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ana.zelena\Documents\DOK.2021\ARBO NRL 2021\"/>
    </mc:Choice>
  </mc:AlternateContent>
  <workbookProtection lockStructure="1"/>
  <bookViews>
    <workbookView xWindow="120" yWindow="60" windowWidth="14235" windowHeight="12120" activeTab="3"/>
  </bookViews>
  <sheets>
    <sheet name="TBE" sheetId="1" r:id="rId1"/>
    <sheet name="TRB" sheetId="6" r:id="rId2"/>
    <sheet name="UUK" sheetId="7" r:id="rId3"/>
    <sheet name="Souhrn" sheetId="8" r:id="rId4"/>
  </sheets>
  <definedNames>
    <definedName name="_xlnm.Print_Area" localSheetId="3">Souhrn!$A$57:$I$108</definedName>
  </definedNames>
  <calcPr calcId="152511"/>
</workbook>
</file>

<file path=xl/calcChain.xml><?xml version="1.0" encoding="utf-8"?>
<calcChain xmlns="http://schemas.openxmlformats.org/spreadsheetml/2006/main">
  <c r="I55" i="8" l="1"/>
  <c r="K880" i="1"/>
  <c r="L880" i="1"/>
  <c r="K881" i="1"/>
  <c r="L881" i="1"/>
  <c r="K882" i="1"/>
  <c r="L882" i="1"/>
  <c r="K883" i="1"/>
  <c r="L883" i="1"/>
  <c r="K884" i="1"/>
  <c r="L884" i="1"/>
  <c r="K885" i="1"/>
  <c r="L885" i="1"/>
  <c r="K886" i="1"/>
  <c r="L886" i="1"/>
  <c r="K887" i="1"/>
  <c r="S913" i="1" s="1"/>
  <c r="T913" i="1" s="1"/>
  <c r="L887" i="1"/>
  <c r="K888" i="1"/>
  <c r="L888" i="1"/>
  <c r="K889" i="1"/>
  <c r="L889" i="1"/>
  <c r="K890" i="1"/>
  <c r="L890" i="1"/>
  <c r="K891" i="1"/>
  <c r="L891" i="1"/>
  <c r="K892" i="1"/>
  <c r="L892" i="1"/>
  <c r="K893" i="1"/>
  <c r="L893" i="1"/>
  <c r="K877" i="1"/>
  <c r="O877" i="1" s="1"/>
  <c r="K878" i="1"/>
  <c r="K879" i="1"/>
  <c r="L879" i="1"/>
  <c r="L878" i="1"/>
  <c r="L877" i="1"/>
  <c r="R909" i="1"/>
  <c r="R913" i="1"/>
  <c r="R882" i="1" l="1"/>
  <c r="R875" i="1"/>
  <c r="R887" i="1"/>
  <c r="R866" i="1"/>
  <c r="S866" i="1"/>
  <c r="R869" i="1"/>
  <c r="R905" i="1"/>
  <c r="R901" i="1"/>
  <c r="R897" i="1"/>
  <c r="S892" i="1"/>
  <c r="T892" i="1" s="1"/>
  <c r="R870" i="1"/>
  <c r="S912" i="1"/>
  <c r="T912" i="1" s="1"/>
  <c r="S908" i="1"/>
  <c r="T908" i="1" s="1"/>
  <c r="S904" i="1"/>
  <c r="T904" i="1" s="1"/>
  <c r="S900" i="1"/>
  <c r="T900" i="1" s="1"/>
  <c r="S896" i="1"/>
  <c r="T896" i="1" s="1"/>
  <c r="R892" i="1"/>
  <c r="S886" i="1"/>
  <c r="T886" i="1" s="1"/>
  <c r="R881" i="1"/>
  <c r="S874" i="1"/>
  <c r="T874" i="1" s="1"/>
  <c r="R868" i="1"/>
  <c r="R912" i="1"/>
  <c r="R908" i="1"/>
  <c r="R904" i="1"/>
  <c r="R900" i="1"/>
  <c r="R896" i="1"/>
  <c r="R891" i="1"/>
  <c r="R886" i="1"/>
  <c r="R880" i="1"/>
  <c r="R874" i="1"/>
  <c r="R867" i="1"/>
  <c r="S911" i="1"/>
  <c r="S907" i="1"/>
  <c r="T907" i="1" s="1"/>
  <c r="S903" i="1"/>
  <c r="T903" i="1" s="1"/>
  <c r="S899" i="1"/>
  <c r="T899" i="1" s="1"/>
  <c r="S895" i="1"/>
  <c r="T895" i="1" s="1"/>
  <c r="S890" i="1"/>
  <c r="T890" i="1" s="1"/>
  <c r="R885" i="1"/>
  <c r="R879" i="1"/>
  <c r="R873" i="1"/>
  <c r="S867" i="1"/>
  <c r="T867" i="1" s="1"/>
  <c r="R911" i="1"/>
  <c r="R907" i="1"/>
  <c r="R903" i="1"/>
  <c r="R899" i="1"/>
  <c r="R895" i="1"/>
  <c r="R890" i="1"/>
  <c r="S884" i="1"/>
  <c r="T884" i="1" s="1"/>
  <c r="S878" i="1"/>
  <c r="T878" i="1" s="1"/>
  <c r="R872" i="1"/>
  <c r="S910" i="1"/>
  <c r="T910" i="1" s="1"/>
  <c r="S906" i="1"/>
  <c r="T906" i="1" s="1"/>
  <c r="S902" i="1"/>
  <c r="T902" i="1" s="1"/>
  <c r="S898" i="1"/>
  <c r="T898" i="1" s="1"/>
  <c r="S894" i="1"/>
  <c r="T894" i="1" s="1"/>
  <c r="R889" i="1"/>
  <c r="R884" i="1"/>
  <c r="R878" i="1"/>
  <c r="R871" i="1"/>
  <c r="R910" i="1"/>
  <c r="R906" i="1"/>
  <c r="R902" i="1"/>
  <c r="R898" i="1"/>
  <c r="R894" i="1"/>
  <c r="S888" i="1"/>
  <c r="T888" i="1" s="1"/>
  <c r="R883" i="1"/>
  <c r="R877" i="1"/>
  <c r="S870" i="1"/>
  <c r="T870" i="1" s="1"/>
  <c r="S909" i="1"/>
  <c r="T909" i="1" s="1"/>
  <c r="S905" i="1"/>
  <c r="T905" i="1" s="1"/>
  <c r="S901" i="1"/>
  <c r="T901" i="1" s="1"/>
  <c r="S897" i="1"/>
  <c r="T897" i="1" s="1"/>
  <c r="R893" i="1"/>
  <c r="R888" i="1"/>
  <c r="S882" i="1"/>
  <c r="T882" i="1" s="1"/>
  <c r="R876" i="1"/>
  <c r="S893" i="1"/>
  <c r="T893" i="1" s="1"/>
  <c r="S889" i="1"/>
  <c r="T889" i="1" s="1"/>
  <c r="S885" i="1"/>
  <c r="T885" i="1" s="1"/>
  <c r="S881" i="1"/>
  <c r="T881" i="1" s="1"/>
  <c r="S877" i="1"/>
  <c r="T877" i="1" s="1"/>
  <c r="S873" i="1"/>
  <c r="T873" i="1" s="1"/>
  <c r="S869" i="1"/>
  <c r="T869" i="1" s="1"/>
  <c r="S880" i="1"/>
  <c r="T880" i="1" s="1"/>
  <c r="S876" i="1"/>
  <c r="T876" i="1" s="1"/>
  <c r="S872" i="1"/>
  <c r="T872" i="1" s="1"/>
  <c r="S868" i="1"/>
  <c r="T868" i="1" s="1"/>
  <c r="S891" i="1"/>
  <c r="T891" i="1" s="1"/>
  <c r="S887" i="1"/>
  <c r="T887" i="1" s="1"/>
  <c r="S883" i="1"/>
  <c r="T883" i="1" s="1"/>
  <c r="S879" i="1"/>
  <c r="T879" i="1" s="1"/>
  <c r="S875" i="1"/>
  <c r="T875" i="1" s="1"/>
  <c r="S871" i="1"/>
  <c r="T871" i="1" s="1"/>
  <c r="AA914" i="1"/>
  <c r="AD914" i="1"/>
  <c r="U914" i="1"/>
  <c r="X914" i="1"/>
  <c r="AG914" i="1"/>
  <c r="V914" i="1"/>
  <c r="AH914" i="1"/>
  <c r="AE914" i="1"/>
  <c r="Y914" i="1"/>
  <c r="AB914" i="1"/>
  <c r="AG729" i="1"/>
  <c r="L876" i="1"/>
  <c r="K876" i="1"/>
  <c r="O876" i="1" s="1"/>
  <c r="L875" i="1"/>
  <c r="O875" i="1"/>
  <c r="K875" i="1"/>
  <c r="L874" i="1"/>
  <c r="O874" i="1"/>
  <c r="K874" i="1"/>
  <c r="L873" i="1"/>
  <c r="O873" i="1"/>
  <c r="K873" i="1"/>
  <c r="L872" i="1"/>
  <c r="O872" i="1"/>
  <c r="K872" i="1"/>
  <c r="L871" i="1"/>
  <c r="K871" i="1"/>
  <c r="O871" i="1" s="1"/>
  <c r="L870" i="1"/>
  <c r="K870" i="1"/>
  <c r="O870" i="1" s="1"/>
  <c r="L869" i="1"/>
  <c r="K869" i="1"/>
  <c r="O869" i="1" s="1"/>
  <c r="L868" i="1"/>
  <c r="K868" i="1"/>
  <c r="O868" i="1" s="1"/>
  <c r="L867" i="1"/>
  <c r="O867" i="1"/>
  <c r="K867" i="1"/>
  <c r="L866" i="1"/>
  <c r="O866" i="1"/>
  <c r="K866" i="1"/>
  <c r="L865" i="1"/>
  <c r="O865" i="1"/>
  <c r="K865" i="1"/>
  <c r="L864" i="1"/>
  <c r="O864" i="1"/>
  <c r="K864" i="1"/>
  <c r="L863" i="1"/>
  <c r="K863" i="1"/>
  <c r="O863" i="1" s="1"/>
  <c r="L862" i="1"/>
  <c r="K862" i="1"/>
  <c r="O862" i="1" s="1"/>
  <c r="L861" i="1"/>
  <c r="K861" i="1"/>
  <c r="O861" i="1" s="1"/>
  <c r="L860" i="1"/>
  <c r="K860" i="1"/>
  <c r="O860" i="1" s="1"/>
  <c r="L859" i="1"/>
  <c r="O859" i="1"/>
  <c r="K859" i="1"/>
  <c r="L858" i="1"/>
  <c r="O858" i="1"/>
  <c r="K858" i="1"/>
  <c r="L857" i="1"/>
  <c r="O857" i="1"/>
  <c r="K857" i="1"/>
  <c r="L856" i="1"/>
  <c r="O856" i="1"/>
  <c r="K856" i="1"/>
  <c r="L855" i="1"/>
  <c r="K855" i="1"/>
  <c r="O855" i="1" s="1"/>
  <c r="L854" i="1"/>
  <c r="K854" i="1"/>
  <c r="O854" i="1" s="1"/>
  <c r="L853" i="1"/>
  <c r="K853" i="1"/>
  <c r="O853" i="1" s="1"/>
  <c r="L852" i="1"/>
  <c r="K852" i="1"/>
  <c r="O852" i="1" s="1"/>
  <c r="L851" i="1"/>
  <c r="O851" i="1"/>
  <c r="K851" i="1"/>
  <c r="L850" i="1"/>
  <c r="O850" i="1"/>
  <c r="K850" i="1"/>
  <c r="L849" i="1"/>
  <c r="O849" i="1"/>
  <c r="K849" i="1"/>
  <c r="L848" i="1"/>
  <c r="O848" i="1"/>
  <c r="K848" i="1"/>
  <c r="L847" i="1"/>
  <c r="AH741" i="1" s="1"/>
  <c r="AI741" i="1" s="1"/>
  <c r="K847" i="1"/>
  <c r="AH730" i="1" s="1"/>
  <c r="AI730" i="1" s="1"/>
  <c r="L846" i="1"/>
  <c r="K846" i="1"/>
  <c r="O846" i="1" s="1"/>
  <c r="L845" i="1"/>
  <c r="K845" i="1"/>
  <c r="O845" i="1" s="1"/>
  <c r="L844" i="1"/>
  <c r="K844" i="1"/>
  <c r="O844" i="1" s="1"/>
  <c r="L843" i="1"/>
  <c r="O843" i="1"/>
  <c r="K843" i="1"/>
  <c r="L842" i="1"/>
  <c r="O842" i="1"/>
  <c r="K842" i="1"/>
  <c r="L841" i="1"/>
  <c r="O841" i="1"/>
  <c r="K841" i="1"/>
  <c r="L840" i="1"/>
  <c r="K840" i="1"/>
  <c r="O840" i="1" s="1"/>
  <c r="L839" i="1"/>
  <c r="O839" i="1"/>
  <c r="K839" i="1"/>
  <c r="L838" i="1"/>
  <c r="O838" i="1"/>
  <c r="K838" i="1"/>
  <c r="L837" i="1"/>
  <c r="O837" i="1"/>
  <c r="K837" i="1"/>
  <c r="L836" i="1"/>
  <c r="K836" i="1"/>
  <c r="O836" i="1" s="1"/>
  <c r="L835" i="1"/>
  <c r="K835" i="1"/>
  <c r="O835" i="1" s="1"/>
  <c r="L834" i="1"/>
  <c r="K834" i="1"/>
  <c r="O834" i="1" s="1"/>
  <c r="L833" i="1"/>
  <c r="K833" i="1"/>
  <c r="O833" i="1" s="1"/>
  <c r="O847" i="1" l="1"/>
  <c r="AG774" i="1"/>
  <c r="AG770" i="1"/>
  <c r="AG766" i="1"/>
  <c r="AG762" i="1"/>
  <c r="AG758" i="1"/>
  <c r="AG754" i="1"/>
  <c r="AG750" i="1"/>
  <c r="AG746" i="1"/>
  <c r="AG742" i="1"/>
  <c r="AG738" i="1"/>
  <c r="AG734" i="1"/>
  <c r="AG730" i="1"/>
  <c r="AH773" i="1"/>
  <c r="AH729" i="1"/>
  <c r="AI729" i="1" s="1"/>
  <c r="AG773" i="1"/>
  <c r="AG769" i="1"/>
  <c r="AG765" i="1"/>
  <c r="AG761" i="1"/>
  <c r="AG757" i="1"/>
  <c r="AG753" i="1"/>
  <c r="AG749" i="1"/>
  <c r="AG745" i="1"/>
  <c r="AG741" i="1"/>
  <c r="AG737" i="1"/>
  <c r="AG733" i="1"/>
  <c r="AH776" i="1"/>
  <c r="AI776" i="1" s="1"/>
  <c r="AH772" i="1"/>
  <c r="AH768" i="1"/>
  <c r="AI768" i="1" s="1"/>
  <c r="AH764" i="1"/>
  <c r="AI764" i="1" s="1"/>
  <c r="AH760" i="1"/>
  <c r="AI760" i="1" s="1"/>
  <c r="AH756" i="1"/>
  <c r="AI756" i="1" s="1"/>
  <c r="AH752" i="1"/>
  <c r="AI752" i="1" s="1"/>
  <c r="AH748" i="1"/>
  <c r="AI748" i="1" s="1"/>
  <c r="AH744" i="1"/>
  <c r="AI744" i="1" s="1"/>
  <c r="AH740" i="1"/>
  <c r="AI740" i="1" s="1"/>
  <c r="AH736" i="1"/>
  <c r="AH732" i="1"/>
  <c r="AI732" i="1" s="1"/>
  <c r="AH761" i="1"/>
  <c r="AI761" i="1" s="1"/>
  <c r="AH749" i="1"/>
  <c r="AH737" i="1"/>
  <c r="AI737" i="1" s="1"/>
  <c r="AG776" i="1"/>
  <c r="AG772" i="1"/>
  <c r="AG768" i="1"/>
  <c r="AG764" i="1"/>
  <c r="AG760" i="1"/>
  <c r="AG756" i="1"/>
  <c r="AG752" i="1"/>
  <c r="AG748" i="1"/>
  <c r="AG744" i="1"/>
  <c r="AG740" i="1"/>
  <c r="AG736" i="1"/>
  <c r="AI736" i="1" s="1"/>
  <c r="AG732" i="1"/>
  <c r="AH769" i="1"/>
  <c r="AI769" i="1" s="1"/>
  <c r="AH757" i="1"/>
  <c r="AI757" i="1" s="1"/>
  <c r="AH745" i="1"/>
  <c r="AI745" i="1" s="1"/>
  <c r="AH733" i="1"/>
  <c r="AH775" i="1"/>
  <c r="AI775" i="1" s="1"/>
  <c r="AH771" i="1"/>
  <c r="AI771" i="1" s="1"/>
  <c r="AH767" i="1"/>
  <c r="AH763" i="1"/>
  <c r="AI763" i="1" s="1"/>
  <c r="AH759" i="1"/>
  <c r="AI759" i="1" s="1"/>
  <c r="AH755" i="1"/>
  <c r="AI755" i="1" s="1"/>
  <c r="AH751" i="1"/>
  <c r="AI751" i="1" s="1"/>
  <c r="AH747" i="1"/>
  <c r="AH743" i="1"/>
  <c r="AI743" i="1" s="1"/>
  <c r="AH739" i="1"/>
  <c r="AI739" i="1" s="1"/>
  <c r="AH735" i="1"/>
  <c r="AI735" i="1" s="1"/>
  <c r="AH731" i="1"/>
  <c r="AI731" i="1" s="1"/>
  <c r="AG775" i="1"/>
  <c r="AG771" i="1"/>
  <c r="AG767" i="1"/>
  <c r="AI767" i="1" s="1"/>
  <c r="AG763" i="1"/>
  <c r="AG759" i="1"/>
  <c r="AG755" i="1"/>
  <c r="AG751" i="1"/>
  <c r="AG747" i="1"/>
  <c r="AI747" i="1" s="1"/>
  <c r="AG743" i="1"/>
  <c r="AG739" i="1"/>
  <c r="AG735" i="1"/>
  <c r="AG731" i="1"/>
  <c r="AH765" i="1"/>
  <c r="AI765" i="1" s="1"/>
  <c r="AH753" i="1"/>
  <c r="AI753" i="1" s="1"/>
  <c r="AH774" i="1"/>
  <c r="AI774" i="1" s="1"/>
  <c r="AH770" i="1"/>
  <c r="AI770" i="1" s="1"/>
  <c r="AH766" i="1"/>
  <c r="AI766" i="1" s="1"/>
  <c r="AH762" i="1"/>
  <c r="AI762" i="1" s="1"/>
  <c r="AH758" i="1"/>
  <c r="AI758" i="1" s="1"/>
  <c r="AH754" i="1"/>
  <c r="AI754" i="1" s="1"/>
  <c r="AH750" i="1"/>
  <c r="AI750" i="1" s="1"/>
  <c r="AH746" i="1"/>
  <c r="AI746" i="1" s="1"/>
  <c r="AH742" i="1"/>
  <c r="AI742" i="1" s="1"/>
  <c r="AH738" i="1"/>
  <c r="AI738" i="1" s="1"/>
  <c r="AH734" i="1"/>
  <c r="AI734" i="1" s="1"/>
  <c r="T866" i="1"/>
  <c r="T911" i="1"/>
  <c r="R914" i="1"/>
  <c r="S914" i="1"/>
  <c r="Z914" i="1"/>
  <c r="W914" i="1"/>
  <c r="AF914" i="1"/>
  <c r="AI914" i="1"/>
  <c r="AC914" i="1"/>
  <c r="AI772" i="1"/>
  <c r="AI733" i="1"/>
  <c r="I51" i="8"/>
  <c r="C51" i="8"/>
  <c r="B55" i="8"/>
  <c r="K819" i="1"/>
  <c r="O819" i="1" s="1"/>
  <c r="L819" i="1"/>
  <c r="K820" i="1"/>
  <c r="O820" i="1" s="1"/>
  <c r="L820" i="1"/>
  <c r="K821" i="1"/>
  <c r="O821" i="1" s="1"/>
  <c r="L821" i="1"/>
  <c r="K822" i="1"/>
  <c r="O822" i="1" s="1"/>
  <c r="L822" i="1"/>
  <c r="K823" i="1"/>
  <c r="O823" i="1" s="1"/>
  <c r="L823" i="1"/>
  <c r="K824" i="1"/>
  <c r="O824" i="1" s="1"/>
  <c r="L824" i="1"/>
  <c r="K825" i="1"/>
  <c r="O825" i="1" s="1"/>
  <c r="L825" i="1"/>
  <c r="K826" i="1"/>
  <c r="O826" i="1" s="1"/>
  <c r="L826" i="1"/>
  <c r="K827" i="1"/>
  <c r="O827" i="1" s="1"/>
  <c r="L827" i="1"/>
  <c r="K828" i="1"/>
  <c r="O828" i="1" s="1"/>
  <c r="L828" i="1"/>
  <c r="K829" i="1"/>
  <c r="O829" i="1" s="1"/>
  <c r="L829" i="1"/>
  <c r="K830" i="1"/>
  <c r="O830" i="1" s="1"/>
  <c r="L830" i="1"/>
  <c r="K831" i="1"/>
  <c r="O831" i="1" s="1"/>
  <c r="L831" i="1"/>
  <c r="K832" i="1"/>
  <c r="O832" i="1" s="1"/>
  <c r="L832" i="1"/>
  <c r="L810" i="1"/>
  <c r="K809" i="1"/>
  <c r="K810" i="1"/>
  <c r="L809" i="1"/>
  <c r="K808" i="1"/>
  <c r="L808" i="1"/>
  <c r="L805" i="1"/>
  <c r="O805" i="1"/>
  <c r="K805" i="1"/>
  <c r="L804" i="1"/>
  <c r="K804" i="1"/>
  <c r="O804" i="1" s="1"/>
  <c r="L803" i="1"/>
  <c r="K803" i="1"/>
  <c r="O803" i="1" s="1"/>
  <c r="L799" i="1"/>
  <c r="K799" i="1"/>
  <c r="O799" i="1" s="1"/>
  <c r="L798" i="1"/>
  <c r="K798" i="1"/>
  <c r="O798" i="1" s="1"/>
  <c r="L795" i="1"/>
  <c r="K795" i="1"/>
  <c r="O795" i="1" s="1"/>
  <c r="K792" i="1"/>
  <c r="O792" i="1" s="1"/>
  <c r="L792" i="1"/>
  <c r="L787" i="1"/>
  <c r="AI749" i="1" l="1"/>
  <c r="AI773" i="1"/>
  <c r="T914" i="1"/>
  <c r="C50" i="8"/>
  <c r="K766" i="1" l="1"/>
  <c r="L766" i="1"/>
  <c r="K767" i="1"/>
  <c r="O767" i="1" s="1"/>
  <c r="L767" i="1"/>
  <c r="K768" i="1"/>
  <c r="L768" i="1"/>
  <c r="K769" i="1"/>
  <c r="O769" i="1" s="1"/>
  <c r="L769" i="1"/>
  <c r="K770" i="1"/>
  <c r="O770" i="1" s="1"/>
  <c r="L770" i="1"/>
  <c r="K771" i="1"/>
  <c r="O771" i="1" s="1"/>
  <c r="L771" i="1"/>
  <c r="K772" i="1"/>
  <c r="O772" i="1" s="1"/>
  <c r="L772" i="1"/>
  <c r="K773" i="1"/>
  <c r="O773" i="1" s="1"/>
  <c r="L773" i="1"/>
  <c r="K774" i="1"/>
  <c r="O774" i="1" s="1"/>
  <c r="L774" i="1"/>
  <c r="K775" i="1"/>
  <c r="O775" i="1" s="1"/>
  <c r="L775" i="1"/>
  <c r="K776" i="1"/>
  <c r="L776" i="1"/>
  <c r="K777" i="1"/>
  <c r="O777" i="1" s="1"/>
  <c r="L777" i="1"/>
  <c r="K778" i="1"/>
  <c r="O778" i="1" s="1"/>
  <c r="L778" i="1"/>
  <c r="K779" i="1"/>
  <c r="O779" i="1" s="1"/>
  <c r="L779" i="1"/>
  <c r="K780" i="1"/>
  <c r="O780" i="1" s="1"/>
  <c r="L780" i="1"/>
  <c r="K781" i="1"/>
  <c r="O781" i="1" s="1"/>
  <c r="L781" i="1"/>
  <c r="K782" i="1"/>
  <c r="O782" i="1" s="1"/>
  <c r="L782" i="1"/>
  <c r="K783" i="1"/>
  <c r="O783" i="1" s="1"/>
  <c r="L783" i="1"/>
  <c r="K784" i="1"/>
  <c r="O784" i="1" s="1"/>
  <c r="L784" i="1"/>
  <c r="K785" i="1"/>
  <c r="O785" i="1" s="1"/>
  <c r="L785" i="1"/>
  <c r="K786" i="1"/>
  <c r="O786" i="1" s="1"/>
  <c r="L786" i="1"/>
  <c r="K787" i="1"/>
  <c r="K788" i="1"/>
  <c r="O788" i="1" s="1"/>
  <c r="L788" i="1"/>
  <c r="K789" i="1"/>
  <c r="O789" i="1" s="1"/>
  <c r="L789" i="1"/>
  <c r="K790" i="1"/>
  <c r="O790" i="1" s="1"/>
  <c r="L790" i="1"/>
  <c r="K791" i="1"/>
  <c r="O791" i="1" s="1"/>
  <c r="L791" i="1"/>
  <c r="K793" i="1"/>
  <c r="O793" i="1" s="1"/>
  <c r="L793" i="1"/>
  <c r="K794" i="1"/>
  <c r="O794" i="1" s="1"/>
  <c r="L794" i="1"/>
  <c r="K796" i="1"/>
  <c r="O796" i="1" s="1"/>
  <c r="L796" i="1"/>
  <c r="K797" i="1"/>
  <c r="O797" i="1" s="1"/>
  <c r="L797" i="1"/>
  <c r="K800" i="1"/>
  <c r="O800" i="1" s="1"/>
  <c r="L800" i="1"/>
  <c r="K801" i="1"/>
  <c r="O801" i="1" s="1"/>
  <c r="L801" i="1"/>
  <c r="K802" i="1"/>
  <c r="O802" i="1" s="1"/>
  <c r="L802" i="1"/>
  <c r="K806" i="1"/>
  <c r="O806" i="1" s="1"/>
  <c r="L806" i="1"/>
  <c r="K807" i="1"/>
  <c r="O807" i="1" s="1"/>
  <c r="L807" i="1"/>
  <c r="K811" i="1"/>
  <c r="O811" i="1" s="1"/>
  <c r="L811" i="1"/>
  <c r="K812" i="1"/>
  <c r="O812" i="1" s="1"/>
  <c r="L812" i="1"/>
  <c r="K813" i="1"/>
  <c r="O813" i="1" s="1"/>
  <c r="L813" i="1"/>
  <c r="K814" i="1"/>
  <c r="O814" i="1" s="1"/>
  <c r="L814" i="1"/>
  <c r="K815" i="1"/>
  <c r="O815" i="1" s="1"/>
  <c r="L815" i="1"/>
  <c r="K816" i="1"/>
  <c r="O816" i="1" s="1"/>
  <c r="L816" i="1"/>
  <c r="K817" i="1"/>
  <c r="L817" i="1"/>
  <c r="AE736" i="1" s="1"/>
  <c r="K818" i="1"/>
  <c r="O818" i="1" s="1"/>
  <c r="L818" i="1"/>
  <c r="AB731" i="1" l="1"/>
  <c r="AC731" i="1" s="1"/>
  <c r="AB735" i="1"/>
  <c r="AC735" i="1" s="1"/>
  <c r="AB739" i="1"/>
  <c r="AC739" i="1" s="1"/>
  <c r="AB743" i="1"/>
  <c r="AC743" i="1" s="1"/>
  <c r="AB747" i="1"/>
  <c r="AB751" i="1"/>
  <c r="AC751" i="1" s="1"/>
  <c r="AB755" i="1"/>
  <c r="AC755" i="1" s="1"/>
  <c r="AB759" i="1"/>
  <c r="AC759" i="1" s="1"/>
  <c r="AB763" i="1"/>
  <c r="AC763" i="1" s="1"/>
  <c r="AB767" i="1"/>
  <c r="AC767" i="1" s="1"/>
  <c r="AB771" i="1"/>
  <c r="AB775" i="1"/>
  <c r="AC775" i="1" s="1"/>
  <c r="AA732" i="1"/>
  <c r="AA744" i="1"/>
  <c r="AA752" i="1"/>
  <c r="AA764" i="1"/>
  <c r="AA776" i="1"/>
  <c r="AA757" i="1"/>
  <c r="AB734" i="1"/>
  <c r="AC734" i="1" s="1"/>
  <c r="AB746" i="1"/>
  <c r="AC746" i="1" s="1"/>
  <c r="AB758" i="1"/>
  <c r="AC758" i="1" s="1"/>
  <c r="AB770" i="1"/>
  <c r="AC770" i="1" s="1"/>
  <c r="AA740" i="1"/>
  <c r="AA756" i="1"/>
  <c r="AA768" i="1"/>
  <c r="AA761" i="1"/>
  <c r="AB732" i="1"/>
  <c r="AC732" i="1" s="1"/>
  <c r="AB736" i="1"/>
  <c r="AC736" i="1" s="1"/>
  <c r="AB740" i="1"/>
  <c r="AC740" i="1" s="1"/>
  <c r="AB744" i="1"/>
  <c r="AC744" i="1" s="1"/>
  <c r="AB748" i="1"/>
  <c r="AC748" i="1" s="1"/>
  <c r="AB752" i="1"/>
  <c r="AC752" i="1" s="1"/>
  <c r="AB756" i="1"/>
  <c r="AC756" i="1" s="1"/>
  <c r="AB760" i="1"/>
  <c r="AC760" i="1" s="1"/>
  <c r="AB764" i="1"/>
  <c r="AC764" i="1" s="1"/>
  <c r="AB768" i="1"/>
  <c r="AC768" i="1" s="1"/>
  <c r="AB772" i="1"/>
  <c r="AB776" i="1"/>
  <c r="AC776" i="1" s="1"/>
  <c r="AA737" i="1"/>
  <c r="AA741" i="1"/>
  <c r="AA749" i="1"/>
  <c r="AA765" i="1"/>
  <c r="AA733" i="1"/>
  <c r="AA745" i="1"/>
  <c r="AA753" i="1"/>
  <c r="AA773" i="1"/>
  <c r="AB738" i="1"/>
  <c r="AC738" i="1" s="1"/>
  <c r="AB750" i="1"/>
  <c r="AC750" i="1" s="1"/>
  <c r="AB762" i="1"/>
  <c r="AC762" i="1" s="1"/>
  <c r="AB774" i="1"/>
  <c r="AB733" i="1"/>
  <c r="AC733" i="1" s="1"/>
  <c r="AB737" i="1"/>
  <c r="AC737" i="1" s="1"/>
  <c r="AB741" i="1"/>
  <c r="AC741" i="1" s="1"/>
  <c r="AB745" i="1"/>
  <c r="AC745" i="1" s="1"/>
  <c r="AB749" i="1"/>
  <c r="AC749" i="1" s="1"/>
  <c r="AB753" i="1"/>
  <c r="AC753" i="1" s="1"/>
  <c r="AB757" i="1"/>
  <c r="AC757" i="1" s="1"/>
  <c r="AB761" i="1"/>
  <c r="AC761" i="1" s="1"/>
  <c r="AB765" i="1"/>
  <c r="AC765" i="1" s="1"/>
  <c r="AB769" i="1"/>
  <c r="AC769" i="1" s="1"/>
  <c r="AB773" i="1"/>
  <c r="AA729" i="1"/>
  <c r="AA774" i="1"/>
  <c r="AA730" i="1"/>
  <c r="AA734" i="1"/>
  <c r="AA738" i="1"/>
  <c r="AA742" i="1"/>
  <c r="AA746" i="1"/>
  <c r="AA750" i="1"/>
  <c r="AA754" i="1"/>
  <c r="AA758" i="1"/>
  <c r="AA762" i="1"/>
  <c r="AA766" i="1"/>
  <c r="AA770" i="1"/>
  <c r="AA731" i="1"/>
  <c r="AA735" i="1"/>
  <c r="AA739" i="1"/>
  <c r="AA743" i="1"/>
  <c r="AA747" i="1"/>
  <c r="AA751" i="1"/>
  <c r="AA755" i="1"/>
  <c r="AA759" i="1"/>
  <c r="AA763" i="1"/>
  <c r="AA767" i="1"/>
  <c r="AA771" i="1"/>
  <c r="AA775" i="1"/>
  <c r="AA736" i="1"/>
  <c r="AA748" i="1"/>
  <c r="AA760" i="1"/>
  <c r="AA772" i="1"/>
  <c r="AA769" i="1"/>
  <c r="AB730" i="1"/>
  <c r="AC730" i="1" s="1"/>
  <c r="AB742" i="1"/>
  <c r="AC742" i="1" s="1"/>
  <c r="AB754" i="1"/>
  <c r="AC754" i="1" s="1"/>
  <c r="AB766" i="1"/>
  <c r="AC766" i="1" s="1"/>
  <c r="AB729" i="1"/>
  <c r="O817" i="1"/>
  <c r="AE733" i="1"/>
  <c r="AE737" i="1"/>
  <c r="AF737" i="1" s="1"/>
  <c r="AE741" i="1"/>
  <c r="AF741" i="1" s="1"/>
  <c r="AE745" i="1"/>
  <c r="AF745" i="1" s="1"/>
  <c r="AE749" i="1"/>
  <c r="AF749" i="1" s="1"/>
  <c r="AE753" i="1"/>
  <c r="AF753" i="1" s="1"/>
  <c r="AE757" i="1"/>
  <c r="AE761" i="1"/>
  <c r="AF761" i="1" s="1"/>
  <c r="AE765" i="1"/>
  <c r="AF765" i="1" s="1"/>
  <c r="AE769" i="1"/>
  <c r="AF769" i="1" s="1"/>
  <c r="AE773" i="1"/>
  <c r="AD729" i="1"/>
  <c r="AD754" i="1"/>
  <c r="AD762" i="1"/>
  <c r="AD774" i="1"/>
  <c r="AE740" i="1"/>
  <c r="AF740" i="1" s="1"/>
  <c r="AE764" i="1"/>
  <c r="AF764" i="1" s="1"/>
  <c r="AD730" i="1"/>
  <c r="AD734" i="1"/>
  <c r="AD738" i="1"/>
  <c r="AD742" i="1"/>
  <c r="AD746" i="1"/>
  <c r="AD758" i="1"/>
  <c r="AD770" i="1"/>
  <c r="AE756" i="1"/>
  <c r="AF756" i="1" s="1"/>
  <c r="AE730" i="1"/>
  <c r="AF730" i="1" s="1"/>
  <c r="AE734" i="1"/>
  <c r="AF734" i="1" s="1"/>
  <c r="AE738" i="1"/>
  <c r="AF738" i="1" s="1"/>
  <c r="AE742" i="1"/>
  <c r="AF742" i="1" s="1"/>
  <c r="AE746" i="1"/>
  <c r="AF746" i="1" s="1"/>
  <c r="AE750" i="1"/>
  <c r="AF750" i="1" s="1"/>
  <c r="AE754" i="1"/>
  <c r="AF754" i="1" s="1"/>
  <c r="AE758" i="1"/>
  <c r="AF758" i="1" s="1"/>
  <c r="AE762" i="1"/>
  <c r="AF762" i="1" s="1"/>
  <c r="AE766" i="1"/>
  <c r="AF766" i="1" s="1"/>
  <c r="AE770" i="1"/>
  <c r="AF770" i="1" s="1"/>
  <c r="AE774" i="1"/>
  <c r="AD743" i="1"/>
  <c r="AD751" i="1"/>
  <c r="AD763" i="1"/>
  <c r="AD771" i="1"/>
  <c r="AE760" i="1"/>
  <c r="AF760" i="1" s="1"/>
  <c r="AE776" i="1"/>
  <c r="AF776" i="1" s="1"/>
  <c r="AD731" i="1"/>
  <c r="AD735" i="1"/>
  <c r="AD739" i="1"/>
  <c r="AD747" i="1"/>
  <c r="AD755" i="1"/>
  <c r="AD759" i="1"/>
  <c r="AD767" i="1"/>
  <c r="AD775" i="1"/>
  <c r="AE731" i="1"/>
  <c r="AF731" i="1" s="1"/>
  <c r="AE735" i="1"/>
  <c r="AF735" i="1" s="1"/>
  <c r="AE739" i="1"/>
  <c r="AF739" i="1" s="1"/>
  <c r="AE743" i="1"/>
  <c r="AF743" i="1" s="1"/>
  <c r="AE747" i="1"/>
  <c r="AE751" i="1"/>
  <c r="AF751" i="1" s="1"/>
  <c r="AE755" i="1"/>
  <c r="AF755" i="1" s="1"/>
  <c r="AE759" i="1"/>
  <c r="AF759" i="1" s="1"/>
  <c r="AE763" i="1"/>
  <c r="AF763" i="1" s="1"/>
  <c r="AE767" i="1"/>
  <c r="AE771" i="1"/>
  <c r="AF771" i="1" s="1"/>
  <c r="AE775" i="1"/>
  <c r="AF775" i="1" s="1"/>
  <c r="AE748" i="1"/>
  <c r="AF748" i="1" s="1"/>
  <c r="AD732" i="1"/>
  <c r="AD736" i="1"/>
  <c r="AF736" i="1" s="1"/>
  <c r="AD740" i="1"/>
  <c r="AD744" i="1"/>
  <c r="AD748" i="1"/>
  <c r="AD752" i="1"/>
  <c r="AD756" i="1"/>
  <c r="AD760" i="1"/>
  <c r="AD764" i="1"/>
  <c r="AD768" i="1"/>
  <c r="AD772" i="1"/>
  <c r="AD776" i="1"/>
  <c r="AE732" i="1"/>
  <c r="AF732" i="1" s="1"/>
  <c r="AE752" i="1"/>
  <c r="AF752" i="1" s="1"/>
  <c r="AE772" i="1"/>
  <c r="AD733" i="1"/>
  <c r="AD737" i="1"/>
  <c r="AD741" i="1"/>
  <c r="AD745" i="1"/>
  <c r="AD749" i="1"/>
  <c r="AD753" i="1"/>
  <c r="AD757" i="1"/>
  <c r="AD761" i="1"/>
  <c r="AD765" i="1"/>
  <c r="AD769" i="1"/>
  <c r="AD773" i="1"/>
  <c r="AE729" i="1"/>
  <c r="AD750" i="1"/>
  <c r="AD766" i="1"/>
  <c r="AE744" i="1"/>
  <c r="AE768" i="1"/>
  <c r="AF768" i="1" s="1"/>
  <c r="O766" i="1"/>
  <c r="O787" i="1"/>
  <c r="O776" i="1"/>
  <c r="O768" i="1"/>
  <c r="AC729" i="1" l="1"/>
  <c r="AC773" i="1"/>
  <c r="AF774" i="1"/>
  <c r="AF772" i="1"/>
  <c r="AF767" i="1"/>
  <c r="AC772" i="1"/>
  <c r="AC747" i="1"/>
  <c r="AF729" i="1"/>
  <c r="AF773" i="1"/>
  <c r="AC771" i="1"/>
  <c r="AF733" i="1"/>
  <c r="AC774" i="1"/>
  <c r="AF747" i="1"/>
  <c r="AF757" i="1"/>
  <c r="AF744" i="1"/>
  <c r="C48" i="8"/>
  <c r="K756" i="1"/>
  <c r="L756" i="1"/>
  <c r="L745" i="1"/>
  <c r="K745" i="1"/>
  <c r="O745" i="1" s="1"/>
  <c r="L744" i="1"/>
  <c r="K744" i="1"/>
  <c r="O744" i="1" s="1"/>
  <c r="AB777" i="1" l="1"/>
  <c r="AH777" i="1"/>
  <c r="AG777" i="1"/>
  <c r="AA777" i="1"/>
  <c r="AD777" i="1"/>
  <c r="AE777" i="1"/>
  <c r="C47" i="8"/>
  <c r="AC651" i="6"/>
  <c r="AA503" i="6"/>
  <c r="AB503" i="6" s="1"/>
  <c r="AA509" i="6"/>
  <c r="AB509" i="6" s="1"/>
  <c r="T413" i="6"/>
  <c r="AG363" i="6"/>
  <c r="AH363" i="6" s="1"/>
  <c r="Z423" i="6"/>
  <c r="W474" i="6"/>
  <c r="T475" i="6"/>
  <c r="X427" i="6"/>
  <c r="Y427" i="6" s="1"/>
  <c r="Z328" i="6"/>
  <c r="AF428" i="6"/>
  <c r="AC629" i="6"/>
  <c r="AC380" i="6"/>
  <c r="AF580" i="6"/>
  <c r="Q630" i="6"/>
  <c r="AD331" i="6"/>
  <c r="AE331" i="6" s="1"/>
  <c r="Q332" i="6"/>
  <c r="W532" i="6"/>
  <c r="AC334" i="6"/>
  <c r="W584" i="6"/>
  <c r="Z584" i="6"/>
  <c r="Q585" i="6"/>
  <c r="R635" i="6"/>
  <c r="T486" i="6"/>
  <c r="Q536" i="6"/>
  <c r="Q637" i="6"/>
  <c r="W488" i="6"/>
  <c r="Z538" i="6"/>
  <c r="AF489" i="6"/>
  <c r="AG589" i="6"/>
  <c r="AH589" i="6" s="1"/>
  <c r="Z490" i="6"/>
  <c r="AC490" i="6"/>
  <c r="AC541" i="6"/>
  <c r="R491" i="6"/>
  <c r="S491" i="6" s="1"/>
  <c r="AD641" i="6"/>
  <c r="AE641" i="6" s="1"/>
  <c r="W392" i="6"/>
  <c r="Q643" i="6"/>
  <c r="AD443" i="6"/>
  <c r="AG443" i="6"/>
  <c r="AC644" i="6"/>
  <c r="X594" i="6"/>
  <c r="Y594" i="6" s="1"/>
  <c r="Z395" i="6"/>
  <c r="AF395" i="6"/>
  <c r="AG545" i="6"/>
  <c r="Z446" i="6"/>
  <c r="T596" i="6"/>
  <c r="AF596" i="6"/>
  <c r="Q347" i="6"/>
  <c r="W597" i="6"/>
  <c r="R397" i="6"/>
  <c r="U397" i="6"/>
  <c r="V397" i="6" s="1"/>
  <c r="AF498" i="6"/>
  <c r="AG348" i="6"/>
  <c r="AH348" i="6" s="1"/>
  <c r="AA498" i="6"/>
  <c r="AB498" i="6" s="1"/>
  <c r="AG548" i="6"/>
  <c r="AH548" i="6" s="1"/>
  <c r="AC649" i="6"/>
  <c r="AG549" i="6"/>
  <c r="AA322" i="6"/>
  <c r="AD322" i="6"/>
  <c r="AE322" i="6" s="1"/>
  <c r="W422" i="6"/>
  <c r="L733" i="1"/>
  <c r="K733" i="1"/>
  <c r="O733" i="1" s="1"/>
  <c r="I4" i="8"/>
  <c r="I5" i="8"/>
  <c r="I9" i="8"/>
  <c r="I10"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4" i="8"/>
  <c r="I45" i="8"/>
  <c r="L765" i="1"/>
  <c r="K765" i="1"/>
  <c r="L764" i="1"/>
  <c r="K764" i="1"/>
  <c r="O764" i="1" s="1"/>
  <c r="L763" i="1"/>
  <c r="K763" i="1"/>
  <c r="L762" i="1"/>
  <c r="K762" i="1"/>
  <c r="O762" i="1" s="1"/>
  <c r="L761" i="1"/>
  <c r="K761" i="1"/>
  <c r="O761" i="1" s="1"/>
  <c r="L760" i="1"/>
  <c r="K760" i="1"/>
  <c r="O760" i="1" s="1"/>
  <c r="L759" i="1"/>
  <c r="K759" i="1"/>
  <c r="O759" i="1" s="1"/>
  <c r="L758" i="1"/>
  <c r="K758" i="1"/>
  <c r="O758" i="1" s="1"/>
  <c r="L757" i="1"/>
  <c r="V729" i="1" s="1"/>
  <c r="K757" i="1"/>
  <c r="O757" i="1" s="1"/>
  <c r="L755" i="1"/>
  <c r="K755" i="1"/>
  <c r="O755" i="1" s="1"/>
  <c r="L754" i="1"/>
  <c r="K754" i="1"/>
  <c r="O754" i="1" s="1"/>
  <c r="L753" i="1"/>
  <c r="K753" i="1"/>
  <c r="O753" i="1" s="1"/>
  <c r="L752" i="1"/>
  <c r="K752" i="1"/>
  <c r="O752" i="1" s="1"/>
  <c r="L751" i="1"/>
  <c r="K751" i="1"/>
  <c r="O751" i="1" s="1"/>
  <c r="L750" i="1"/>
  <c r="K750" i="1"/>
  <c r="O750" i="1" s="1"/>
  <c r="L749" i="1"/>
  <c r="K749" i="1"/>
  <c r="O749" i="1" s="1"/>
  <c r="L748" i="1"/>
  <c r="K748" i="1"/>
  <c r="O748" i="1" s="1"/>
  <c r="L747" i="1"/>
  <c r="K747" i="1"/>
  <c r="O747" i="1" s="1"/>
  <c r="L746" i="1"/>
  <c r="K746" i="1"/>
  <c r="O746" i="1" s="1"/>
  <c r="L743" i="1"/>
  <c r="K743" i="1"/>
  <c r="O743" i="1" s="1"/>
  <c r="L742" i="1"/>
  <c r="K742" i="1"/>
  <c r="L741" i="1"/>
  <c r="K741" i="1"/>
  <c r="O741" i="1" s="1"/>
  <c r="L740" i="1"/>
  <c r="K740" i="1"/>
  <c r="L739" i="1"/>
  <c r="K739" i="1"/>
  <c r="L738" i="1"/>
  <c r="K738" i="1"/>
  <c r="L737" i="1"/>
  <c r="K737" i="1"/>
  <c r="O737" i="1" s="1"/>
  <c r="L736" i="1"/>
  <c r="K736" i="1"/>
  <c r="O736" i="1" s="1"/>
  <c r="L735" i="1"/>
  <c r="K735" i="1"/>
  <c r="O735" i="1" s="1"/>
  <c r="L734" i="1"/>
  <c r="K734" i="1"/>
  <c r="L732" i="1"/>
  <c r="K732" i="1"/>
  <c r="O732" i="1" s="1"/>
  <c r="L731" i="1"/>
  <c r="K731" i="1"/>
  <c r="O731" i="1" s="1"/>
  <c r="L730" i="1"/>
  <c r="K730" i="1"/>
  <c r="L729" i="1"/>
  <c r="K729" i="1"/>
  <c r="L728" i="1"/>
  <c r="K728" i="1"/>
  <c r="O728" i="1" s="1"/>
  <c r="L727" i="1"/>
  <c r="K727" i="1"/>
  <c r="L726" i="1"/>
  <c r="K726" i="1"/>
  <c r="L725" i="1"/>
  <c r="K725" i="1"/>
  <c r="O725" i="1" s="1"/>
  <c r="L724" i="1"/>
  <c r="K724" i="1"/>
  <c r="O724" i="1" s="1"/>
  <c r="L723" i="1"/>
  <c r="K723" i="1"/>
  <c r="O723" i="1" s="1"/>
  <c r="L722" i="1"/>
  <c r="K722" i="1"/>
  <c r="L721" i="1"/>
  <c r="K721" i="1"/>
  <c r="L720" i="1"/>
  <c r="K720" i="1"/>
  <c r="O720" i="1" s="1"/>
  <c r="L719" i="1"/>
  <c r="K719" i="1"/>
  <c r="O719" i="1" s="1"/>
  <c r="L718" i="1"/>
  <c r="K718" i="1"/>
  <c r="O718" i="1" s="1"/>
  <c r="L717" i="1"/>
  <c r="K717" i="1"/>
  <c r="O717" i="1" s="1"/>
  <c r="L716" i="1"/>
  <c r="K716" i="1"/>
  <c r="O716" i="1" s="1"/>
  <c r="L715" i="1"/>
  <c r="K715" i="1"/>
  <c r="O715" i="1" s="1"/>
  <c r="L714" i="1"/>
  <c r="K714" i="1"/>
  <c r="L713" i="1"/>
  <c r="K713" i="1"/>
  <c r="L712" i="1"/>
  <c r="L711" i="1"/>
  <c r="K711" i="1"/>
  <c r="L710" i="1"/>
  <c r="K710" i="1"/>
  <c r="L709" i="1"/>
  <c r="K709" i="1"/>
  <c r="L708" i="1"/>
  <c r="K708" i="1"/>
  <c r="O708" i="1" s="1"/>
  <c r="L707" i="1"/>
  <c r="K707" i="1"/>
  <c r="O707" i="1" s="1"/>
  <c r="L706" i="1"/>
  <c r="K706" i="1"/>
  <c r="L705" i="1"/>
  <c r="K705" i="1"/>
  <c r="K704" i="1"/>
  <c r="O704" i="1" s="1"/>
  <c r="K703" i="1"/>
  <c r="O703" i="1" s="1"/>
  <c r="C45" i="8"/>
  <c r="C46" i="8"/>
  <c r="C43" i="8"/>
  <c r="C44" i="8"/>
  <c r="L704" i="1"/>
  <c r="L703" i="1"/>
  <c r="C42" i="8"/>
  <c r="E42" i="8"/>
  <c r="G42" i="8"/>
  <c r="E43" i="8"/>
  <c r="G43" i="8"/>
  <c r="K705" i="6"/>
  <c r="K704" i="6"/>
  <c r="K703" i="6"/>
  <c r="K702" i="6"/>
  <c r="K701" i="6"/>
  <c r="K700" i="6"/>
  <c r="K699" i="6"/>
  <c r="K698" i="6"/>
  <c r="K697" i="6"/>
  <c r="K696" i="6"/>
  <c r="K695" i="6"/>
  <c r="K694" i="6"/>
  <c r="K693" i="6"/>
  <c r="K692" i="6"/>
  <c r="K691" i="6"/>
  <c r="K690" i="6"/>
  <c r="K689" i="6"/>
  <c r="K688" i="6"/>
  <c r="W633" i="6" s="1"/>
  <c r="K687" i="6"/>
  <c r="K686" i="6"/>
  <c r="K685" i="6"/>
  <c r="K684" i="6"/>
  <c r="L705" i="6"/>
  <c r="L704" i="6"/>
  <c r="L703" i="6"/>
  <c r="L702" i="6"/>
  <c r="L701" i="6"/>
  <c r="L700" i="6"/>
  <c r="L699" i="6"/>
  <c r="L698" i="6"/>
  <c r="L697" i="6"/>
  <c r="L696" i="6"/>
  <c r="L695" i="6"/>
  <c r="L694" i="6"/>
  <c r="L693" i="6"/>
  <c r="L692" i="6"/>
  <c r="L691" i="6"/>
  <c r="L690" i="6"/>
  <c r="L689" i="6"/>
  <c r="L688" i="6"/>
  <c r="L687" i="6"/>
  <c r="L686" i="6"/>
  <c r="X638" i="6" s="1"/>
  <c r="Y638" i="6" s="1"/>
  <c r="L685" i="6"/>
  <c r="L684" i="6"/>
  <c r="K705" i="7"/>
  <c r="K704" i="7"/>
  <c r="N704" i="7" s="1"/>
  <c r="K703" i="7"/>
  <c r="K702" i="7"/>
  <c r="K701" i="7"/>
  <c r="K700" i="7"/>
  <c r="K699" i="7"/>
  <c r="K698" i="7"/>
  <c r="K697" i="7"/>
  <c r="K696" i="7"/>
  <c r="N696" i="7" s="1"/>
  <c r="K695" i="7"/>
  <c r="K694" i="7"/>
  <c r="K693" i="7"/>
  <c r="K692" i="7"/>
  <c r="K691" i="7"/>
  <c r="K690" i="7"/>
  <c r="K689" i="7"/>
  <c r="K688" i="7"/>
  <c r="N688" i="7" s="1"/>
  <c r="K687" i="7"/>
  <c r="K686" i="7"/>
  <c r="K685" i="7"/>
  <c r="K684" i="7"/>
  <c r="L705" i="7"/>
  <c r="L704" i="7"/>
  <c r="L703" i="7"/>
  <c r="L702" i="7"/>
  <c r="L701" i="7"/>
  <c r="L700" i="7"/>
  <c r="L699" i="7"/>
  <c r="L698" i="7"/>
  <c r="L697" i="7"/>
  <c r="L696" i="7"/>
  <c r="L695" i="7"/>
  <c r="L694" i="7"/>
  <c r="L693" i="7"/>
  <c r="L692" i="7"/>
  <c r="L691" i="7"/>
  <c r="L690" i="7"/>
  <c r="L689" i="7"/>
  <c r="L688" i="7"/>
  <c r="L687" i="7"/>
  <c r="L686" i="7"/>
  <c r="L685" i="7"/>
  <c r="L684" i="7"/>
  <c r="K689" i="1"/>
  <c r="K690" i="1"/>
  <c r="O690" i="1" s="1"/>
  <c r="K691" i="1"/>
  <c r="O691" i="1" s="1"/>
  <c r="K692" i="1"/>
  <c r="K693" i="1"/>
  <c r="O693" i="1" s="1"/>
  <c r="K694" i="1"/>
  <c r="O694" i="1" s="1"/>
  <c r="K695" i="1"/>
  <c r="O695" i="1" s="1"/>
  <c r="K696" i="1"/>
  <c r="O696" i="1" s="1"/>
  <c r="K697" i="1"/>
  <c r="K698" i="1"/>
  <c r="O698" i="1" s="1"/>
  <c r="K699" i="1"/>
  <c r="O699" i="1" s="1"/>
  <c r="K700" i="1"/>
  <c r="O700" i="1" s="1"/>
  <c r="K701" i="1"/>
  <c r="O701" i="1" s="1"/>
  <c r="K702" i="1"/>
  <c r="O702" i="1" s="1"/>
  <c r="L689" i="1"/>
  <c r="L690" i="1"/>
  <c r="L691" i="1"/>
  <c r="L692" i="1"/>
  <c r="L693" i="1"/>
  <c r="L694" i="1"/>
  <c r="L695" i="1"/>
  <c r="L696" i="1"/>
  <c r="L697" i="1"/>
  <c r="L698" i="1"/>
  <c r="L699" i="1"/>
  <c r="L700" i="1"/>
  <c r="L701" i="1"/>
  <c r="L702" i="1"/>
  <c r="K669" i="1"/>
  <c r="O669" i="1" s="1"/>
  <c r="K670" i="1"/>
  <c r="O670" i="1" s="1"/>
  <c r="K671" i="1"/>
  <c r="O671" i="1" s="1"/>
  <c r="K672" i="1"/>
  <c r="K673" i="1"/>
  <c r="O673" i="1" s="1"/>
  <c r="K674" i="1"/>
  <c r="O674" i="1" s="1"/>
  <c r="K675" i="1"/>
  <c r="O675" i="1" s="1"/>
  <c r="K676" i="1"/>
  <c r="O676" i="1" s="1"/>
  <c r="K677" i="1"/>
  <c r="O677" i="1" s="1"/>
  <c r="K678" i="1"/>
  <c r="O678" i="1" s="1"/>
  <c r="K679" i="1"/>
  <c r="O679" i="1" s="1"/>
  <c r="K680" i="1"/>
  <c r="O680" i="1" s="1"/>
  <c r="K681" i="1"/>
  <c r="O681" i="1" s="1"/>
  <c r="K682" i="1"/>
  <c r="O682" i="1" s="1"/>
  <c r="K683" i="1"/>
  <c r="O683" i="1" s="1"/>
  <c r="K684" i="1"/>
  <c r="O684" i="1" s="1"/>
  <c r="K685" i="1"/>
  <c r="O685" i="1" s="1"/>
  <c r="K686" i="1"/>
  <c r="O686" i="1" s="1"/>
  <c r="K687" i="1"/>
  <c r="O687" i="1" s="1"/>
  <c r="K688" i="1"/>
  <c r="O688" i="1" s="1"/>
  <c r="L669" i="1"/>
  <c r="L670" i="1"/>
  <c r="L671" i="1"/>
  <c r="L672" i="1"/>
  <c r="L673" i="1"/>
  <c r="L674" i="1"/>
  <c r="L675" i="1"/>
  <c r="L676" i="1"/>
  <c r="L677" i="1"/>
  <c r="L678" i="1"/>
  <c r="L679" i="1"/>
  <c r="L680" i="1"/>
  <c r="L681" i="1"/>
  <c r="L682" i="1"/>
  <c r="L683" i="1"/>
  <c r="L684" i="1"/>
  <c r="L685" i="1"/>
  <c r="L686" i="1"/>
  <c r="L687" i="1"/>
  <c r="L688" i="1"/>
  <c r="L579" i="6"/>
  <c r="K579" i="6"/>
  <c r="L578" i="6"/>
  <c r="K578" i="6"/>
  <c r="L577" i="6"/>
  <c r="K577" i="6"/>
  <c r="L576" i="6"/>
  <c r="K576" i="6"/>
  <c r="L575" i="6"/>
  <c r="K575" i="6"/>
  <c r="L574" i="6"/>
  <c r="K574" i="6"/>
  <c r="L573" i="6"/>
  <c r="K573" i="6"/>
  <c r="L572" i="6"/>
  <c r="K572" i="6"/>
  <c r="L571" i="6"/>
  <c r="K571" i="6"/>
  <c r="L570" i="6"/>
  <c r="K570" i="6"/>
  <c r="L569" i="6"/>
  <c r="K569" i="6"/>
  <c r="L568" i="6"/>
  <c r="K568" i="6"/>
  <c r="L567" i="6"/>
  <c r="K567" i="6"/>
  <c r="L566" i="6"/>
  <c r="K566" i="6"/>
  <c r="L565" i="6"/>
  <c r="K565" i="6"/>
  <c r="L564" i="6"/>
  <c r="K564" i="6"/>
  <c r="L563" i="6"/>
  <c r="K563" i="6"/>
  <c r="L562" i="6"/>
  <c r="K562" i="6"/>
  <c r="L561" i="6"/>
  <c r="K561" i="6"/>
  <c r="L560" i="6"/>
  <c r="AA599" i="6" s="1"/>
  <c r="K560" i="6"/>
  <c r="AA576" i="6" s="1"/>
  <c r="AB576" i="6" s="1"/>
  <c r="K8" i="6"/>
  <c r="K7" i="6"/>
  <c r="K14" i="6"/>
  <c r="K13" i="6"/>
  <c r="K12" i="6"/>
  <c r="K11" i="6"/>
  <c r="K10" i="6"/>
  <c r="K9" i="6"/>
  <c r="K21" i="6"/>
  <c r="K20" i="6"/>
  <c r="K19" i="6"/>
  <c r="K18" i="6"/>
  <c r="AA348" i="6" s="1"/>
  <c r="AB348" i="6" s="1"/>
  <c r="K24" i="6"/>
  <c r="K23" i="6"/>
  <c r="K22" i="6"/>
  <c r="AC323" i="6" s="1"/>
  <c r="K30" i="6"/>
  <c r="K29" i="6"/>
  <c r="AF331" i="6" s="1"/>
  <c r="K28" i="6"/>
  <c r="K27" i="6"/>
  <c r="K26" i="6"/>
  <c r="K25" i="6"/>
  <c r="K42" i="6"/>
  <c r="K41" i="6"/>
  <c r="K40" i="6"/>
  <c r="K39" i="6"/>
  <c r="K38" i="6"/>
  <c r="K37" i="6"/>
  <c r="K36" i="6"/>
  <c r="K35" i="6"/>
  <c r="K34" i="6"/>
  <c r="K33" i="6"/>
  <c r="K32" i="6"/>
  <c r="K31" i="6"/>
  <c r="K62" i="6"/>
  <c r="K61" i="6"/>
  <c r="K60" i="6"/>
  <c r="K59" i="6"/>
  <c r="K58" i="6"/>
  <c r="K57" i="6"/>
  <c r="K56" i="6"/>
  <c r="K55" i="6"/>
  <c r="K54" i="6"/>
  <c r="K53" i="6"/>
  <c r="K52" i="6"/>
  <c r="K51" i="6"/>
  <c r="K50" i="6"/>
  <c r="K49" i="6"/>
  <c r="K48" i="6"/>
  <c r="K47" i="6"/>
  <c r="K46" i="6"/>
  <c r="K45" i="6"/>
  <c r="K44" i="6"/>
  <c r="K43" i="6"/>
  <c r="K75" i="6"/>
  <c r="K74" i="6"/>
  <c r="K73" i="6"/>
  <c r="K72" i="6"/>
  <c r="K71" i="6"/>
  <c r="K70" i="6"/>
  <c r="K69" i="6"/>
  <c r="K68" i="6"/>
  <c r="K67" i="6"/>
  <c r="K66" i="6"/>
  <c r="K65" i="6"/>
  <c r="K64" i="6"/>
  <c r="K63" i="6"/>
  <c r="W399" i="6" s="1"/>
  <c r="K118" i="6"/>
  <c r="K117" i="6"/>
  <c r="K116" i="6"/>
  <c r="K115" i="6"/>
  <c r="K114" i="6"/>
  <c r="K113" i="6"/>
  <c r="K112" i="6"/>
  <c r="K111" i="6"/>
  <c r="K110" i="6"/>
  <c r="K109" i="6"/>
  <c r="K108" i="6"/>
  <c r="K107" i="6"/>
  <c r="K106" i="6"/>
  <c r="K105" i="6"/>
  <c r="K104" i="6"/>
  <c r="K103" i="6"/>
  <c r="K102" i="6"/>
  <c r="K101" i="6"/>
  <c r="K100" i="6"/>
  <c r="K99" i="6"/>
  <c r="K98" i="6"/>
  <c r="K97" i="6"/>
  <c r="K96" i="6"/>
  <c r="K95" i="6"/>
  <c r="K94" i="6"/>
  <c r="K93" i="6"/>
  <c r="K92" i="6"/>
  <c r="K91" i="6"/>
  <c r="K90" i="6"/>
  <c r="K89" i="6"/>
  <c r="K88" i="6"/>
  <c r="K87" i="6"/>
  <c r="K86" i="6"/>
  <c r="K85" i="6"/>
  <c r="K84" i="6"/>
  <c r="K83" i="6"/>
  <c r="K82" i="6"/>
  <c r="K81" i="6"/>
  <c r="K80" i="6"/>
  <c r="K79" i="6"/>
  <c r="K78" i="6"/>
  <c r="K77" i="6"/>
  <c r="K76" i="6"/>
  <c r="K126" i="6"/>
  <c r="K125" i="6"/>
  <c r="K124" i="6"/>
  <c r="K123" i="6"/>
  <c r="K122" i="6"/>
  <c r="K121" i="6"/>
  <c r="K120" i="6"/>
  <c r="K119" i="6"/>
  <c r="K127" i="6"/>
  <c r="AF372" i="6" s="1"/>
  <c r="K128" i="6"/>
  <c r="K142" i="6"/>
  <c r="K141" i="6"/>
  <c r="K140" i="6"/>
  <c r="K139" i="6"/>
  <c r="K138" i="6"/>
  <c r="K137" i="6"/>
  <c r="K136" i="6"/>
  <c r="K135" i="6"/>
  <c r="K134" i="6"/>
  <c r="K133" i="6"/>
  <c r="K132" i="6"/>
  <c r="K131" i="6"/>
  <c r="K130" i="6"/>
  <c r="K129" i="6"/>
  <c r="K149" i="6"/>
  <c r="K148" i="6"/>
  <c r="K147" i="6"/>
  <c r="K146" i="6"/>
  <c r="Q422" i="6" s="1"/>
  <c r="K145" i="6"/>
  <c r="K144" i="6"/>
  <c r="K143" i="6"/>
  <c r="K168" i="6"/>
  <c r="K167" i="6"/>
  <c r="K166" i="6"/>
  <c r="K165" i="6"/>
  <c r="K164" i="6"/>
  <c r="K163" i="6"/>
  <c r="K162" i="6"/>
  <c r="K161" i="6"/>
  <c r="K160" i="6"/>
  <c r="K159" i="6"/>
  <c r="K158" i="6"/>
  <c r="K157" i="6"/>
  <c r="K156" i="6"/>
  <c r="K155" i="6"/>
  <c r="K154" i="6"/>
  <c r="K153" i="6"/>
  <c r="K152" i="6"/>
  <c r="K151" i="6"/>
  <c r="K150" i="6"/>
  <c r="T441" i="6" s="1"/>
  <c r="K169" i="6"/>
  <c r="K170" i="6"/>
  <c r="K171" i="6"/>
  <c r="K176" i="6"/>
  <c r="K175" i="6"/>
  <c r="K174" i="6"/>
  <c r="K173" i="6"/>
  <c r="K172" i="6"/>
  <c r="K220" i="6"/>
  <c r="K219" i="6"/>
  <c r="K218" i="6"/>
  <c r="K217" i="6"/>
  <c r="K216" i="6"/>
  <c r="K215" i="6"/>
  <c r="K214" i="6"/>
  <c r="K213" i="6"/>
  <c r="K212" i="6"/>
  <c r="K211" i="6"/>
  <c r="K210" i="6"/>
  <c r="K209" i="6"/>
  <c r="K208" i="6"/>
  <c r="K207" i="6"/>
  <c r="K206" i="6"/>
  <c r="K205" i="6"/>
  <c r="K204" i="6"/>
  <c r="K203" i="6"/>
  <c r="K202" i="6"/>
  <c r="K201" i="6"/>
  <c r="K200" i="6"/>
  <c r="K199" i="6"/>
  <c r="K198" i="6"/>
  <c r="K197" i="6"/>
  <c r="K196" i="6"/>
  <c r="K195" i="6"/>
  <c r="K194" i="6"/>
  <c r="K193" i="6"/>
  <c r="K192" i="6"/>
  <c r="K191" i="6"/>
  <c r="K190" i="6"/>
  <c r="K189" i="6"/>
  <c r="K188" i="6"/>
  <c r="K187" i="6"/>
  <c r="K186" i="6"/>
  <c r="K185" i="6"/>
  <c r="K184" i="6"/>
  <c r="K183" i="6"/>
  <c r="K182" i="6"/>
  <c r="K181" i="6"/>
  <c r="K180" i="6"/>
  <c r="K179" i="6"/>
  <c r="Z437" i="6" s="1"/>
  <c r="K178" i="6"/>
  <c r="K177" i="6"/>
  <c r="AA441" i="6" s="1"/>
  <c r="AB441" i="6" s="1"/>
  <c r="K221" i="6"/>
  <c r="AD441" i="6" s="1"/>
  <c r="AE441" i="6" s="1"/>
  <c r="K254" i="6"/>
  <c r="K253" i="6"/>
  <c r="K252" i="6"/>
  <c r="K251" i="6"/>
  <c r="K250" i="6"/>
  <c r="K249" i="6"/>
  <c r="K248" i="6"/>
  <c r="K247" i="6"/>
  <c r="K246" i="6"/>
  <c r="K245" i="6"/>
  <c r="K244" i="6"/>
  <c r="K243" i="6"/>
  <c r="K242" i="6"/>
  <c r="K241" i="6"/>
  <c r="K240" i="6"/>
  <c r="K239" i="6"/>
  <c r="K238" i="6"/>
  <c r="K237" i="6"/>
  <c r="K236" i="6"/>
  <c r="K235" i="6"/>
  <c r="K234" i="6"/>
  <c r="K233" i="6"/>
  <c r="K232" i="6"/>
  <c r="K231" i="6"/>
  <c r="K230" i="6"/>
  <c r="K229" i="6"/>
  <c r="K228" i="6"/>
  <c r="K227" i="6"/>
  <c r="K226" i="6"/>
  <c r="K225" i="6"/>
  <c r="K224" i="6"/>
  <c r="K223" i="6"/>
  <c r="K222" i="6"/>
  <c r="K292" i="6"/>
  <c r="K291" i="6"/>
  <c r="K290" i="6"/>
  <c r="K289" i="6"/>
  <c r="K288" i="6"/>
  <c r="K287" i="6"/>
  <c r="K286" i="6"/>
  <c r="K285" i="6"/>
  <c r="K284" i="6"/>
  <c r="K283" i="6"/>
  <c r="K282" i="6"/>
  <c r="K281" i="6"/>
  <c r="K280" i="6"/>
  <c r="K279" i="6"/>
  <c r="K278" i="6"/>
  <c r="K277" i="6"/>
  <c r="K276" i="6"/>
  <c r="K275" i="6"/>
  <c r="K274" i="6"/>
  <c r="K273" i="6"/>
  <c r="K272" i="6"/>
  <c r="K271" i="6"/>
  <c r="K270" i="6"/>
  <c r="K269" i="6"/>
  <c r="K268" i="6"/>
  <c r="K267" i="6"/>
  <c r="K266" i="6"/>
  <c r="K265" i="6"/>
  <c r="K264" i="6"/>
  <c r="K263" i="6"/>
  <c r="K262" i="6"/>
  <c r="K261" i="6"/>
  <c r="K260" i="6"/>
  <c r="K259" i="6"/>
  <c r="K258" i="6"/>
  <c r="K257" i="6"/>
  <c r="AF444" i="6" s="1"/>
  <c r="K256" i="6"/>
  <c r="K255" i="6"/>
  <c r="AG438" i="6" s="1"/>
  <c r="AH438" i="6" s="1"/>
  <c r="K317" i="6"/>
  <c r="K316" i="6"/>
  <c r="K315" i="6"/>
  <c r="K314" i="6"/>
  <c r="K313" i="6"/>
  <c r="K312" i="6"/>
  <c r="K311" i="6"/>
  <c r="K310" i="6"/>
  <c r="K309" i="6"/>
  <c r="K308" i="6"/>
  <c r="K307" i="6"/>
  <c r="K306" i="6"/>
  <c r="K305" i="6"/>
  <c r="K304" i="6"/>
  <c r="K303" i="6"/>
  <c r="K302" i="6"/>
  <c r="K301" i="6"/>
  <c r="K300" i="6"/>
  <c r="K299" i="6"/>
  <c r="K298" i="6"/>
  <c r="K297" i="6"/>
  <c r="K296" i="6"/>
  <c r="Q491" i="6" s="1"/>
  <c r="K295" i="6"/>
  <c r="K294" i="6"/>
  <c r="K293" i="6"/>
  <c r="K318" i="6"/>
  <c r="K319" i="6"/>
  <c r="T495" i="6" s="1"/>
  <c r="K320" i="6"/>
  <c r="K321" i="6"/>
  <c r="K322" i="6"/>
  <c r="K332" i="6"/>
  <c r="K331" i="6"/>
  <c r="K330" i="6"/>
  <c r="K329" i="6"/>
  <c r="K328" i="6"/>
  <c r="K327" i="6"/>
  <c r="K326" i="6"/>
  <c r="K325" i="6"/>
  <c r="K324" i="6"/>
  <c r="K323" i="6"/>
  <c r="K354" i="6"/>
  <c r="K353" i="6"/>
  <c r="K352" i="6"/>
  <c r="K351" i="6"/>
  <c r="K350" i="6"/>
  <c r="K349" i="6"/>
  <c r="K348" i="6"/>
  <c r="K347" i="6"/>
  <c r="K346" i="6"/>
  <c r="K345" i="6"/>
  <c r="K344" i="6"/>
  <c r="K343" i="6"/>
  <c r="K342" i="6"/>
  <c r="K341" i="6"/>
  <c r="K340" i="6"/>
  <c r="K339" i="6"/>
  <c r="K338" i="6"/>
  <c r="K337" i="6"/>
  <c r="K336" i="6"/>
  <c r="K335" i="6"/>
  <c r="K334" i="6"/>
  <c r="K333" i="6"/>
  <c r="K376" i="6"/>
  <c r="K375" i="6"/>
  <c r="K374" i="6"/>
  <c r="K373" i="6"/>
  <c r="K372" i="6"/>
  <c r="K371" i="6"/>
  <c r="K370" i="6"/>
  <c r="K369" i="6"/>
  <c r="K368" i="6"/>
  <c r="K367" i="6"/>
  <c r="K366" i="6"/>
  <c r="K365" i="6"/>
  <c r="K364" i="6"/>
  <c r="K363" i="6"/>
  <c r="K362" i="6"/>
  <c r="K361" i="6"/>
  <c r="K360" i="6"/>
  <c r="K359" i="6"/>
  <c r="K358" i="6"/>
  <c r="K357" i="6"/>
  <c r="K356" i="6"/>
  <c r="K355" i="6"/>
  <c r="Z509" i="6" s="1"/>
  <c r="K382" i="6"/>
  <c r="K381" i="6"/>
  <c r="AC479" i="6" s="1"/>
  <c r="K380" i="6"/>
  <c r="K379" i="6"/>
  <c r="K378" i="6"/>
  <c r="K377" i="6"/>
  <c r="K390" i="6"/>
  <c r="K389" i="6"/>
  <c r="K388" i="6"/>
  <c r="K387" i="6"/>
  <c r="K386" i="6"/>
  <c r="K385" i="6"/>
  <c r="K384" i="6"/>
  <c r="K383" i="6"/>
  <c r="K391" i="6"/>
  <c r="Q535" i="6" s="1"/>
  <c r="K404" i="6"/>
  <c r="K403" i="6"/>
  <c r="K402" i="6"/>
  <c r="K401" i="6"/>
  <c r="K400" i="6"/>
  <c r="K399" i="6"/>
  <c r="K398" i="6"/>
  <c r="K397" i="6"/>
  <c r="K396" i="6"/>
  <c r="K395" i="6"/>
  <c r="K394" i="6"/>
  <c r="K393" i="6"/>
  <c r="K392" i="6"/>
  <c r="K421" i="6"/>
  <c r="K420" i="6"/>
  <c r="K419" i="6"/>
  <c r="K418" i="6"/>
  <c r="K417" i="6"/>
  <c r="K416" i="6"/>
  <c r="K415" i="6"/>
  <c r="K414" i="6"/>
  <c r="K413" i="6"/>
  <c r="K412" i="6"/>
  <c r="K411" i="6"/>
  <c r="K410" i="6"/>
  <c r="K409" i="6"/>
  <c r="K408" i="6"/>
  <c r="K407" i="6"/>
  <c r="K406" i="6"/>
  <c r="K405" i="6"/>
  <c r="K427" i="6"/>
  <c r="K426" i="6"/>
  <c r="K425" i="6"/>
  <c r="K424" i="6"/>
  <c r="K423" i="6"/>
  <c r="K422" i="6"/>
  <c r="X533" i="6" s="1"/>
  <c r="Y533" i="6" s="1"/>
  <c r="K435" i="6"/>
  <c r="K434" i="6"/>
  <c r="K433" i="6"/>
  <c r="K432" i="6"/>
  <c r="K431" i="6"/>
  <c r="K430" i="6"/>
  <c r="K429" i="6"/>
  <c r="K428" i="6"/>
  <c r="AA535" i="6" s="1"/>
  <c r="AB535" i="6" s="1"/>
  <c r="K458" i="6"/>
  <c r="K457" i="6"/>
  <c r="K456" i="6"/>
  <c r="K455" i="6"/>
  <c r="K454" i="6"/>
  <c r="K453" i="6"/>
  <c r="K452" i="6"/>
  <c r="K451" i="6"/>
  <c r="K450" i="6"/>
  <c r="K449" i="6"/>
  <c r="K448" i="6"/>
  <c r="K447" i="6"/>
  <c r="K446" i="6"/>
  <c r="K445" i="6"/>
  <c r="K444" i="6"/>
  <c r="K443" i="6"/>
  <c r="K442" i="6"/>
  <c r="K441" i="6"/>
  <c r="K440" i="6"/>
  <c r="K439" i="6"/>
  <c r="K438" i="6"/>
  <c r="K437" i="6"/>
  <c r="K436" i="6"/>
  <c r="K494" i="6"/>
  <c r="K493" i="6"/>
  <c r="K492" i="6"/>
  <c r="K491" i="6"/>
  <c r="K490" i="6"/>
  <c r="K489" i="6"/>
  <c r="K488" i="6"/>
  <c r="K487" i="6"/>
  <c r="K486" i="6"/>
  <c r="K485" i="6"/>
  <c r="K484" i="6"/>
  <c r="K483" i="6"/>
  <c r="K482" i="6"/>
  <c r="K481" i="6"/>
  <c r="K480" i="6"/>
  <c r="K479" i="6"/>
  <c r="K478" i="6"/>
  <c r="K477" i="6"/>
  <c r="K476" i="6"/>
  <c r="K475" i="6"/>
  <c r="K474" i="6"/>
  <c r="K473" i="6"/>
  <c r="K472" i="6"/>
  <c r="K471" i="6"/>
  <c r="K470" i="6"/>
  <c r="K469" i="6"/>
  <c r="K468" i="6"/>
  <c r="K467" i="6"/>
  <c r="K466" i="6"/>
  <c r="K465" i="6"/>
  <c r="K464" i="6"/>
  <c r="K463" i="6"/>
  <c r="AF537" i="6" s="1"/>
  <c r="K462" i="6"/>
  <c r="K461" i="6"/>
  <c r="K460" i="6"/>
  <c r="K459" i="6"/>
  <c r="K515" i="6"/>
  <c r="K514" i="6"/>
  <c r="K513" i="6"/>
  <c r="K512" i="6"/>
  <c r="K511" i="6"/>
  <c r="K510" i="6"/>
  <c r="K509" i="6"/>
  <c r="K508" i="6"/>
  <c r="K507" i="6"/>
  <c r="K506" i="6"/>
  <c r="K505" i="6"/>
  <c r="K504" i="6"/>
  <c r="K503" i="6"/>
  <c r="K502" i="6"/>
  <c r="K501" i="6"/>
  <c r="K500" i="6"/>
  <c r="K499" i="6"/>
  <c r="K498" i="6"/>
  <c r="K497" i="6"/>
  <c r="K496" i="6"/>
  <c r="Q581" i="6" s="1"/>
  <c r="K495" i="6"/>
  <c r="R579" i="6" s="1"/>
  <c r="S579" i="6" s="1"/>
  <c r="K537" i="6"/>
  <c r="K536" i="6"/>
  <c r="K535" i="6"/>
  <c r="K534" i="6"/>
  <c r="K533" i="6"/>
  <c r="K532" i="6"/>
  <c r="K531" i="6"/>
  <c r="K530" i="6"/>
  <c r="K529" i="6"/>
  <c r="K528" i="6"/>
  <c r="K527" i="6"/>
  <c r="K526" i="6"/>
  <c r="K525" i="6"/>
  <c r="K524" i="6"/>
  <c r="K523" i="6"/>
  <c r="K522" i="6"/>
  <c r="K521" i="6"/>
  <c r="K520" i="6"/>
  <c r="K519" i="6"/>
  <c r="K518" i="6"/>
  <c r="K517" i="6"/>
  <c r="K516" i="6"/>
  <c r="K559" i="6"/>
  <c r="K558" i="6"/>
  <c r="K557" i="6"/>
  <c r="K556" i="6"/>
  <c r="K555" i="6"/>
  <c r="K554" i="6"/>
  <c r="K553" i="6"/>
  <c r="K552" i="6"/>
  <c r="K551" i="6"/>
  <c r="K550" i="6"/>
  <c r="K549" i="6"/>
  <c r="K548" i="6"/>
  <c r="K547" i="6"/>
  <c r="K546" i="6"/>
  <c r="K545" i="6"/>
  <c r="K544" i="6"/>
  <c r="K543" i="6"/>
  <c r="K542" i="6"/>
  <c r="K541" i="6"/>
  <c r="K540" i="6"/>
  <c r="K539" i="6"/>
  <c r="K538" i="6"/>
  <c r="X586" i="6" s="1"/>
  <c r="Y586" i="6" s="1"/>
  <c r="K594" i="6"/>
  <c r="K593" i="6"/>
  <c r="K592" i="6"/>
  <c r="K591" i="6"/>
  <c r="K590" i="6"/>
  <c r="K589" i="6"/>
  <c r="K588" i="6"/>
  <c r="K587" i="6"/>
  <c r="K586" i="6"/>
  <c r="K585" i="6"/>
  <c r="K584" i="6"/>
  <c r="AC584" i="6" s="1"/>
  <c r="K583" i="6"/>
  <c r="K582" i="6"/>
  <c r="K581" i="6"/>
  <c r="K580" i="6"/>
  <c r="K615" i="6"/>
  <c r="K614" i="6"/>
  <c r="K613" i="6"/>
  <c r="K612" i="6"/>
  <c r="K611" i="6"/>
  <c r="K610" i="6"/>
  <c r="K609" i="6"/>
  <c r="K608" i="6"/>
  <c r="K607" i="6"/>
  <c r="K606" i="6"/>
  <c r="K605" i="6"/>
  <c r="K604" i="6"/>
  <c r="K603" i="6"/>
  <c r="K602" i="6"/>
  <c r="K601" i="6"/>
  <c r="K600" i="6"/>
  <c r="K599" i="6"/>
  <c r="K598" i="6"/>
  <c r="K597" i="6"/>
  <c r="K596" i="6"/>
  <c r="AF586" i="6" s="1"/>
  <c r="K595" i="6"/>
  <c r="AG585" i="6" s="1"/>
  <c r="AH585" i="6" s="1"/>
  <c r="K667" i="6"/>
  <c r="K666" i="6"/>
  <c r="K665" i="6"/>
  <c r="K664" i="6"/>
  <c r="K663" i="6"/>
  <c r="K662" i="6"/>
  <c r="K661" i="6"/>
  <c r="K660" i="6"/>
  <c r="K659" i="6"/>
  <c r="K658" i="6"/>
  <c r="K657" i="6"/>
  <c r="K656" i="6"/>
  <c r="K655" i="6"/>
  <c r="K654" i="6"/>
  <c r="K653" i="6"/>
  <c r="K652" i="6"/>
  <c r="K651" i="6"/>
  <c r="K650" i="6"/>
  <c r="K649" i="6"/>
  <c r="K648" i="6"/>
  <c r="K647" i="6"/>
  <c r="K646" i="6"/>
  <c r="K645" i="6"/>
  <c r="K644" i="6"/>
  <c r="K643" i="6"/>
  <c r="K642" i="6"/>
  <c r="K641" i="6"/>
  <c r="K640" i="6"/>
  <c r="K639" i="6"/>
  <c r="K638" i="6"/>
  <c r="K637" i="6"/>
  <c r="K636" i="6"/>
  <c r="K635" i="6"/>
  <c r="K634" i="6"/>
  <c r="K633" i="6"/>
  <c r="K632" i="6"/>
  <c r="K631" i="6"/>
  <c r="K630" i="6"/>
  <c r="K629" i="6"/>
  <c r="K628" i="6"/>
  <c r="K627" i="6"/>
  <c r="K626" i="6"/>
  <c r="K625" i="6"/>
  <c r="K624" i="6"/>
  <c r="K623" i="6"/>
  <c r="K622" i="6"/>
  <c r="K621" i="6"/>
  <c r="K620" i="6"/>
  <c r="K619" i="6"/>
  <c r="K618" i="6"/>
  <c r="K617" i="6"/>
  <c r="K616" i="6"/>
  <c r="Q629" i="6" s="1"/>
  <c r="L8" i="6"/>
  <c r="L7" i="6"/>
  <c r="L14" i="6"/>
  <c r="L13" i="6"/>
  <c r="L12" i="6"/>
  <c r="L11" i="6"/>
  <c r="L10" i="6"/>
  <c r="L9" i="6"/>
  <c r="L21" i="6"/>
  <c r="L20" i="6"/>
  <c r="L19" i="6"/>
  <c r="L18" i="6"/>
  <c r="L24" i="6"/>
  <c r="L23" i="6"/>
  <c r="L22" i="6"/>
  <c r="L30" i="6"/>
  <c r="L29" i="6"/>
  <c r="L28" i="6"/>
  <c r="L27" i="6"/>
  <c r="AG322" i="6" s="1"/>
  <c r="L26" i="6"/>
  <c r="L25" i="6"/>
  <c r="L42" i="6"/>
  <c r="L41" i="6"/>
  <c r="L40" i="6"/>
  <c r="L39" i="6"/>
  <c r="L38" i="6"/>
  <c r="L37" i="6"/>
  <c r="L36" i="6"/>
  <c r="L35" i="6"/>
  <c r="L34" i="6"/>
  <c r="L33" i="6"/>
  <c r="L32" i="6"/>
  <c r="L31" i="6"/>
  <c r="R375" i="6" s="1"/>
  <c r="L62" i="6"/>
  <c r="L61" i="6"/>
  <c r="L60" i="6"/>
  <c r="L59" i="6"/>
  <c r="L58" i="6"/>
  <c r="L57" i="6"/>
  <c r="L56" i="6"/>
  <c r="L55" i="6"/>
  <c r="L54" i="6"/>
  <c r="L53" i="6"/>
  <c r="L52" i="6"/>
  <c r="L51" i="6"/>
  <c r="L50" i="6"/>
  <c r="L49" i="6"/>
  <c r="L48" i="6"/>
  <c r="L47" i="6"/>
  <c r="L46" i="6"/>
  <c r="L45" i="6"/>
  <c r="L44" i="6"/>
  <c r="L43" i="6"/>
  <c r="L75" i="6"/>
  <c r="L74" i="6"/>
  <c r="L73" i="6"/>
  <c r="L72" i="6"/>
  <c r="L71" i="6"/>
  <c r="L70" i="6"/>
  <c r="L69" i="6"/>
  <c r="L68" i="6"/>
  <c r="L67" i="6"/>
  <c r="L66" i="6"/>
  <c r="L65" i="6"/>
  <c r="L64" i="6"/>
  <c r="L63" i="6"/>
  <c r="L118" i="6"/>
  <c r="L117" i="6"/>
  <c r="L116" i="6"/>
  <c r="L115" i="6"/>
  <c r="L114" i="6"/>
  <c r="L113" i="6"/>
  <c r="L112" i="6"/>
  <c r="L111" i="6"/>
  <c r="L110" i="6"/>
  <c r="L109" i="6"/>
  <c r="L108" i="6"/>
  <c r="L107" i="6"/>
  <c r="L106" i="6"/>
  <c r="L105" i="6"/>
  <c r="L104" i="6"/>
  <c r="L103" i="6"/>
  <c r="L102" i="6"/>
  <c r="L101" i="6"/>
  <c r="L100" i="6"/>
  <c r="L99" i="6"/>
  <c r="L98" i="6"/>
  <c r="L97" i="6"/>
  <c r="L96" i="6"/>
  <c r="L95" i="6"/>
  <c r="L94" i="6"/>
  <c r="L93" i="6"/>
  <c r="L92" i="6"/>
  <c r="L91" i="6"/>
  <c r="L90" i="6"/>
  <c r="L89" i="6"/>
  <c r="L88" i="6"/>
  <c r="L87" i="6"/>
  <c r="L86" i="6"/>
  <c r="L85" i="6"/>
  <c r="L84" i="6"/>
  <c r="L83" i="6"/>
  <c r="L82" i="6"/>
  <c r="L81" i="6"/>
  <c r="L80" i="6"/>
  <c r="L79" i="6"/>
  <c r="L78" i="6"/>
  <c r="AA397" i="6" s="1"/>
  <c r="AB397" i="6" s="1"/>
  <c r="L77" i="6"/>
  <c r="L76" i="6"/>
  <c r="L126" i="6"/>
  <c r="L125" i="6"/>
  <c r="L124" i="6"/>
  <c r="L123" i="6"/>
  <c r="L122" i="6"/>
  <c r="L121" i="6"/>
  <c r="L120" i="6"/>
  <c r="L119" i="6"/>
  <c r="L127" i="6"/>
  <c r="L128" i="6"/>
  <c r="L142" i="6"/>
  <c r="L141" i="6"/>
  <c r="L140" i="6"/>
  <c r="L139" i="6"/>
  <c r="L138" i="6"/>
  <c r="L137" i="6"/>
  <c r="L136" i="6"/>
  <c r="L135" i="6"/>
  <c r="L134" i="6"/>
  <c r="L133" i="6"/>
  <c r="L132" i="6"/>
  <c r="L131" i="6"/>
  <c r="L130" i="6"/>
  <c r="L129" i="6"/>
  <c r="L149" i="6"/>
  <c r="L148" i="6"/>
  <c r="L147" i="6"/>
  <c r="L146" i="6"/>
  <c r="L145" i="6"/>
  <c r="L144" i="6"/>
  <c r="L143" i="6"/>
  <c r="L168" i="6"/>
  <c r="L167" i="6"/>
  <c r="L166" i="6"/>
  <c r="L165" i="6"/>
  <c r="L164" i="6"/>
  <c r="L163" i="6"/>
  <c r="L162" i="6"/>
  <c r="L161" i="6"/>
  <c r="L160" i="6"/>
  <c r="L159" i="6"/>
  <c r="L158" i="6"/>
  <c r="L157" i="6"/>
  <c r="L156" i="6"/>
  <c r="L155" i="6"/>
  <c r="L154" i="6"/>
  <c r="L153" i="6"/>
  <c r="L152" i="6"/>
  <c r="L151" i="6"/>
  <c r="L150" i="6"/>
  <c r="L169" i="6"/>
  <c r="L170" i="6"/>
  <c r="L171" i="6"/>
  <c r="L176" i="6"/>
  <c r="L175" i="6"/>
  <c r="L174" i="6"/>
  <c r="L173" i="6"/>
  <c r="L172" i="6"/>
  <c r="L220" i="6"/>
  <c r="L219" i="6"/>
  <c r="L218" i="6"/>
  <c r="L217" i="6"/>
  <c r="L216" i="6"/>
  <c r="L215" i="6"/>
  <c r="L214" i="6"/>
  <c r="L213" i="6"/>
  <c r="L212" i="6"/>
  <c r="L211" i="6"/>
  <c r="L210" i="6"/>
  <c r="L209" i="6"/>
  <c r="L208" i="6"/>
  <c r="L207" i="6"/>
  <c r="L206" i="6"/>
  <c r="L205" i="6"/>
  <c r="L204" i="6"/>
  <c r="L203" i="6"/>
  <c r="L202" i="6"/>
  <c r="L201" i="6"/>
  <c r="L200" i="6"/>
  <c r="L199" i="6"/>
  <c r="L198" i="6"/>
  <c r="L197" i="6"/>
  <c r="L196" i="6"/>
  <c r="L195" i="6"/>
  <c r="L194" i="6"/>
  <c r="L193" i="6"/>
  <c r="L192" i="6"/>
  <c r="L191" i="6"/>
  <c r="L190" i="6"/>
  <c r="L189" i="6"/>
  <c r="L188" i="6"/>
  <c r="L187" i="6"/>
  <c r="L186" i="6"/>
  <c r="L185" i="6"/>
  <c r="L184" i="6"/>
  <c r="L183" i="6"/>
  <c r="L182" i="6"/>
  <c r="L181" i="6"/>
  <c r="L180" i="6"/>
  <c r="L179" i="6"/>
  <c r="L178" i="6"/>
  <c r="L177" i="6"/>
  <c r="L221" i="6"/>
  <c r="L254" i="6"/>
  <c r="L253" i="6"/>
  <c r="L252" i="6"/>
  <c r="L251" i="6"/>
  <c r="L250" i="6"/>
  <c r="L249" i="6"/>
  <c r="L248" i="6"/>
  <c r="L247" i="6"/>
  <c r="L246" i="6"/>
  <c r="L245" i="6"/>
  <c r="L244" i="6"/>
  <c r="L243" i="6"/>
  <c r="L242" i="6"/>
  <c r="L241" i="6"/>
  <c r="L240" i="6"/>
  <c r="L239" i="6"/>
  <c r="L238" i="6"/>
  <c r="L237" i="6"/>
  <c r="L236" i="6"/>
  <c r="L235" i="6"/>
  <c r="L234" i="6"/>
  <c r="L233" i="6"/>
  <c r="L232" i="6"/>
  <c r="L231" i="6"/>
  <c r="L230" i="6"/>
  <c r="L229" i="6"/>
  <c r="L228" i="6"/>
  <c r="L227" i="6"/>
  <c r="L226" i="6"/>
  <c r="L225" i="6"/>
  <c r="L224" i="6"/>
  <c r="L223" i="6"/>
  <c r="L222" i="6"/>
  <c r="L292" i="6"/>
  <c r="L291" i="6"/>
  <c r="L290" i="6"/>
  <c r="L289" i="6"/>
  <c r="L288" i="6"/>
  <c r="L287" i="6"/>
  <c r="L286" i="6"/>
  <c r="L285" i="6"/>
  <c r="L284" i="6"/>
  <c r="L283" i="6"/>
  <c r="L282" i="6"/>
  <c r="L281" i="6"/>
  <c r="L280" i="6"/>
  <c r="L279" i="6"/>
  <c r="L278" i="6"/>
  <c r="L277" i="6"/>
  <c r="L276" i="6"/>
  <c r="L275" i="6"/>
  <c r="L274" i="6"/>
  <c r="L273" i="6"/>
  <c r="L272" i="6"/>
  <c r="L271" i="6"/>
  <c r="L270" i="6"/>
  <c r="L269" i="6"/>
  <c r="L268" i="6"/>
  <c r="L267" i="6"/>
  <c r="L266" i="6"/>
  <c r="L265" i="6"/>
  <c r="L264" i="6"/>
  <c r="L263" i="6"/>
  <c r="L262" i="6"/>
  <c r="L261" i="6"/>
  <c r="L260" i="6"/>
  <c r="L259" i="6"/>
  <c r="L258" i="6"/>
  <c r="L257" i="6"/>
  <c r="L256" i="6"/>
  <c r="L255" i="6"/>
  <c r="L317" i="6"/>
  <c r="L316" i="6"/>
  <c r="L315" i="6"/>
  <c r="L314" i="6"/>
  <c r="L313" i="6"/>
  <c r="L312" i="6"/>
  <c r="L311" i="6"/>
  <c r="L310" i="6"/>
  <c r="L309" i="6"/>
  <c r="L308" i="6"/>
  <c r="L307" i="6"/>
  <c r="L306" i="6"/>
  <c r="L305" i="6"/>
  <c r="L304" i="6"/>
  <c r="L303" i="6"/>
  <c r="L302" i="6"/>
  <c r="L301" i="6"/>
  <c r="L300" i="6"/>
  <c r="L299" i="6"/>
  <c r="L298" i="6"/>
  <c r="L297" i="6"/>
  <c r="L296" i="6"/>
  <c r="L295" i="6"/>
  <c r="L294" i="6"/>
  <c r="R493" i="6" s="1"/>
  <c r="L293" i="6"/>
  <c r="L318" i="6"/>
  <c r="L319" i="6"/>
  <c r="L320" i="6"/>
  <c r="L321" i="6"/>
  <c r="L322" i="6"/>
  <c r="L332" i="6"/>
  <c r="L331" i="6"/>
  <c r="L330" i="6"/>
  <c r="L329" i="6"/>
  <c r="L328" i="6"/>
  <c r="L327" i="6"/>
  <c r="L326" i="6"/>
  <c r="L325" i="6"/>
  <c r="L324" i="6"/>
  <c r="L323" i="6"/>
  <c r="L354" i="6"/>
  <c r="L353" i="6"/>
  <c r="L352" i="6"/>
  <c r="L351" i="6"/>
  <c r="L350" i="6"/>
  <c r="L349" i="6"/>
  <c r="L348" i="6"/>
  <c r="L347" i="6"/>
  <c r="L346" i="6"/>
  <c r="L345" i="6"/>
  <c r="L344" i="6"/>
  <c r="L343" i="6"/>
  <c r="L342" i="6"/>
  <c r="L341" i="6"/>
  <c r="L340" i="6"/>
  <c r="L339" i="6"/>
  <c r="L338" i="6"/>
  <c r="L337" i="6"/>
  <c r="L336" i="6"/>
  <c r="L335" i="6"/>
  <c r="L334" i="6"/>
  <c r="L333" i="6"/>
  <c r="X498" i="6" s="1"/>
  <c r="L376" i="6"/>
  <c r="L375" i="6"/>
  <c r="L374" i="6"/>
  <c r="L373" i="6"/>
  <c r="L372" i="6"/>
  <c r="L371" i="6"/>
  <c r="L370" i="6"/>
  <c r="L369" i="6"/>
  <c r="L368" i="6"/>
  <c r="L367" i="6"/>
  <c r="L366" i="6"/>
  <c r="L365" i="6"/>
  <c r="L364" i="6"/>
  <c r="L363" i="6"/>
  <c r="L362" i="6"/>
  <c r="L361" i="6"/>
  <c r="L360" i="6"/>
  <c r="L359" i="6"/>
  <c r="L358" i="6"/>
  <c r="L357" i="6"/>
  <c r="L356" i="6"/>
  <c r="L355" i="6"/>
  <c r="L382" i="6"/>
  <c r="L381" i="6"/>
  <c r="L380" i="6"/>
  <c r="L379" i="6"/>
  <c r="AD500" i="6" s="1"/>
  <c r="AE500" i="6" s="1"/>
  <c r="L378" i="6"/>
  <c r="L377" i="6"/>
  <c r="L390" i="6"/>
  <c r="L389" i="6"/>
  <c r="L388" i="6"/>
  <c r="L387" i="6"/>
  <c r="L386" i="6"/>
  <c r="L385" i="6"/>
  <c r="L384" i="6"/>
  <c r="L383" i="6"/>
  <c r="L391" i="6"/>
  <c r="L404" i="6"/>
  <c r="L403" i="6"/>
  <c r="L402" i="6"/>
  <c r="L401" i="6"/>
  <c r="L400" i="6"/>
  <c r="L399" i="6"/>
  <c r="L398" i="6"/>
  <c r="L397" i="6"/>
  <c r="L396" i="6"/>
  <c r="L395" i="6"/>
  <c r="L394" i="6"/>
  <c r="L393" i="6"/>
  <c r="L392" i="6"/>
  <c r="L421" i="6"/>
  <c r="L420" i="6"/>
  <c r="L419" i="6"/>
  <c r="L418" i="6"/>
  <c r="L417" i="6"/>
  <c r="L416" i="6"/>
  <c r="L415" i="6"/>
  <c r="L414" i="6"/>
  <c r="L413" i="6"/>
  <c r="L412" i="6"/>
  <c r="L411" i="6"/>
  <c r="L410" i="6"/>
  <c r="L409" i="6"/>
  <c r="L408" i="6"/>
  <c r="L407" i="6"/>
  <c r="L406" i="6"/>
  <c r="U557" i="6" s="1"/>
  <c r="V557" i="6" s="1"/>
  <c r="L405" i="6"/>
  <c r="U549" i="6" s="1"/>
  <c r="L427" i="6"/>
  <c r="L426" i="6"/>
  <c r="L425" i="6"/>
  <c r="L424" i="6"/>
  <c r="L423" i="6"/>
  <c r="L422" i="6"/>
  <c r="L435" i="6"/>
  <c r="L434" i="6"/>
  <c r="L433" i="6"/>
  <c r="L432" i="6"/>
  <c r="L431" i="6"/>
  <c r="L430" i="6"/>
  <c r="L429" i="6"/>
  <c r="L428" i="6"/>
  <c r="L458" i="6"/>
  <c r="L457" i="6"/>
  <c r="L456" i="6"/>
  <c r="L455" i="6"/>
  <c r="L454" i="6"/>
  <c r="L453" i="6"/>
  <c r="L452" i="6"/>
  <c r="L451" i="6"/>
  <c r="L450" i="6"/>
  <c r="L449" i="6"/>
  <c r="L448" i="6"/>
  <c r="L447" i="6"/>
  <c r="L446" i="6"/>
  <c r="L445" i="6"/>
  <c r="L444" i="6"/>
  <c r="L443" i="6"/>
  <c r="L442" i="6"/>
  <c r="L441" i="6"/>
  <c r="L440" i="6"/>
  <c r="L439" i="6"/>
  <c r="L438" i="6"/>
  <c r="L437" i="6"/>
  <c r="L436" i="6"/>
  <c r="AD562" i="6" s="1"/>
  <c r="L494" i="6"/>
  <c r="L493" i="6"/>
  <c r="L492" i="6"/>
  <c r="L491" i="6"/>
  <c r="L490" i="6"/>
  <c r="L489" i="6"/>
  <c r="L488" i="6"/>
  <c r="L487" i="6"/>
  <c r="L486" i="6"/>
  <c r="L485" i="6"/>
  <c r="L484" i="6"/>
  <c r="L483" i="6"/>
  <c r="L482" i="6"/>
  <c r="L481" i="6"/>
  <c r="L480" i="6"/>
  <c r="L479" i="6"/>
  <c r="L478" i="6"/>
  <c r="L477" i="6"/>
  <c r="L476" i="6"/>
  <c r="L475" i="6"/>
  <c r="L474" i="6"/>
  <c r="L473" i="6"/>
  <c r="L472" i="6"/>
  <c r="L471" i="6"/>
  <c r="L470" i="6"/>
  <c r="L469" i="6"/>
  <c r="L468" i="6"/>
  <c r="L467" i="6"/>
  <c r="L466" i="6"/>
  <c r="L465" i="6"/>
  <c r="L464" i="6"/>
  <c r="L463" i="6"/>
  <c r="L462" i="6"/>
  <c r="L461" i="6"/>
  <c r="L460" i="6"/>
  <c r="L459" i="6"/>
  <c r="L515" i="6"/>
  <c r="L514" i="6"/>
  <c r="L513" i="6"/>
  <c r="L512" i="6"/>
  <c r="L511" i="6"/>
  <c r="L510" i="6"/>
  <c r="L509" i="6"/>
  <c r="L508" i="6"/>
  <c r="L507" i="6"/>
  <c r="L506" i="6"/>
  <c r="L505" i="6"/>
  <c r="L504" i="6"/>
  <c r="L503" i="6"/>
  <c r="L502" i="6"/>
  <c r="L501" i="6"/>
  <c r="L500" i="6"/>
  <c r="L499" i="6"/>
  <c r="L498" i="6"/>
  <c r="L497" i="6"/>
  <c r="L496" i="6"/>
  <c r="L495" i="6"/>
  <c r="L537" i="6"/>
  <c r="L536" i="6"/>
  <c r="L535" i="6"/>
  <c r="L534" i="6"/>
  <c r="L533" i="6"/>
  <c r="L532" i="6"/>
  <c r="L531" i="6"/>
  <c r="L530" i="6"/>
  <c r="L529" i="6"/>
  <c r="L528" i="6"/>
  <c r="L527" i="6"/>
  <c r="L526" i="6"/>
  <c r="L525" i="6"/>
  <c r="L524" i="6"/>
  <c r="L523" i="6"/>
  <c r="L522" i="6"/>
  <c r="L521" i="6"/>
  <c r="L520" i="6"/>
  <c r="L519" i="6"/>
  <c r="L518" i="6"/>
  <c r="L517" i="6"/>
  <c r="L516" i="6"/>
  <c r="L559" i="6"/>
  <c r="L558" i="6"/>
  <c r="L557" i="6"/>
  <c r="L556" i="6"/>
  <c r="L555" i="6"/>
  <c r="L554" i="6"/>
  <c r="L553" i="6"/>
  <c r="L552" i="6"/>
  <c r="L551" i="6"/>
  <c r="L550" i="6"/>
  <c r="L549" i="6"/>
  <c r="L548" i="6"/>
  <c r="L547" i="6"/>
  <c r="L546" i="6"/>
  <c r="L545" i="6"/>
  <c r="L544" i="6"/>
  <c r="L543" i="6"/>
  <c r="L542" i="6"/>
  <c r="L541" i="6"/>
  <c r="L540" i="6"/>
  <c r="L539" i="6"/>
  <c r="L538" i="6"/>
  <c r="L594" i="6"/>
  <c r="L593" i="6"/>
  <c r="L592" i="6"/>
  <c r="L591" i="6"/>
  <c r="L590" i="6"/>
  <c r="L589" i="6"/>
  <c r="L588" i="6"/>
  <c r="L587" i="6"/>
  <c r="L586" i="6"/>
  <c r="L585" i="6"/>
  <c r="L584" i="6"/>
  <c r="L583" i="6"/>
  <c r="L582" i="6"/>
  <c r="L581" i="6"/>
  <c r="L580" i="6"/>
  <c r="AD598" i="6" s="1"/>
  <c r="L615" i="6"/>
  <c r="L614" i="6"/>
  <c r="L613" i="6"/>
  <c r="L612" i="6"/>
  <c r="L611" i="6"/>
  <c r="L610" i="6"/>
  <c r="L609" i="6"/>
  <c r="L608" i="6"/>
  <c r="L607" i="6"/>
  <c r="L606" i="6"/>
  <c r="L605" i="6"/>
  <c r="L604" i="6"/>
  <c r="L603" i="6"/>
  <c r="L602" i="6"/>
  <c r="L601" i="6"/>
  <c r="L600" i="6"/>
  <c r="L599" i="6"/>
  <c r="L598" i="6"/>
  <c r="L597" i="6"/>
  <c r="L596" i="6"/>
  <c r="L595" i="6"/>
  <c r="L667" i="6"/>
  <c r="L666" i="6"/>
  <c r="L665" i="6"/>
  <c r="L664" i="6"/>
  <c r="L663" i="6"/>
  <c r="L662" i="6"/>
  <c r="L661" i="6"/>
  <c r="L660" i="6"/>
  <c r="L659" i="6"/>
  <c r="L658" i="6"/>
  <c r="L657" i="6"/>
  <c r="L656" i="6"/>
  <c r="L655" i="6"/>
  <c r="L654" i="6"/>
  <c r="L653" i="6"/>
  <c r="L652" i="6"/>
  <c r="L651" i="6"/>
  <c r="L650" i="6"/>
  <c r="L649" i="6"/>
  <c r="L648" i="6"/>
  <c r="L647" i="6"/>
  <c r="L646" i="6"/>
  <c r="L645" i="6"/>
  <c r="L644" i="6"/>
  <c r="L643" i="6"/>
  <c r="L642" i="6"/>
  <c r="L641" i="6"/>
  <c r="L640" i="6"/>
  <c r="L639" i="6"/>
  <c r="L638" i="6"/>
  <c r="L637" i="6"/>
  <c r="L636" i="6"/>
  <c r="L635" i="6"/>
  <c r="L634" i="6"/>
  <c r="L633" i="6"/>
  <c r="L632" i="6"/>
  <c r="L631" i="6"/>
  <c r="L630" i="6"/>
  <c r="L629" i="6"/>
  <c r="L628" i="6"/>
  <c r="L627" i="6"/>
  <c r="L626" i="6"/>
  <c r="L625" i="6"/>
  <c r="L624" i="6"/>
  <c r="L623" i="6"/>
  <c r="L622" i="6"/>
  <c r="L621" i="6"/>
  <c r="L620" i="6"/>
  <c r="L619" i="6"/>
  <c r="L618" i="6"/>
  <c r="L617" i="6"/>
  <c r="L616" i="6"/>
  <c r="R622" i="6" s="1"/>
  <c r="L626" i="1"/>
  <c r="L620" i="1"/>
  <c r="K620" i="1"/>
  <c r="L619" i="1"/>
  <c r="K619" i="1"/>
  <c r="O619" i="1" s="1"/>
  <c r="L618" i="1"/>
  <c r="K618" i="1"/>
  <c r="O618" i="1" s="1"/>
  <c r="L617" i="1"/>
  <c r="K617" i="1"/>
  <c r="O617" i="1" s="1"/>
  <c r="L616" i="1"/>
  <c r="K616" i="1"/>
  <c r="L621" i="1"/>
  <c r="K621" i="1"/>
  <c r="O621" i="1" s="1"/>
  <c r="L622" i="1"/>
  <c r="K622" i="1"/>
  <c r="O622" i="1" s="1"/>
  <c r="L623" i="1"/>
  <c r="K623" i="1"/>
  <c r="O623" i="1" s="1"/>
  <c r="L624" i="1"/>
  <c r="K624" i="1"/>
  <c r="O624" i="1" s="1"/>
  <c r="L625" i="1"/>
  <c r="K625" i="1"/>
  <c r="O625" i="1" s="1"/>
  <c r="K626" i="1"/>
  <c r="O626" i="1" s="1"/>
  <c r="L627" i="1"/>
  <c r="K627" i="1"/>
  <c r="O627" i="1" s="1"/>
  <c r="K628" i="1"/>
  <c r="O628" i="1" s="1"/>
  <c r="L628" i="1"/>
  <c r="K629" i="1"/>
  <c r="O629" i="1" s="1"/>
  <c r="L629" i="1"/>
  <c r="K630" i="1"/>
  <c r="L630" i="1"/>
  <c r="K631" i="1"/>
  <c r="O631" i="1" s="1"/>
  <c r="L631" i="1"/>
  <c r="K632" i="1"/>
  <c r="O632" i="1" s="1"/>
  <c r="L632" i="1"/>
  <c r="K633" i="1"/>
  <c r="O633" i="1" s="1"/>
  <c r="L633" i="1"/>
  <c r="K634" i="1"/>
  <c r="O634" i="1" s="1"/>
  <c r="L634" i="1"/>
  <c r="L635" i="1"/>
  <c r="K635" i="1"/>
  <c r="O635" i="1" s="1"/>
  <c r="K636" i="1"/>
  <c r="L636" i="1"/>
  <c r="K637" i="1"/>
  <c r="O637" i="1" s="1"/>
  <c r="L637" i="1"/>
  <c r="K638" i="1"/>
  <c r="O638" i="1" s="1"/>
  <c r="L638" i="1"/>
  <c r="K639" i="1"/>
  <c r="O639" i="1" s="1"/>
  <c r="L639" i="1"/>
  <c r="K640" i="1"/>
  <c r="O640" i="1" s="1"/>
  <c r="L640" i="1"/>
  <c r="K641" i="1"/>
  <c r="O641" i="1" s="1"/>
  <c r="L641" i="1"/>
  <c r="K642" i="1"/>
  <c r="O642" i="1" s="1"/>
  <c r="L642" i="1"/>
  <c r="K643" i="1"/>
  <c r="O643" i="1" s="1"/>
  <c r="L643" i="1"/>
  <c r="K644" i="1"/>
  <c r="O644" i="1" s="1"/>
  <c r="L644" i="1"/>
  <c r="K645" i="1"/>
  <c r="O645" i="1" s="1"/>
  <c r="L645" i="1"/>
  <c r="K646" i="1"/>
  <c r="O646" i="1" s="1"/>
  <c r="L646" i="1"/>
  <c r="K647" i="1"/>
  <c r="O647" i="1" s="1"/>
  <c r="L647" i="1"/>
  <c r="K648" i="1"/>
  <c r="O648" i="1" s="1"/>
  <c r="L648" i="1"/>
  <c r="K649" i="1"/>
  <c r="O649" i="1" s="1"/>
  <c r="L649" i="1"/>
  <c r="K650" i="1"/>
  <c r="O650" i="1" s="1"/>
  <c r="L650" i="1"/>
  <c r="K651" i="1"/>
  <c r="O651" i="1" s="1"/>
  <c r="L651" i="1"/>
  <c r="K652" i="1"/>
  <c r="O652" i="1" s="1"/>
  <c r="L652" i="1"/>
  <c r="K653" i="1"/>
  <c r="O653" i="1" s="1"/>
  <c r="L653" i="1"/>
  <c r="K654" i="1"/>
  <c r="O654" i="1" s="1"/>
  <c r="L654" i="1"/>
  <c r="K655" i="1"/>
  <c r="O655" i="1" s="1"/>
  <c r="L655" i="1"/>
  <c r="K656" i="1"/>
  <c r="O656" i="1" s="1"/>
  <c r="L656" i="1"/>
  <c r="K657" i="1"/>
  <c r="O657" i="1" s="1"/>
  <c r="L657" i="1"/>
  <c r="K658" i="1"/>
  <c r="O658" i="1" s="1"/>
  <c r="L658" i="1"/>
  <c r="K659" i="1"/>
  <c r="O659" i="1" s="1"/>
  <c r="L659" i="1"/>
  <c r="K660" i="1"/>
  <c r="O660" i="1" s="1"/>
  <c r="L660" i="1"/>
  <c r="K661" i="1"/>
  <c r="O661" i="1" s="1"/>
  <c r="L661" i="1"/>
  <c r="K662" i="1"/>
  <c r="O662" i="1" s="1"/>
  <c r="L662" i="1"/>
  <c r="K663" i="1"/>
  <c r="O663" i="1" s="1"/>
  <c r="L663" i="1"/>
  <c r="K664" i="1"/>
  <c r="O664" i="1" s="1"/>
  <c r="L664" i="1"/>
  <c r="K665" i="1"/>
  <c r="O665" i="1" s="1"/>
  <c r="L665" i="1"/>
  <c r="K666" i="1"/>
  <c r="O666" i="1" s="1"/>
  <c r="L666" i="1"/>
  <c r="K667" i="1"/>
  <c r="O667" i="1" s="1"/>
  <c r="L667" i="1"/>
  <c r="L668" i="1"/>
  <c r="K668" i="1"/>
  <c r="S472" i="6"/>
  <c r="S472" i="7"/>
  <c r="K595" i="1"/>
  <c r="L595" i="1"/>
  <c r="K596" i="1"/>
  <c r="O596" i="1" s="1"/>
  <c r="L596" i="1"/>
  <c r="L597" i="1"/>
  <c r="K597" i="1"/>
  <c r="O597" i="1" s="1"/>
  <c r="K598" i="1"/>
  <c r="O598" i="1" s="1"/>
  <c r="L598" i="1"/>
  <c r="K599" i="1"/>
  <c r="O599" i="1" s="1"/>
  <c r="L599" i="1"/>
  <c r="K600" i="1"/>
  <c r="O600" i="1" s="1"/>
  <c r="L600" i="1"/>
  <c r="K601" i="1"/>
  <c r="O601" i="1" s="1"/>
  <c r="L601" i="1"/>
  <c r="K602" i="1"/>
  <c r="O602" i="1" s="1"/>
  <c r="L602" i="1"/>
  <c r="K603" i="1"/>
  <c r="O603" i="1" s="1"/>
  <c r="L603" i="1"/>
  <c r="K604" i="1"/>
  <c r="O604" i="1" s="1"/>
  <c r="L604" i="1"/>
  <c r="K605" i="1"/>
  <c r="O605" i="1" s="1"/>
  <c r="L605" i="1"/>
  <c r="K606" i="1"/>
  <c r="O606" i="1" s="1"/>
  <c r="L606" i="1"/>
  <c r="K607" i="1"/>
  <c r="O607" i="1" s="1"/>
  <c r="L607" i="1"/>
  <c r="K608" i="1"/>
  <c r="O608" i="1" s="1"/>
  <c r="L608" i="1"/>
  <c r="K609" i="1"/>
  <c r="O609" i="1" s="1"/>
  <c r="L609" i="1"/>
  <c r="K610" i="1"/>
  <c r="O610" i="1" s="1"/>
  <c r="L611" i="1"/>
  <c r="L610" i="1"/>
  <c r="K611" i="1"/>
  <c r="O611" i="1" s="1"/>
  <c r="K612" i="1"/>
  <c r="O612" i="1" s="1"/>
  <c r="L612" i="1"/>
  <c r="K613" i="1"/>
  <c r="O613" i="1" s="1"/>
  <c r="L613" i="1"/>
  <c r="K614" i="1"/>
  <c r="O614" i="1" s="1"/>
  <c r="L614" i="1"/>
  <c r="K615" i="1"/>
  <c r="O615" i="1" s="1"/>
  <c r="L615" i="1"/>
  <c r="L495" i="1"/>
  <c r="L515" i="1"/>
  <c r="K515" i="1"/>
  <c r="O515" i="1" s="1"/>
  <c r="L514" i="1"/>
  <c r="K514" i="1"/>
  <c r="O514" i="1" s="1"/>
  <c r="L513" i="1"/>
  <c r="K513" i="1"/>
  <c r="O513" i="1" s="1"/>
  <c r="L512" i="1"/>
  <c r="K512" i="1"/>
  <c r="O512" i="1" s="1"/>
  <c r="L511" i="1"/>
  <c r="K511" i="1"/>
  <c r="O511" i="1" s="1"/>
  <c r="L510" i="1"/>
  <c r="K510" i="1"/>
  <c r="O510" i="1" s="1"/>
  <c r="L509" i="1"/>
  <c r="K509" i="1"/>
  <c r="O509" i="1" s="1"/>
  <c r="L508" i="1"/>
  <c r="K508" i="1"/>
  <c r="O508" i="1" s="1"/>
  <c r="L507" i="1"/>
  <c r="K507" i="1"/>
  <c r="O507" i="1" s="1"/>
  <c r="L506" i="1"/>
  <c r="K506" i="1"/>
  <c r="O506" i="1" s="1"/>
  <c r="L505" i="1"/>
  <c r="K505" i="1"/>
  <c r="O505" i="1" s="1"/>
  <c r="L504" i="1"/>
  <c r="K504" i="1"/>
  <c r="O504" i="1" s="1"/>
  <c r="L503" i="1"/>
  <c r="K503" i="1"/>
  <c r="L502" i="1"/>
  <c r="K502" i="1"/>
  <c r="L501" i="1"/>
  <c r="K501" i="1"/>
  <c r="O501" i="1" s="1"/>
  <c r="L500" i="1"/>
  <c r="K500" i="1"/>
  <c r="L499" i="1"/>
  <c r="K499" i="1"/>
  <c r="L498" i="1"/>
  <c r="K498" i="1"/>
  <c r="O498" i="1" s="1"/>
  <c r="L497" i="1"/>
  <c r="K497" i="1"/>
  <c r="L496" i="1"/>
  <c r="K496" i="1"/>
  <c r="O496" i="1" s="1"/>
  <c r="K495" i="1"/>
  <c r="L579" i="1"/>
  <c r="K579" i="1"/>
  <c r="O579" i="1" s="1"/>
  <c r="L578" i="1"/>
  <c r="K578" i="1"/>
  <c r="O578" i="1" s="1"/>
  <c r="L577" i="1"/>
  <c r="K577" i="1"/>
  <c r="O577" i="1" s="1"/>
  <c r="L576" i="1"/>
  <c r="K576" i="1"/>
  <c r="O576" i="1" s="1"/>
  <c r="L575" i="1"/>
  <c r="K575" i="1"/>
  <c r="O575" i="1" s="1"/>
  <c r="L574" i="1"/>
  <c r="K574" i="1"/>
  <c r="O574" i="1" s="1"/>
  <c r="L573" i="1"/>
  <c r="K573" i="1"/>
  <c r="O573" i="1" s="1"/>
  <c r="L572" i="1"/>
  <c r="K572" i="1"/>
  <c r="O572" i="1" s="1"/>
  <c r="L571" i="1"/>
  <c r="K571" i="1"/>
  <c r="O571" i="1" s="1"/>
  <c r="L570" i="1"/>
  <c r="K570" i="1"/>
  <c r="O570" i="1" s="1"/>
  <c r="L569" i="1"/>
  <c r="K569" i="1"/>
  <c r="O569" i="1" s="1"/>
  <c r="L568" i="1"/>
  <c r="K568" i="1"/>
  <c r="O568" i="1" s="1"/>
  <c r="L567" i="1"/>
  <c r="K567" i="1"/>
  <c r="O567" i="1" s="1"/>
  <c r="L566" i="1"/>
  <c r="K566" i="1"/>
  <c r="L565" i="1"/>
  <c r="K565" i="1"/>
  <c r="L564" i="1"/>
  <c r="K564" i="1"/>
  <c r="O564" i="1" s="1"/>
  <c r="L563" i="1"/>
  <c r="K563" i="1"/>
  <c r="O563" i="1" s="1"/>
  <c r="L562" i="1"/>
  <c r="K562" i="1"/>
  <c r="L561" i="1"/>
  <c r="K561" i="1"/>
  <c r="L560" i="1"/>
  <c r="K560" i="1"/>
  <c r="L559" i="1"/>
  <c r="K559" i="1"/>
  <c r="O559" i="1" s="1"/>
  <c r="L558" i="1"/>
  <c r="K558" i="1"/>
  <c r="O558" i="1" s="1"/>
  <c r="L557" i="1"/>
  <c r="K557" i="1"/>
  <c r="O557" i="1" s="1"/>
  <c r="L556" i="1"/>
  <c r="K556" i="1"/>
  <c r="O556" i="1" s="1"/>
  <c r="L555" i="1"/>
  <c r="K555" i="1"/>
  <c r="O555" i="1" s="1"/>
  <c r="L554" i="1"/>
  <c r="K554" i="1"/>
  <c r="O554" i="1" s="1"/>
  <c r="L553" i="1"/>
  <c r="K553" i="1"/>
  <c r="O553" i="1" s="1"/>
  <c r="L552" i="1"/>
  <c r="K552" i="1"/>
  <c r="O552" i="1" s="1"/>
  <c r="L551" i="1"/>
  <c r="K551" i="1"/>
  <c r="O551" i="1" s="1"/>
  <c r="L550" i="1"/>
  <c r="K550" i="1"/>
  <c r="O550" i="1" s="1"/>
  <c r="L549" i="1"/>
  <c r="K549" i="1"/>
  <c r="O549" i="1" s="1"/>
  <c r="L548" i="1"/>
  <c r="K548" i="1"/>
  <c r="L547" i="1"/>
  <c r="K547" i="1"/>
  <c r="O547" i="1" s="1"/>
  <c r="L546" i="1"/>
  <c r="K546" i="1"/>
  <c r="O546" i="1" s="1"/>
  <c r="L545" i="1"/>
  <c r="K545" i="1"/>
  <c r="O545" i="1" s="1"/>
  <c r="L544" i="1"/>
  <c r="K544" i="1"/>
  <c r="O544" i="1" s="1"/>
  <c r="L543" i="1"/>
  <c r="K543" i="1"/>
  <c r="O543" i="1" s="1"/>
  <c r="L542" i="1"/>
  <c r="K542" i="1"/>
  <c r="O542" i="1" s="1"/>
  <c r="L541" i="1"/>
  <c r="K541" i="1"/>
  <c r="O541" i="1" s="1"/>
  <c r="L540" i="1"/>
  <c r="K540" i="1"/>
  <c r="O540" i="1" s="1"/>
  <c r="L539" i="1"/>
  <c r="K539" i="1"/>
  <c r="O539" i="1" s="1"/>
  <c r="L538" i="1"/>
  <c r="K538" i="1"/>
  <c r="L537" i="1"/>
  <c r="K537" i="1"/>
  <c r="O537" i="1" s="1"/>
  <c r="L536" i="1"/>
  <c r="K536" i="1"/>
  <c r="O536" i="1" s="1"/>
  <c r="L535" i="1"/>
  <c r="K535" i="1"/>
  <c r="O535" i="1" s="1"/>
  <c r="L534" i="1"/>
  <c r="K534" i="1"/>
  <c r="O534" i="1" s="1"/>
  <c r="L533" i="1"/>
  <c r="K533" i="1"/>
  <c r="O533" i="1" s="1"/>
  <c r="L532" i="1"/>
  <c r="K532" i="1"/>
  <c r="O532" i="1" s="1"/>
  <c r="L531" i="1"/>
  <c r="K531" i="1"/>
  <c r="O531" i="1" s="1"/>
  <c r="L530" i="1"/>
  <c r="K530" i="1"/>
  <c r="O530" i="1" s="1"/>
  <c r="L529" i="1"/>
  <c r="K529" i="1"/>
  <c r="O529" i="1" s="1"/>
  <c r="L528" i="1"/>
  <c r="K528" i="1"/>
  <c r="O528" i="1" s="1"/>
  <c r="L527" i="1"/>
  <c r="K527" i="1"/>
  <c r="O527" i="1" s="1"/>
  <c r="L526" i="1"/>
  <c r="K526" i="1"/>
  <c r="O526" i="1" s="1"/>
  <c r="L525" i="1"/>
  <c r="K525" i="1"/>
  <c r="L524" i="1"/>
  <c r="K524" i="1"/>
  <c r="O524" i="1" s="1"/>
  <c r="L523" i="1"/>
  <c r="K523" i="1"/>
  <c r="O523" i="1" s="1"/>
  <c r="L522" i="1"/>
  <c r="K522" i="1"/>
  <c r="O522" i="1" s="1"/>
  <c r="L521" i="1"/>
  <c r="K521" i="1"/>
  <c r="O521" i="1" s="1"/>
  <c r="L520" i="1"/>
  <c r="K520" i="1"/>
  <c r="O520" i="1" s="1"/>
  <c r="L519" i="1"/>
  <c r="K519" i="1"/>
  <c r="O519" i="1" s="1"/>
  <c r="L518" i="1"/>
  <c r="K518" i="1"/>
  <c r="L517" i="1"/>
  <c r="K517" i="1"/>
  <c r="L516" i="1"/>
  <c r="K516" i="1"/>
  <c r="L494" i="1"/>
  <c r="K494" i="1"/>
  <c r="O494" i="1" s="1"/>
  <c r="L493" i="1"/>
  <c r="K493" i="1"/>
  <c r="O493" i="1" s="1"/>
  <c r="L492" i="1"/>
  <c r="K492" i="1"/>
  <c r="O492" i="1" s="1"/>
  <c r="L491" i="1"/>
  <c r="K491" i="1"/>
  <c r="O491" i="1" s="1"/>
  <c r="L490" i="1"/>
  <c r="K490" i="1"/>
  <c r="O490" i="1" s="1"/>
  <c r="L489" i="1"/>
  <c r="K489" i="1"/>
  <c r="O489" i="1" s="1"/>
  <c r="L488" i="1"/>
  <c r="K488" i="1"/>
  <c r="O488" i="1" s="1"/>
  <c r="L487" i="1"/>
  <c r="K487" i="1"/>
  <c r="O487" i="1" s="1"/>
  <c r="L486" i="1"/>
  <c r="K486" i="1"/>
  <c r="O486" i="1" s="1"/>
  <c r="L485" i="1"/>
  <c r="K485" i="1"/>
  <c r="O485" i="1" s="1"/>
  <c r="L484" i="1"/>
  <c r="K484" i="1"/>
  <c r="O484" i="1" s="1"/>
  <c r="L483" i="1"/>
  <c r="K483" i="1"/>
  <c r="O483" i="1" s="1"/>
  <c r="L482" i="1"/>
  <c r="K482" i="1"/>
  <c r="O482" i="1" s="1"/>
  <c r="L481" i="1"/>
  <c r="K481" i="1"/>
  <c r="O481" i="1" s="1"/>
  <c r="L480" i="1"/>
  <c r="K480" i="1"/>
  <c r="O480" i="1" s="1"/>
  <c r="L479" i="1"/>
  <c r="K479" i="1"/>
  <c r="O479" i="1" s="1"/>
  <c r="L478" i="1"/>
  <c r="K478" i="1"/>
  <c r="O478" i="1" s="1"/>
  <c r="L477" i="1"/>
  <c r="K477" i="1"/>
  <c r="O477" i="1" s="1"/>
  <c r="L476" i="1"/>
  <c r="K476" i="1"/>
  <c r="O476" i="1" s="1"/>
  <c r="L475" i="1"/>
  <c r="K475" i="1"/>
  <c r="O475" i="1" s="1"/>
  <c r="L474" i="1"/>
  <c r="K474" i="1"/>
  <c r="O474" i="1" s="1"/>
  <c r="L473" i="1"/>
  <c r="K473" i="1"/>
  <c r="L472" i="1"/>
  <c r="K472" i="1"/>
  <c r="O472" i="1" s="1"/>
  <c r="L471" i="1"/>
  <c r="K471" i="1"/>
  <c r="O471" i="1" s="1"/>
  <c r="L470" i="1"/>
  <c r="K470" i="1"/>
  <c r="O470" i="1" s="1"/>
  <c r="L469" i="1"/>
  <c r="K469" i="1"/>
  <c r="O469" i="1" s="1"/>
  <c r="L468" i="1"/>
  <c r="K468" i="1"/>
  <c r="O468" i="1" s="1"/>
  <c r="L467" i="1"/>
  <c r="K467" i="1"/>
  <c r="O467" i="1" s="1"/>
  <c r="L466" i="1"/>
  <c r="K466" i="1"/>
  <c r="O466" i="1" s="1"/>
  <c r="L465" i="1"/>
  <c r="K465" i="1"/>
  <c r="O465" i="1" s="1"/>
  <c r="L464" i="1"/>
  <c r="K464" i="1"/>
  <c r="O464" i="1" s="1"/>
  <c r="L463" i="1"/>
  <c r="K463" i="1"/>
  <c r="O463" i="1" s="1"/>
  <c r="L462" i="1"/>
  <c r="K462" i="1"/>
  <c r="O462" i="1" s="1"/>
  <c r="L461" i="1"/>
  <c r="K461" i="1"/>
  <c r="O461" i="1" s="1"/>
  <c r="L460" i="1"/>
  <c r="K460" i="1"/>
  <c r="L459" i="1"/>
  <c r="K459" i="1"/>
  <c r="L458" i="1"/>
  <c r="K458" i="1"/>
  <c r="O458" i="1" s="1"/>
  <c r="L457" i="1"/>
  <c r="K457" i="1"/>
  <c r="O457" i="1" s="1"/>
  <c r="L456" i="1"/>
  <c r="K456" i="1"/>
  <c r="O456" i="1" s="1"/>
  <c r="L455" i="1"/>
  <c r="K455" i="1"/>
  <c r="O455" i="1" s="1"/>
  <c r="L454" i="1"/>
  <c r="K454" i="1"/>
  <c r="L453" i="1"/>
  <c r="K453" i="1"/>
  <c r="O453" i="1" s="1"/>
  <c r="L452" i="1"/>
  <c r="K452" i="1"/>
  <c r="O452" i="1" s="1"/>
  <c r="L451" i="1"/>
  <c r="K451" i="1"/>
  <c r="L450" i="1"/>
  <c r="K450" i="1"/>
  <c r="L449" i="1"/>
  <c r="K449" i="1"/>
  <c r="O449" i="1" s="1"/>
  <c r="L448" i="1"/>
  <c r="K448" i="1"/>
  <c r="O448" i="1" s="1"/>
  <c r="L447" i="1"/>
  <c r="K447" i="1"/>
  <c r="O447" i="1" s="1"/>
  <c r="L446" i="1"/>
  <c r="K446" i="1"/>
  <c r="O446" i="1" s="1"/>
  <c r="L445" i="1"/>
  <c r="K445" i="1"/>
  <c r="O445" i="1" s="1"/>
  <c r="L444" i="1"/>
  <c r="K444" i="1"/>
  <c r="O444" i="1" s="1"/>
  <c r="L443" i="1"/>
  <c r="K443" i="1"/>
  <c r="L442" i="1"/>
  <c r="K442" i="1"/>
  <c r="O442" i="1" s="1"/>
  <c r="L441" i="1"/>
  <c r="K441" i="1"/>
  <c r="O441" i="1" s="1"/>
  <c r="L440" i="1"/>
  <c r="K440" i="1"/>
  <c r="O440" i="1" s="1"/>
  <c r="L439" i="1"/>
  <c r="K439" i="1"/>
  <c r="O439" i="1" s="1"/>
  <c r="L438" i="1"/>
  <c r="K438" i="1"/>
  <c r="O438" i="1" s="1"/>
  <c r="L437" i="1"/>
  <c r="K437" i="1"/>
  <c r="L436" i="1"/>
  <c r="K436" i="1"/>
  <c r="L435" i="1"/>
  <c r="K435" i="1"/>
  <c r="O435" i="1" s="1"/>
  <c r="L434" i="1"/>
  <c r="K434" i="1"/>
  <c r="O434" i="1" s="1"/>
  <c r="L433" i="1"/>
  <c r="K433" i="1"/>
  <c r="O433" i="1" s="1"/>
  <c r="L432" i="1"/>
  <c r="K432" i="1"/>
  <c r="O432" i="1" s="1"/>
  <c r="L431" i="1"/>
  <c r="K431" i="1"/>
  <c r="O431" i="1" s="1"/>
  <c r="L430" i="1"/>
  <c r="K430" i="1"/>
  <c r="O430" i="1" s="1"/>
  <c r="L429" i="1"/>
  <c r="K429" i="1"/>
  <c r="O429" i="1" s="1"/>
  <c r="L428" i="1"/>
  <c r="K428" i="1"/>
  <c r="L427" i="1"/>
  <c r="K427" i="1"/>
  <c r="O427" i="1" s="1"/>
  <c r="L426" i="1"/>
  <c r="K426" i="1"/>
  <c r="O426" i="1" s="1"/>
  <c r="L425" i="1"/>
  <c r="K425" i="1"/>
  <c r="O425" i="1" s="1"/>
  <c r="L424" i="1"/>
  <c r="K424" i="1"/>
  <c r="L423" i="1"/>
  <c r="K423" i="1"/>
  <c r="O423" i="1" s="1"/>
  <c r="L422" i="1"/>
  <c r="K422" i="1"/>
  <c r="L421" i="1"/>
  <c r="K421" i="1"/>
  <c r="O421" i="1" s="1"/>
  <c r="L420" i="1"/>
  <c r="K420" i="1"/>
  <c r="O420" i="1" s="1"/>
  <c r="L419" i="1"/>
  <c r="K419" i="1"/>
  <c r="L418" i="1"/>
  <c r="K418" i="1"/>
  <c r="O418" i="1" s="1"/>
  <c r="L417" i="1"/>
  <c r="K417" i="1"/>
  <c r="O417" i="1" s="1"/>
  <c r="L416" i="1"/>
  <c r="K416" i="1"/>
  <c r="O416" i="1" s="1"/>
  <c r="L415" i="1"/>
  <c r="K415" i="1"/>
  <c r="O415" i="1" s="1"/>
  <c r="L414" i="1"/>
  <c r="K414" i="1"/>
  <c r="L413" i="1"/>
  <c r="K413" i="1"/>
  <c r="O413" i="1" s="1"/>
  <c r="L412" i="1"/>
  <c r="K412" i="1"/>
  <c r="O412" i="1" s="1"/>
  <c r="L411" i="1"/>
  <c r="K411" i="1"/>
  <c r="O411" i="1" s="1"/>
  <c r="L410" i="1"/>
  <c r="K410" i="1"/>
  <c r="L409" i="1"/>
  <c r="K409" i="1"/>
  <c r="L408" i="1"/>
  <c r="K408" i="1"/>
  <c r="O408" i="1" s="1"/>
  <c r="L407" i="1"/>
  <c r="K407" i="1"/>
  <c r="L406" i="1"/>
  <c r="K406" i="1"/>
  <c r="L405" i="1"/>
  <c r="K405" i="1"/>
  <c r="L404" i="1"/>
  <c r="K404" i="1"/>
  <c r="O404" i="1" s="1"/>
  <c r="L403" i="1"/>
  <c r="K403" i="1"/>
  <c r="L402" i="1"/>
  <c r="K402" i="1"/>
  <c r="O402" i="1" s="1"/>
  <c r="L401" i="1"/>
  <c r="K401" i="1"/>
  <c r="O401" i="1" s="1"/>
  <c r="L400" i="1"/>
  <c r="K400" i="1"/>
  <c r="O400" i="1" s="1"/>
  <c r="L399" i="1"/>
  <c r="K399" i="1"/>
  <c r="O399" i="1" s="1"/>
  <c r="L398" i="1"/>
  <c r="K398" i="1"/>
  <c r="O398" i="1" s="1"/>
  <c r="L397" i="1"/>
  <c r="K397" i="1"/>
  <c r="O397" i="1" s="1"/>
  <c r="L396" i="1"/>
  <c r="K396" i="1"/>
  <c r="O396" i="1" s="1"/>
  <c r="L395" i="1"/>
  <c r="K395" i="1"/>
  <c r="O395" i="1" s="1"/>
  <c r="L394" i="1"/>
  <c r="K394" i="1"/>
  <c r="O394" i="1" s="1"/>
  <c r="L393" i="1"/>
  <c r="K393" i="1"/>
  <c r="O393" i="1" s="1"/>
  <c r="L392" i="1"/>
  <c r="K392" i="1"/>
  <c r="L391" i="1"/>
  <c r="K391" i="1"/>
  <c r="L390" i="1"/>
  <c r="K390" i="1"/>
  <c r="O390" i="1" s="1"/>
  <c r="L389" i="1"/>
  <c r="K389" i="1"/>
  <c r="O389" i="1" s="1"/>
  <c r="L388" i="1"/>
  <c r="K388" i="1"/>
  <c r="O388" i="1" s="1"/>
  <c r="L387" i="1"/>
  <c r="K387" i="1"/>
  <c r="O387" i="1" s="1"/>
  <c r="L386" i="1"/>
  <c r="K386" i="1"/>
  <c r="O386" i="1" s="1"/>
  <c r="L385" i="1"/>
  <c r="K385" i="1"/>
  <c r="O385" i="1" s="1"/>
  <c r="L384" i="1"/>
  <c r="K384" i="1"/>
  <c r="L383" i="1"/>
  <c r="K383" i="1"/>
  <c r="L382" i="1"/>
  <c r="K382" i="1"/>
  <c r="O382" i="1" s="1"/>
  <c r="L381" i="1"/>
  <c r="K381" i="1"/>
  <c r="L380" i="1"/>
  <c r="K380" i="1"/>
  <c r="O380" i="1" s="1"/>
  <c r="L379" i="1"/>
  <c r="K379" i="1"/>
  <c r="O379" i="1" s="1"/>
  <c r="L378" i="1"/>
  <c r="K378" i="1"/>
  <c r="O378" i="1" s="1"/>
  <c r="L377" i="1"/>
  <c r="K377" i="1"/>
  <c r="L376" i="1"/>
  <c r="K376" i="1"/>
  <c r="O376" i="1" s="1"/>
  <c r="L375" i="1"/>
  <c r="K375" i="1"/>
  <c r="O375" i="1" s="1"/>
  <c r="L374" i="1"/>
  <c r="K374" i="1"/>
  <c r="O374" i="1" s="1"/>
  <c r="L373" i="1"/>
  <c r="K373" i="1"/>
  <c r="O373" i="1" s="1"/>
  <c r="L372" i="1"/>
  <c r="K372" i="1"/>
  <c r="O372" i="1" s="1"/>
  <c r="L371" i="1"/>
  <c r="K371" i="1"/>
  <c r="O371" i="1" s="1"/>
  <c r="L370" i="1"/>
  <c r="K370" i="1"/>
  <c r="O370" i="1" s="1"/>
  <c r="L369" i="1"/>
  <c r="K369" i="1"/>
  <c r="O369" i="1" s="1"/>
  <c r="L368" i="1"/>
  <c r="K368" i="1"/>
  <c r="O368" i="1" s="1"/>
  <c r="L367" i="1"/>
  <c r="K367" i="1"/>
  <c r="O367" i="1" s="1"/>
  <c r="L366" i="1"/>
  <c r="K366" i="1"/>
  <c r="O366" i="1" s="1"/>
  <c r="L365" i="1"/>
  <c r="K365" i="1"/>
  <c r="O365" i="1" s="1"/>
  <c r="L364" i="1"/>
  <c r="K364" i="1"/>
  <c r="O364" i="1" s="1"/>
  <c r="L363" i="1"/>
  <c r="K363" i="1"/>
  <c r="O363" i="1" s="1"/>
  <c r="L362" i="1"/>
  <c r="K362" i="1"/>
  <c r="O362" i="1" s="1"/>
  <c r="L361" i="1"/>
  <c r="K361" i="1"/>
  <c r="O361" i="1" s="1"/>
  <c r="L360" i="1"/>
  <c r="K360" i="1"/>
  <c r="O360" i="1" s="1"/>
  <c r="L359" i="1"/>
  <c r="K359" i="1"/>
  <c r="O359" i="1" s="1"/>
  <c r="L358" i="1"/>
  <c r="K358" i="1"/>
  <c r="O358" i="1" s="1"/>
  <c r="L357" i="1"/>
  <c r="K357" i="1"/>
  <c r="O357" i="1" s="1"/>
  <c r="L356" i="1"/>
  <c r="K356" i="1"/>
  <c r="O356" i="1" s="1"/>
  <c r="L355" i="1"/>
  <c r="K355" i="1"/>
  <c r="L354" i="1"/>
  <c r="K354" i="1"/>
  <c r="L353" i="1"/>
  <c r="K353" i="1"/>
  <c r="L352" i="1"/>
  <c r="K352" i="1"/>
  <c r="O352" i="1" s="1"/>
  <c r="L351" i="1"/>
  <c r="K351" i="1"/>
  <c r="O351" i="1" s="1"/>
  <c r="L350" i="1"/>
  <c r="K350" i="1"/>
  <c r="O350" i="1" s="1"/>
  <c r="L349" i="1"/>
  <c r="K349" i="1"/>
  <c r="O349" i="1" s="1"/>
  <c r="L348" i="1"/>
  <c r="K348" i="1"/>
  <c r="O348" i="1" s="1"/>
  <c r="L347" i="1"/>
  <c r="K347" i="1"/>
  <c r="O347" i="1" s="1"/>
  <c r="L346" i="1"/>
  <c r="K346" i="1"/>
  <c r="O346" i="1" s="1"/>
  <c r="L345" i="1"/>
  <c r="K345" i="1"/>
  <c r="O345" i="1" s="1"/>
  <c r="L344" i="1"/>
  <c r="K344" i="1"/>
  <c r="O344" i="1" s="1"/>
  <c r="L343" i="1"/>
  <c r="K343" i="1"/>
  <c r="O343" i="1" s="1"/>
  <c r="L342" i="1"/>
  <c r="K342" i="1"/>
  <c r="O342" i="1" s="1"/>
  <c r="L341" i="1"/>
  <c r="K341" i="1"/>
  <c r="O341" i="1" s="1"/>
  <c r="L340" i="1"/>
  <c r="K340" i="1"/>
  <c r="O340" i="1" s="1"/>
  <c r="L339" i="1"/>
  <c r="K339" i="1"/>
  <c r="O339" i="1" s="1"/>
  <c r="L338" i="1"/>
  <c r="K338" i="1"/>
  <c r="O338" i="1" s="1"/>
  <c r="L337" i="1"/>
  <c r="K337" i="1"/>
  <c r="L336" i="1"/>
  <c r="K336" i="1"/>
  <c r="O336" i="1" s="1"/>
  <c r="L335" i="1"/>
  <c r="K335" i="1"/>
  <c r="O335" i="1" s="1"/>
  <c r="L334" i="1"/>
  <c r="K334" i="1"/>
  <c r="O334" i="1" s="1"/>
  <c r="L333" i="1"/>
  <c r="K333" i="1"/>
  <c r="L332" i="1"/>
  <c r="K332" i="1"/>
  <c r="O332" i="1" s="1"/>
  <c r="L331" i="1"/>
  <c r="K331" i="1"/>
  <c r="O331" i="1" s="1"/>
  <c r="L330" i="1"/>
  <c r="K330" i="1"/>
  <c r="L329" i="1"/>
  <c r="K329" i="1"/>
  <c r="O329" i="1" s="1"/>
  <c r="L328" i="1"/>
  <c r="K328" i="1"/>
  <c r="O328" i="1" s="1"/>
  <c r="L327" i="1"/>
  <c r="K327" i="1"/>
  <c r="O327" i="1" s="1"/>
  <c r="L326" i="1"/>
  <c r="K326" i="1"/>
  <c r="O326" i="1" s="1"/>
  <c r="L325" i="1"/>
  <c r="K325" i="1"/>
  <c r="O325" i="1" s="1"/>
  <c r="L324" i="1"/>
  <c r="K324" i="1"/>
  <c r="O324" i="1" s="1"/>
  <c r="L323" i="1"/>
  <c r="K323" i="1"/>
  <c r="O323" i="1" s="1"/>
  <c r="L322" i="1"/>
  <c r="K322" i="1"/>
  <c r="O322" i="1" s="1"/>
  <c r="L321" i="1"/>
  <c r="K321" i="1"/>
  <c r="O321" i="1" s="1"/>
  <c r="L320" i="1"/>
  <c r="K320" i="1"/>
  <c r="L319" i="1"/>
  <c r="K319" i="1"/>
  <c r="O319" i="1" s="1"/>
  <c r="L318" i="1"/>
  <c r="K318" i="1"/>
  <c r="L317" i="1"/>
  <c r="K317" i="1"/>
  <c r="O317" i="1" s="1"/>
  <c r="L316" i="1"/>
  <c r="K316" i="1"/>
  <c r="O316" i="1" s="1"/>
  <c r="L315" i="1"/>
  <c r="K315" i="1"/>
  <c r="L314" i="1"/>
  <c r="K314" i="1"/>
  <c r="O314" i="1" s="1"/>
  <c r="L313" i="1"/>
  <c r="K313" i="1"/>
  <c r="O313" i="1" s="1"/>
  <c r="L312" i="1"/>
  <c r="K312" i="1"/>
  <c r="O312" i="1" s="1"/>
  <c r="L311" i="1"/>
  <c r="K311" i="1"/>
  <c r="O311" i="1" s="1"/>
  <c r="L310" i="1"/>
  <c r="K310" i="1"/>
  <c r="O310" i="1" s="1"/>
  <c r="L309" i="1"/>
  <c r="K309" i="1"/>
  <c r="O309" i="1" s="1"/>
  <c r="L308" i="1"/>
  <c r="K308" i="1"/>
  <c r="O308" i="1" s="1"/>
  <c r="L307" i="1"/>
  <c r="K307" i="1"/>
  <c r="O307" i="1" s="1"/>
  <c r="L306" i="1"/>
  <c r="K306" i="1"/>
  <c r="O306" i="1" s="1"/>
  <c r="L305" i="1"/>
  <c r="K305" i="1"/>
  <c r="O305" i="1" s="1"/>
  <c r="L304" i="1"/>
  <c r="K304" i="1"/>
  <c r="O304" i="1" s="1"/>
  <c r="L303" i="1"/>
  <c r="K303" i="1"/>
  <c r="O303" i="1" s="1"/>
  <c r="L302" i="1"/>
  <c r="K302" i="1"/>
  <c r="O302" i="1" s="1"/>
  <c r="L301" i="1"/>
  <c r="K301" i="1"/>
  <c r="O301" i="1" s="1"/>
  <c r="L300" i="1"/>
  <c r="K300" i="1"/>
  <c r="O300" i="1" s="1"/>
  <c r="L299" i="1"/>
  <c r="K299" i="1"/>
  <c r="O299" i="1" s="1"/>
  <c r="L298" i="1"/>
  <c r="K298" i="1"/>
  <c r="O298" i="1" s="1"/>
  <c r="L297" i="1"/>
  <c r="K297" i="1"/>
  <c r="O297" i="1" s="1"/>
  <c r="L296" i="1"/>
  <c r="K296" i="1"/>
  <c r="O296" i="1" s="1"/>
  <c r="L295" i="1"/>
  <c r="K295" i="1"/>
  <c r="O295" i="1" s="1"/>
  <c r="L294" i="1"/>
  <c r="K294" i="1"/>
  <c r="O294" i="1" s="1"/>
  <c r="L293" i="1"/>
  <c r="K293" i="1"/>
  <c r="L292" i="1"/>
  <c r="K292" i="1"/>
  <c r="L291" i="1"/>
  <c r="K291" i="1"/>
  <c r="O291" i="1" s="1"/>
  <c r="L290" i="1"/>
  <c r="K290" i="1"/>
  <c r="O290" i="1" s="1"/>
  <c r="L289" i="1"/>
  <c r="K289" i="1"/>
  <c r="O289" i="1" s="1"/>
  <c r="L288" i="1"/>
  <c r="K288" i="1"/>
  <c r="O288" i="1" s="1"/>
  <c r="L287" i="1"/>
  <c r="K287" i="1"/>
  <c r="O287" i="1" s="1"/>
  <c r="L286" i="1"/>
  <c r="K286" i="1"/>
  <c r="O286" i="1" s="1"/>
  <c r="L285" i="1"/>
  <c r="K285" i="1"/>
  <c r="O285" i="1" s="1"/>
  <c r="L284" i="1"/>
  <c r="K284" i="1"/>
  <c r="O284" i="1" s="1"/>
  <c r="L283" i="1"/>
  <c r="K283" i="1"/>
  <c r="O283" i="1" s="1"/>
  <c r="L282" i="1"/>
  <c r="K282" i="1"/>
  <c r="O282" i="1" s="1"/>
  <c r="L281" i="1"/>
  <c r="K281" i="1"/>
  <c r="O281" i="1" s="1"/>
  <c r="L280" i="1"/>
  <c r="K280" i="1"/>
  <c r="O280" i="1" s="1"/>
  <c r="L279" i="1"/>
  <c r="K279" i="1"/>
  <c r="O279" i="1" s="1"/>
  <c r="L278" i="1"/>
  <c r="K278" i="1"/>
  <c r="O278" i="1" s="1"/>
  <c r="L277" i="1"/>
  <c r="K277" i="1"/>
  <c r="O277" i="1" s="1"/>
  <c r="L276" i="1"/>
  <c r="K276" i="1"/>
  <c r="O276" i="1" s="1"/>
  <c r="L275" i="1"/>
  <c r="K275" i="1"/>
  <c r="O275" i="1" s="1"/>
  <c r="L274" i="1"/>
  <c r="K274" i="1"/>
  <c r="O274" i="1" s="1"/>
  <c r="L273" i="1"/>
  <c r="K273" i="1"/>
  <c r="O273" i="1" s="1"/>
  <c r="L272" i="1"/>
  <c r="K272" i="1"/>
  <c r="O272" i="1" s="1"/>
  <c r="L271" i="1"/>
  <c r="K271" i="1"/>
  <c r="O271" i="1" s="1"/>
  <c r="L270" i="1"/>
  <c r="K270" i="1"/>
  <c r="O270" i="1" s="1"/>
  <c r="L269" i="1"/>
  <c r="K269" i="1"/>
  <c r="O269" i="1" s="1"/>
  <c r="L268" i="1"/>
  <c r="K268" i="1"/>
  <c r="O268" i="1" s="1"/>
  <c r="L267" i="1"/>
  <c r="K267" i="1"/>
  <c r="O267" i="1" s="1"/>
  <c r="L266" i="1"/>
  <c r="K266" i="1"/>
  <c r="O266" i="1" s="1"/>
  <c r="L265" i="1"/>
  <c r="K265" i="1"/>
  <c r="O265" i="1" s="1"/>
  <c r="L264" i="1"/>
  <c r="K264" i="1"/>
  <c r="O264" i="1" s="1"/>
  <c r="L263" i="1"/>
  <c r="K263" i="1"/>
  <c r="O263" i="1" s="1"/>
  <c r="L262" i="1"/>
  <c r="K262" i="1"/>
  <c r="O262" i="1" s="1"/>
  <c r="L261" i="1"/>
  <c r="K261" i="1"/>
  <c r="O261" i="1" s="1"/>
  <c r="L260" i="1"/>
  <c r="K260" i="1"/>
  <c r="O260" i="1" s="1"/>
  <c r="L259" i="1"/>
  <c r="K259" i="1"/>
  <c r="O259" i="1" s="1"/>
  <c r="L258" i="1"/>
  <c r="K258" i="1"/>
  <c r="O258" i="1" s="1"/>
  <c r="L257" i="1"/>
  <c r="K257" i="1"/>
  <c r="O257" i="1" s="1"/>
  <c r="L256" i="1"/>
  <c r="K256" i="1"/>
  <c r="L255" i="1"/>
  <c r="K255" i="1"/>
  <c r="L254" i="1"/>
  <c r="K254" i="1"/>
  <c r="O254" i="1" s="1"/>
  <c r="L253" i="1"/>
  <c r="K253" i="1"/>
  <c r="O253" i="1" s="1"/>
  <c r="L252" i="1"/>
  <c r="K252" i="1"/>
  <c r="O252" i="1" s="1"/>
  <c r="L251" i="1"/>
  <c r="K251" i="1"/>
  <c r="O251" i="1" s="1"/>
  <c r="L250" i="1"/>
  <c r="K250" i="1"/>
  <c r="O250" i="1" s="1"/>
  <c r="L249" i="1"/>
  <c r="K249" i="1"/>
  <c r="O249" i="1" s="1"/>
  <c r="L248" i="1"/>
  <c r="K248" i="1"/>
  <c r="O248" i="1" s="1"/>
  <c r="L247" i="1"/>
  <c r="K247" i="1"/>
  <c r="O247" i="1" s="1"/>
  <c r="L246" i="1"/>
  <c r="K246" i="1"/>
  <c r="O246" i="1" s="1"/>
  <c r="L245" i="1"/>
  <c r="K245" i="1"/>
  <c r="O245" i="1" s="1"/>
  <c r="L244" i="1"/>
  <c r="K244" i="1"/>
  <c r="O244" i="1" s="1"/>
  <c r="L243" i="1"/>
  <c r="K243" i="1"/>
  <c r="O243" i="1" s="1"/>
  <c r="L242" i="1"/>
  <c r="K242" i="1"/>
  <c r="O242" i="1" s="1"/>
  <c r="L241" i="1"/>
  <c r="K241" i="1"/>
  <c r="O241" i="1" s="1"/>
  <c r="L240" i="1"/>
  <c r="K240" i="1"/>
  <c r="O240" i="1" s="1"/>
  <c r="L239" i="1"/>
  <c r="K239" i="1"/>
  <c r="O239" i="1" s="1"/>
  <c r="L238" i="1"/>
  <c r="K238" i="1"/>
  <c r="O238" i="1" s="1"/>
  <c r="L237" i="1"/>
  <c r="K237" i="1"/>
  <c r="L236" i="1"/>
  <c r="K236" i="1"/>
  <c r="O236" i="1" s="1"/>
  <c r="L235" i="1"/>
  <c r="K235" i="1"/>
  <c r="O235" i="1" s="1"/>
  <c r="L234" i="1"/>
  <c r="K234" i="1"/>
  <c r="O234" i="1" s="1"/>
  <c r="L233" i="1"/>
  <c r="K233" i="1"/>
  <c r="O233" i="1" s="1"/>
  <c r="L232" i="1"/>
  <c r="K232" i="1"/>
  <c r="O232" i="1" s="1"/>
  <c r="L231" i="1"/>
  <c r="K231" i="1"/>
  <c r="O231" i="1" s="1"/>
  <c r="L230" i="1"/>
  <c r="K230" i="1"/>
  <c r="O230" i="1" s="1"/>
  <c r="L229" i="1"/>
  <c r="K229" i="1"/>
  <c r="O229" i="1" s="1"/>
  <c r="L228" i="1"/>
  <c r="K228" i="1"/>
  <c r="O228" i="1" s="1"/>
  <c r="L227" i="1"/>
  <c r="K227" i="1"/>
  <c r="O227" i="1" s="1"/>
  <c r="L226" i="1"/>
  <c r="K226" i="1"/>
  <c r="O226" i="1" s="1"/>
  <c r="L225" i="1"/>
  <c r="K225" i="1"/>
  <c r="O225" i="1" s="1"/>
  <c r="L224" i="1"/>
  <c r="K224" i="1"/>
  <c r="O224" i="1" s="1"/>
  <c r="L223" i="1"/>
  <c r="K223" i="1"/>
  <c r="O223" i="1" s="1"/>
  <c r="L222" i="1"/>
  <c r="K222" i="1"/>
  <c r="O222" i="1" s="1"/>
  <c r="L221" i="1"/>
  <c r="K221" i="1"/>
  <c r="L220" i="1"/>
  <c r="K220" i="1"/>
  <c r="O220" i="1" s="1"/>
  <c r="L219" i="1"/>
  <c r="K219" i="1"/>
  <c r="O219" i="1" s="1"/>
  <c r="L218" i="1"/>
  <c r="K218" i="1"/>
  <c r="O218" i="1" s="1"/>
  <c r="L217" i="1"/>
  <c r="K217" i="1"/>
  <c r="O217" i="1" s="1"/>
  <c r="L216" i="1"/>
  <c r="K216" i="1"/>
  <c r="O216" i="1" s="1"/>
  <c r="L215" i="1"/>
  <c r="K215" i="1"/>
  <c r="O215" i="1" s="1"/>
  <c r="L214" i="1"/>
  <c r="K214" i="1"/>
  <c r="O214" i="1" s="1"/>
  <c r="L213" i="1"/>
  <c r="K213" i="1"/>
  <c r="O213" i="1" s="1"/>
  <c r="L212" i="1"/>
  <c r="K212" i="1"/>
  <c r="O212" i="1" s="1"/>
  <c r="L211" i="1"/>
  <c r="K211" i="1"/>
  <c r="O211" i="1" s="1"/>
  <c r="L210" i="1"/>
  <c r="K210" i="1"/>
  <c r="O210" i="1" s="1"/>
  <c r="L209" i="1"/>
  <c r="K209" i="1"/>
  <c r="O209" i="1" s="1"/>
  <c r="L208" i="1"/>
  <c r="K208" i="1"/>
  <c r="O208" i="1" s="1"/>
  <c r="L207" i="1"/>
  <c r="K207" i="1"/>
  <c r="L206" i="1"/>
  <c r="K206" i="1"/>
  <c r="O206" i="1" s="1"/>
  <c r="L205" i="1"/>
  <c r="K205" i="1"/>
  <c r="O205" i="1" s="1"/>
  <c r="L204" i="1"/>
  <c r="K204" i="1"/>
  <c r="O204" i="1" s="1"/>
  <c r="L203" i="1"/>
  <c r="K203" i="1"/>
  <c r="O203" i="1" s="1"/>
  <c r="L202" i="1"/>
  <c r="K202" i="1"/>
  <c r="O202" i="1" s="1"/>
  <c r="L201" i="1"/>
  <c r="K201" i="1"/>
  <c r="O201" i="1" s="1"/>
  <c r="L200" i="1"/>
  <c r="K200" i="1"/>
  <c r="O200" i="1" s="1"/>
  <c r="L199" i="1"/>
  <c r="K199" i="1"/>
  <c r="O199" i="1" s="1"/>
  <c r="L198" i="1"/>
  <c r="K198" i="1"/>
  <c r="O198" i="1" s="1"/>
  <c r="L197" i="1"/>
  <c r="K197" i="1"/>
  <c r="O197" i="1" s="1"/>
  <c r="L196" i="1"/>
  <c r="K196" i="1"/>
  <c r="O196" i="1" s="1"/>
  <c r="L195" i="1"/>
  <c r="K195" i="1"/>
  <c r="O195" i="1" s="1"/>
  <c r="L194" i="1"/>
  <c r="K194" i="1"/>
  <c r="O194" i="1" s="1"/>
  <c r="L193" i="1"/>
  <c r="K193" i="1"/>
  <c r="O193" i="1" s="1"/>
  <c r="L192" i="1"/>
  <c r="K192" i="1"/>
  <c r="O192" i="1" s="1"/>
  <c r="L191" i="1"/>
  <c r="K191" i="1"/>
  <c r="O191" i="1" s="1"/>
  <c r="L190" i="1"/>
  <c r="K190" i="1"/>
  <c r="O190" i="1" s="1"/>
  <c r="L189" i="1"/>
  <c r="K189" i="1"/>
  <c r="O189" i="1" s="1"/>
  <c r="L188" i="1"/>
  <c r="K188" i="1"/>
  <c r="O188" i="1" s="1"/>
  <c r="L187" i="1"/>
  <c r="K187" i="1"/>
  <c r="L186" i="1"/>
  <c r="K186" i="1"/>
  <c r="O186" i="1" s="1"/>
  <c r="L185" i="1"/>
  <c r="K185" i="1"/>
  <c r="O185" i="1" s="1"/>
  <c r="L184" i="1"/>
  <c r="K184" i="1"/>
  <c r="O184" i="1" s="1"/>
  <c r="L183" i="1"/>
  <c r="K183" i="1"/>
  <c r="O183" i="1" s="1"/>
  <c r="L182" i="1"/>
  <c r="K182" i="1"/>
  <c r="O182" i="1" s="1"/>
  <c r="L181" i="1"/>
  <c r="K181" i="1"/>
  <c r="O181" i="1" s="1"/>
  <c r="L180" i="1"/>
  <c r="K180" i="1"/>
  <c r="O180" i="1" s="1"/>
  <c r="L179" i="1"/>
  <c r="K179" i="1"/>
  <c r="O179" i="1" s="1"/>
  <c r="L178" i="1"/>
  <c r="K178" i="1"/>
  <c r="O178" i="1" s="1"/>
  <c r="L177" i="1"/>
  <c r="K177" i="1"/>
  <c r="L176" i="1"/>
  <c r="K176" i="1"/>
  <c r="O176" i="1" s="1"/>
  <c r="L175" i="1"/>
  <c r="K175" i="1"/>
  <c r="O175" i="1" s="1"/>
  <c r="L174" i="1"/>
  <c r="K174" i="1"/>
  <c r="O174" i="1" s="1"/>
  <c r="L173" i="1"/>
  <c r="K173" i="1"/>
  <c r="O173" i="1" s="1"/>
  <c r="L172" i="1"/>
  <c r="K172" i="1"/>
  <c r="O172" i="1" s="1"/>
  <c r="L171" i="1"/>
  <c r="K171" i="1"/>
  <c r="O171" i="1" s="1"/>
  <c r="L170" i="1"/>
  <c r="K170" i="1"/>
  <c r="L169" i="1"/>
  <c r="K169" i="1"/>
  <c r="L168" i="1"/>
  <c r="K168" i="1"/>
  <c r="O168" i="1" s="1"/>
  <c r="L167" i="1"/>
  <c r="K167" i="1"/>
  <c r="O167" i="1" s="1"/>
  <c r="L166" i="1"/>
  <c r="K166" i="1"/>
  <c r="O166" i="1" s="1"/>
  <c r="L165" i="1"/>
  <c r="K165" i="1"/>
  <c r="L164" i="1"/>
  <c r="K164" i="1"/>
  <c r="O164" i="1" s="1"/>
  <c r="L163" i="1"/>
  <c r="K163" i="1"/>
  <c r="O163" i="1" s="1"/>
  <c r="L162" i="1"/>
  <c r="K162" i="1"/>
  <c r="O162" i="1" s="1"/>
  <c r="L161" i="1"/>
  <c r="K161" i="1"/>
  <c r="O161" i="1" s="1"/>
  <c r="L160" i="1"/>
  <c r="K160" i="1"/>
  <c r="O160" i="1" s="1"/>
  <c r="L159" i="1"/>
  <c r="K159" i="1"/>
  <c r="L158" i="1"/>
  <c r="K158" i="1"/>
  <c r="O158" i="1" s="1"/>
  <c r="L157" i="1"/>
  <c r="K157" i="1"/>
  <c r="O157" i="1" s="1"/>
  <c r="L156" i="1"/>
  <c r="K156" i="1"/>
  <c r="O156" i="1" s="1"/>
  <c r="L155" i="1"/>
  <c r="K155" i="1"/>
  <c r="O155" i="1" s="1"/>
  <c r="L154" i="1"/>
  <c r="K154" i="1"/>
  <c r="O154" i="1" s="1"/>
  <c r="L153" i="1"/>
  <c r="K153" i="1"/>
  <c r="O153" i="1" s="1"/>
  <c r="L152" i="1"/>
  <c r="K152" i="1"/>
  <c r="L151" i="1"/>
  <c r="K151" i="1"/>
  <c r="O151" i="1" s="1"/>
  <c r="L150" i="1"/>
  <c r="K150" i="1"/>
  <c r="L149" i="1"/>
  <c r="K149" i="1"/>
  <c r="O149" i="1" s="1"/>
  <c r="L148" i="1"/>
  <c r="K148" i="1"/>
  <c r="L147" i="1"/>
  <c r="K147" i="1"/>
  <c r="O147" i="1" s="1"/>
  <c r="L146" i="1"/>
  <c r="K146" i="1"/>
  <c r="O146" i="1" s="1"/>
  <c r="L145" i="1"/>
  <c r="K145" i="1"/>
  <c r="O145" i="1" s="1"/>
  <c r="L144" i="1"/>
  <c r="K144" i="1"/>
  <c r="L143" i="1"/>
  <c r="K143" i="1"/>
  <c r="L142" i="1"/>
  <c r="K142" i="1"/>
  <c r="L141" i="1"/>
  <c r="K141" i="1"/>
  <c r="O141" i="1" s="1"/>
  <c r="L140" i="1"/>
  <c r="K140" i="1"/>
  <c r="L139" i="1"/>
  <c r="K139" i="1"/>
  <c r="L138" i="1"/>
  <c r="K138" i="1"/>
  <c r="O138" i="1" s="1"/>
  <c r="L137" i="1"/>
  <c r="K137" i="1"/>
  <c r="O137" i="1" s="1"/>
  <c r="L136" i="1"/>
  <c r="K136" i="1"/>
  <c r="O136" i="1" s="1"/>
  <c r="L135" i="1"/>
  <c r="K135" i="1"/>
  <c r="O135" i="1" s="1"/>
  <c r="L134" i="1"/>
  <c r="K134" i="1"/>
  <c r="L133" i="1"/>
  <c r="K133" i="1"/>
  <c r="O133" i="1" s="1"/>
  <c r="L132" i="1"/>
  <c r="K132" i="1"/>
  <c r="L131" i="1"/>
  <c r="K131" i="1"/>
  <c r="O131" i="1" s="1"/>
  <c r="L130" i="1"/>
  <c r="K130" i="1"/>
  <c r="L129" i="1"/>
  <c r="K129" i="1"/>
  <c r="L128" i="1"/>
  <c r="K128" i="1"/>
  <c r="L127" i="1"/>
  <c r="K127" i="1"/>
  <c r="L126" i="1"/>
  <c r="K126" i="1"/>
  <c r="O126" i="1" s="1"/>
  <c r="L125" i="1"/>
  <c r="K125" i="1"/>
  <c r="L124" i="1"/>
  <c r="K124" i="1"/>
  <c r="O124" i="1" s="1"/>
  <c r="L123" i="1"/>
  <c r="K123" i="1"/>
  <c r="L122" i="1"/>
  <c r="K122" i="1"/>
  <c r="O122" i="1" s="1"/>
  <c r="L121" i="1"/>
  <c r="K121" i="1"/>
  <c r="O121" i="1" s="1"/>
  <c r="L120" i="1"/>
  <c r="K120" i="1"/>
  <c r="L119" i="1"/>
  <c r="K119" i="1"/>
  <c r="L118" i="1"/>
  <c r="K118" i="1"/>
  <c r="O118" i="1" s="1"/>
  <c r="L117" i="1"/>
  <c r="K117" i="1"/>
  <c r="O117" i="1" s="1"/>
  <c r="L116" i="1"/>
  <c r="K116" i="1"/>
  <c r="O116" i="1" s="1"/>
  <c r="L115" i="1"/>
  <c r="K115" i="1"/>
  <c r="O115" i="1" s="1"/>
  <c r="L114" i="1"/>
  <c r="K114" i="1"/>
  <c r="O114" i="1" s="1"/>
  <c r="L113" i="1"/>
  <c r="K113" i="1"/>
  <c r="O113" i="1" s="1"/>
  <c r="L112" i="1"/>
  <c r="K112" i="1"/>
  <c r="O112" i="1" s="1"/>
  <c r="L111" i="1"/>
  <c r="K111" i="1"/>
  <c r="O111" i="1" s="1"/>
  <c r="L110" i="1"/>
  <c r="K110" i="1"/>
  <c r="O110" i="1" s="1"/>
  <c r="L109" i="1"/>
  <c r="K109" i="1"/>
  <c r="O109" i="1" s="1"/>
  <c r="L108" i="1"/>
  <c r="K108" i="1"/>
  <c r="O108" i="1" s="1"/>
  <c r="L107" i="1"/>
  <c r="K107" i="1"/>
  <c r="O107" i="1" s="1"/>
  <c r="L106" i="1"/>
  <c r="K106" i="1"/>
  <c r="O106" i="1" s="1"/>
  <c r="L105" i="1"/>
  <c r="K105" i="1"/>
  <c r="O105" i="1" s="1"/>
  <c r="L104" i="1"/>
  <c r="K104" i="1"/>
  <c r="O104" i="1" s="1"/>
  <c r="L103" i="1"/>
  <c r="K103" i="1"/>
  <c r="O103" i="1" s="1"/>
  <c r="L102" i="1"/>
  <c r="K102" i="1"/>
  <c r="O102" i="1" s="1"/>
  <c r="L101" i="1"/>
  <c r="K101" i="1"/>
  <c r="O101" i="1" s="1"/>
  <c r="L100" i="1"/>
  <c r="K100" i="1"/>
  <c r="O100" i="1" s="1"/>
  <c r="L99" i="1"/>
  <c r="K99" i="1"/>
  <c r="O99" i="1" s="1"/>
  <c r="L98" i="1"/>
  <c r="K98" i="1"/>
  <c r="O98" i="1" s="1"/>
  <c r="L97" i="1"/>
  <c r="K97" i="1"/>
  <c r="O97" i="1" s="1"/>
  <c r="L96" i="1"/>
  <c r="K96" i="1"/>
  <c r="O96" i="1" s="1"/>
  <c r="L95" i="1"/>
  <c r="K95" i="1"/>
  <c r="O95" i="1" s="1"/>
  <c r="L94" i="1"/>
  <c r="K94" i="1"/>
  <c r="O94" i="1" s="1"/>
  <c r="L93" i="1"/>
  <c r="K93" i="1"/>
  <c r="O93" i="1" s="1"/>
  <c r="L92" i="1"/>
  <c r="K92" i="1"/>
  <c r="O92" i="1" s="1"/>
  <c r="L91" i="1"/>
  <c r="K91" i="1"/>
  <c r="O91" i="1" s="1"/>
  <c r="L90" i="1"/>
  <c r="K90" i="1"/>
  <c r="O90" i="1" s="1"/>
  <c r="L89" i="1"/>
  <c r="K89" i="1"/>
  <c r="O89" i="1" s="1"/>
  <c r="L88" i="1"/>
  <c r="K88" i="1"/>
  <c r="O88" i="1" s="1"/>
  <c r="L87" i="1"/>
  <c r="K87" i="1"/>
  <c r="O87" i="1" s="1"/>
  <c r="L86" i="1"/>
  <c r="K86" i="1"/>
  <c r="O86" i="1" s="1"/>
  <c r="L85" i="1"/>
  <c r="K85" i="1"/>
  <c r="O85" i="1" s="1"/>
  <c r="L84" i="1"/>
  <c r="K84" i="1"/>
  <c r="O84" i="1" s="1"/>
  <c r="L83" i="1"/>
  <c r="K83" i="1"/>
  <c r="O83" i="1" s="1"/>
  <c r="L82" i="1"/>
  <c r="K82" i="1"/>
  <c r="O82" i="1" s="1"/>
  <c r="L81" i="1"/>
  <c r="K81" i="1"/>
  <c r="O81" i="1" s="1"/>
  <c r="L80" i="1"/>
  <c r="K80" i="1"/>
  <c r="O80" i="1" s="1"/>
  <c r="L79" i="1"/>
  <c r="K79" i="1"/>
  <c r="O79" i="1" s="1"/>
  <c r="L78" i="1"/>
  <c r="K78" i="1"/>
  <c r="O78" i="1" s="1"/>
  <c r="L77" i="1"/>
  <c r="K77" i="1"/>
  <c r="O77" i="1" s="1"/>
  <c r="L76" i="1"/>
  <c r="K76" i="1"/>
  <c r="L75" i="1"/>
  <c r="K75" i="1"/>
  <c r="O75" i="1" s="1"/>
  <c r="L74" i="1"/>
  <c r="K74" i="1"/>
  <c r="O74" i="1" s="1"/>
  <c r="L73" i="1"/>
  <c r="K73" i="1"/>
  <c r="O73" i="1" s="1"/>
  <c r="L72" i="1"/>
  <c r="K72" i="1"/>
  <c r="O72" i="1" s="1"/>
  <c r="L71" i="1"/>
  <c r="K71" i="1"/>
  <c r="O71" i="1" s="1"/>
  <c r="L70" i="1"/>
  <c r="K70" i="1"/>
  <c r="O70" i="1" s="1"/>
  <c r="L69" i="1"/>
  <c r="K69" i="1"/>
  <c r="O69" i="1" s="1"/>
  <c r="L68" i="1"/>
  <c r="K68" i="1"/>
  <c r="O68" i="1" s="1"/>
  <c r="L67" i="1"/>
  <c r="K67" i="1"/>
  <c r="O67" i="1" s="1"/>
  <c r="L66" i="1"/>
  <c r="K66" i="1"/>
  <c r="O66" i="1" s="1"/>
  <c r="L65" i="1"/>
  <c r="K65" i="1"/>
  <c r="O65" i="1" s="1"/>
  <c r="L64" i="1"/>
  <c r="K64" i="1"/>
  <c r="L63" i="1"/>
  <c r="K63" i="1"/>
  <c r="L62" i="1"/>
  <c r="K62" i="1"/>
  <c r="O62" i="1" s="1"/>
  <c r="L61" i="1"/>
  <c r="K61" i="1"/>
  <c r="O61" i="1" s="1"/>
  <c r="L60" i="1"/>
  <c r="K60" i="1"/>
  <c r="O60" i="1" s="1"/>
  <c r="L59" i="1"/>
  <c r="K59" i="1"/>
  <c r="O59" i="1" s="1"/>
  <c r="L58" i="1"/>
  <c r="K58" i="1"/>
  <c r="O58" i="1" s="1"/>
  <c r="L57" i="1"/>
  <c r="K57" i="1"/>
  <c r="O57" i="1" s="1"/>
  <c r="L56" i="1"/>
  <c r="K56" i="1"/>
  <c r="O56" i="1" s="1"/>
  <c r="L55" i="1"/>
  <c r="K55" i="1"/>
  <c r="O55" i="1" s="1"/>
  <c r="L54" i="1"/>
  <c r="K54" i="1"/>
  <c r="O54" i="1" s="1"/>
  <c r="L53" i="1"/>
  <c r="K53" i="1"/>
  <c r="O53" i="1" s="1"/>
  <c r="L52" i="1"/>
  <c r="K52" i="1"/>
  <c r="O52" i="1" s="1"/>
  <c r="L51" i="1"/>
  <c r="K51" i="1"/>
  <c r="O51" i="1" s="1"/>
  <c r="L50" i="1"/>
  <c r="K50" i="1"/>
  <c r="O50" i="1" s="1"/>
  <c r="L49" i="1"/>
  <c r="K49" i="1"/>
  <c r="O49" i="1" s="1"/>
  <c r="L48" i="1"/>
  <c r="K48" i="1"/>
  <c r="O48" i="1" s="1"/>
  <c r="L47" i="1"/>
  <c r="K47" i="1"/>
  <c r="O47" i="1" s="1"/>
  <c r="L46" i="1"/>
  <c r="K46" i="1"/>
  <c r="O46" i="1" s="1"/>
  <c r="L45" i="1"/>
  <c r="K45" i="1"/>
  <c r="O45" i="1" s="1"/>
  <c r="L44" i="1"/>
  <c r="K44" i="1"/>
  <c r="O44" i="1" s="1"/>
  <c r="L43" i="1"/>
  <c r="K43" i="1"/>
  <c r="L42" i="1"/>
  <c r="K42" i="1"/>
  <c r="O42" i="1" s="1"/>
  <c r="L41" i="1"/>
  <c r="K41" i="1"/>
  <c r="O41" i="1" s="1"/>
  <c r="L40" i="1"/>
  <c r="K40" i="1"/>
  <c r="O40" i="1" s="1"/>
  <c r="L39" i="1"/>
  <c r="K39" i="1"/>
  <c r="O39" i="1" s="1"/>
  <c r="L38" i="1"/>
  <c r="K38" i="1"/>
  <c r="O38" i="1" s="1"/>
  <c r="L37" i="1"/>
  <c r="K37" i="1"/>
  <c r="L36" i="1"/>
  <c r="K36" i="1"/>
  <c r="O36" i="1" s="1"/>
  <c r="L35" i="1"/>
  <c r="K35" i="1"/>
  <c r="O35" i="1" s="1"/>
  <c r="L34" i="1"/>
  <c r="K34" i="1"/>
  <c r="O34" i="1" s="1"/>
  <c r="L33" i="1"/>
  <c r="K33" i="1"/>
  <c r="O33" i="1" s="1"/>
  <c r="L32" i="1"/>
  <c r="K32" i="1"/>
  <c r="L31" i="1"/>
  <c r="K31" i="1"/>
  <c r="L30" i="1"/>
  <c r="K30" i="1"/>
  <c r="O30" i="1" s="1"/>
  <c r="L29" i="1"/>
  <c r="K29" i="1"/>
  <c r="O29" i="1" s="1"/>
  <c r="L28" i="1"/>
  <c r="K28" i="1"/>
  <c r="O28" i="1" s="1"/>
  <c r="L27" i="1"/>
  <c r="K27" i="1"/>
  <c r="O27" i="1" s="1"/>
  <c r="L26" i="1"/>
  <c r="K26" i="1"/>
  <c r="O26" i="1" s="1"/>
  <c r="L25" i="1"/>
  <c r="K25" i="1"/>
  <c r="L24" i="1"/>
  <c r="K24" i="1"/>
  <c r="L23" i="1"/>
  <c r="K23" i="1"/>
  <c r="L22" i="1"/>
  <c r="K22" i="1"/>
  <c r="L21" i="1"/>
  <c r="K21" i="1"/>
  <c r="O21" i="1" s="1"/>
  <c r="L20" i="1"/>
  <c r="K20" i="1"/>
  <c r="O20" i="1" s="1"/>
  <c r="L19" i="1"/>
  <c r="K19" i="1"/>
  <c r="O19" i="1" s="1"/>
  <c r="L18" i="1"/>
  <c r="K18" i="1"/>
  <c r="L17" i="1"/>
  <c r="K17" i="1"/>
  <c r="O17" i="1" s="1"/>
  <c r="L16" i="1"/>
  <c r="K16" i="1"/>
  <c r="O16" i="1" s="1"/>
  <c r="L15" i="1"/>
  <c r="K15" i="1"/>
  <c r="O15" i="1" s="1"/>
  <c r="L14" i="1"/>
  <c r="K14" i="1"/>
  <c r="L13" i="1"/>
  <c r="K13" i="1"/>
  <c r="O13" i="1" s="1"/>
  <c r="L12" i="1"/>
  <c r="K12" i="1"/>
  <c r="O12" i="1" s="1"/>
  <c r="L11" i="1"/>
  <c r="K11" i="1"/>
  <c r="L10" i="1"/>
  <c r="K10" i="1"/>
  <c r="O10" i="1" s="1"/>
  <c r="L9" i="1"/>
  <c r="K9" i="1"/>
  <c r="L8" i="1"/>
  <c r="K8" i="1"/>
  <c r="L7" i="1"/>
  <c r="K7" i="1"/>
  <c r="F108" i="8"/>
  <c r="K766" i="7"/>
  <c r="N766" i="7"/>
  <c r="L766" i="7"/>
  <c r="K765" i="7"/>
  <c r="N765" i="7"/>
  <c r="L765" i="7"/>
  <c r="K764" i="7"/>
  <c r="N764" i="7"/>
  <c r="L764" i="7"/>
  <c r="K763" i="7"/>
  <c r="N763" i="7"/>
  <c r="L763" i="7"/>
  <c r="K762" i="7"/>
  <c r="N762" i="7" s="1"/>
  <c r="L762" i="7"/>
  <c r="K761" i="7"/>
  <c r="N761" i="7" s="1"/>
  <c r="L761" i="7"/>
  <c r="K760" i="7"/>
  <c r="N760" i="7"/>
  <c r="L760" i="7"/>
  <c r="K759" i="7"/>
  <c r="N759" i="7" s="1"/>
  <c r="L759" i="7"/>
  <c r="K758" i="7"/>
  <c r="N758" i="7"/>
  <c r="L758" i="7"/>
  <c r="K757" i="7"/>
  <c r="N757" i="7"/>
  <c r="L757" i="7"/>
  <c r="K756" i="7"/>
  <c r="N756" i="7"/>
  <c r="L756" i="7"/>
  <c r="K755" i="7"/>
  <c r="N755" i="7" s="1"/>
  <c r="L755" i="7"/>
  <c r="K754" i="7"/>
  <c r="N754" i="7" s="1"/>
  <c r="L754" i="7"/>
  <c r="K753" i="7"/>
  <c r="N753" i="7" s="1"/>
  <c r="L753" i="7"/>
  <c r="K752" i="7"/>
  <c r="N752" i="7"/>
  <c r="L752" i="7"/>
  <c r="K751" i="7"/>
  <c r="N751" i="7" s="1"/>
  <c r="L751" i="7"/>
  <c r="K750" i="7"/>
  <c r="N750" i="7"/>
  <c r="L750" i="7"/>
  <c r="K749" i="7"/>
  <c r="N749" i="7"/>
  <c r="L749" i="7"/>
  <c r="K748" i="7"/>
  <c r="N748" i="7"/>
  <c r="L748" i="7"/>
  <c r="K747" i="7"/>
  <c r="N747" i="7"/>
  <c r="L747" i="7"/>
  <c r="K746" i="7"/>
  <c r="N746" i="7" s="1"/>
  <c r="L746" i="7"/>
  <c r="K745" i="7"/>
  <c r="N745" i="7" s="1"/>
  <c r="L745" i="7"/>
  <c r="K744" i="7"/>
  <c r="N744" i="7" s="1"/>
  <c r="L744" i="7"/>
  <c r="K743" i="7"/>
  <c r="N743" i="7" s="1"/>
  <c r="L743" i="7"/>
  <c r="K742" i="7"/>
  <c r="N742" i="7"/>
  <c r="L742" i="7"/>
  <c r="K741" i="7"/>
  <c r="N741" i="7" s="1"/>
  <c r="L741" i="7"/>
  <c r="K740" i="7"/>
  <c r="N740" i="7"/>
  <c r="L740" i="7"/>
  <c r="K739" i="7"/>
  <c r="N739" i="7"/>
  <c r="L739" i="7"/>
  <c r="K738" i="7"/>
  <c r="N738" i="7" s="1"/>
  <c r="L738" i="7"/>
  <c r="K737" i="7"/>
  <c r="N737" i="7" s="1"/>
  <c r="L737" i="7"/>
  <c r="K736" i="7"/>
  <c r="N736" i="7"/>
  <c r="L736" i="7"/>
  <c r="K735" i="7"/>
  <c r="N735" i="7"/>
  <c r="L735" i="7"/>
  <c r="K734" i="7"/>
  <c r="N734" i="7"/>
  <c r="L734" i="7"/>
  <c r="K733" i="7"/>
  <c r="N733" i="7"/>
  <c r="L733" i="7"/>
  <c r="K732" i="7"/>
  <c r="N732" i="7" s="1"/>
  <c r="L732" i="7"/>
  <c r="K731" i="7"/>
  <c r="N731" i="7"/>
  <c r="L731" i="7"/>
  <c r="K730" i="7"/>
  <c r="N730" i="7" s="1"/>
  <c r="L730" i="7"/>
  <c r="K729" i="7"/>
  <c r="N729" i="7" s="1"/>
  <c r="L729" i="7"/>
  <c r="K728" i="7"/>
  <c r="L728" i="7"/>
  <c r="K727" i="7"/>
  <c r="N727" i="7"/>
  <c r="L727" i="7"/>
  <c r="K726" i="7"/>
  <c r="N726" i="7"/>
  <c r="L726" i="7"/>
  <c r="K725" i="7"/>
  <c r="N725" i="7"/>
  <c r="L725" i="7"/>
  <c r="K724" i="7"/>
  <c r="N724" i="7" s="1"/>
  <c r="L724" i="7"/>
  <c r="K723" i="7"/>
  <c r="N723" i="7"/>
  <c r="L723" i="7"/>
  <c r="K722" i="7"/>
  <c r="N722" i="7" s="1"/>
  <c r="L722" i="7"/>
  <c r="K721" i="7"/>
  <c r="N721" i="7" s="1"/>
  <c r="L721" i="7"/>
  <c r="K720" i="7"/>
  <c r="N720" i="7"/>
  <c r="L720" i="7"/>
  <c r="K719" i="7"/>
  <c r="N719" i="7" s="1"/>
  <c r="L719" i="7"/>
  <c r="K718" i="7"/>
  <c r="N718" i="7"/>
  <c r="L718" i="7"/>
  <c r="K717" i="7"/>
  <c r="N717" i="7"/>
  <c r="L717" i="7"/>
  <c r="K716" i="7"/>
  <c r="N716" i="7" s="1"/>
  <c r="L716" i="7"/>
  <c r="K715" i="7"/>
  <c r="N715" i="7" s="1"/>
  <c r="L715" i="7"/>
  <c r="K714" i="7"/>
  <c r="N714" i="7" s="1"/>
  <c r="L714" i="7"/>
  <c r="K713" i="7"/>
  <c r="N713" i="7" s="1"/>
  <c r="L713" i="7"/>
  <c r="K712" i="7"/>
  <c r="N712" i="7"/>
  <c r="L712" i="7"/>
  <c r="K711" i="7"/>
  <c r="N711" i="7" s="1"/>
  <c r="L711" i="7"/>
  <c r="K710" i="7"/>
  <c r="N710" i="7"/>
  <c r="L710" i="7"/>
  <c r="K709" i="7"/>
  <c r="N709" i="7"/>
  <c r="L709" i="7"/>
  <c r="K708" i="7"/>
  <c r="N708" i="7" s="1"/>
  <c r="L708" i="7"/>
  <c r="K707" i="7"/>
  <c r="N707" i="7"/>
  <c r="L707" i="7"/>
  <c r="K706" i="7"/>
  <c r="L706" i="7"/>
  <c r="N705" i="7"/>
  <c r="N703" i="7"/>
  <c r="N702" i="7"/>
  <c r="N701" i="7"/>
  <c r="N700" i="7"/>
  <c r="N699" i="7"/>
  <c r="N698" i="7"/>
  <c r="N697" i="7"/>
  <c r="N695" i="7"/>
  <c r="N694" i="7"/>
  <c r="N693" i="7"/>
  <c r="N692" i="7"/>
  <c r="N691" i="7"/>
  <c r="N690" i="7"/>
  <c r="N689" i="7"/>
  <c r="N687" i="7"/>
  <c r="N686" i="7"/>
  <c r="N685" i="7"/>
  <c r="N684" i="7"/>
  <c r="K683" i="7"/>
  <c r="N683" i="7" s="1"/>
  <c r="L683" i="7"/>
  <c r="K682" i="7"/>
  <c r="N682" i="7"/>
  <c r="L682" i="7"/>
  <c r="K681" i="7"/>
  <c r="N681" i="7"/>
  <c r="L681" i="7"/>
  <c r="K680" i="7"/>
  <c r="N680" i="7" s="1"/>
  <c r="L680" i="7"/>
  <c r="K679" i="7"/>
  <c r="N679" i="7" s="1"/>
  <c r="L679" i="7"/>
  <c r="K678" i="7"/>
  <c r="N678" i="7" s="1"/>
  <c r="L678" i="7"/>
  <c r="K677" i="7"/>
  <c r="N677" i="7" s="1"/>
  <c r="L677" i="7"/>
  <c r="K676" i="7"/>
  <c r="N676" i="7"/>
  <c r="L676" i="7"/>
  <c r="K675" i="7"/>
  <c r="N675" i="7"/>
  <c r="L675" i="7"/>
  <c r="K674" i="7"/>
  <c r="N674" i="7"/>
  <c r="L674" i="7"/>
  <c r="K673" i="7"/>
  <c r="N673" i="7" s="1"/>
  <c r="L673" i="7"/>
  <c r="K672" i="7"/>
  <c r="N672" i="7" s="1"/>
  <c r="L672" i="7"/>
  <c r="K671" i="7"/>
  <c r="N671" i="7"/>
  <c r="L671" i="7"/>
  <c r="K670" i="7"/>
  <c r="N670" i="7" s="1"/>
  <c r="L670" i="7"/>
  <c r="K669" i="7"/>
  <c r="N669" i="7" s="1"/>
  <c r="L669" i="7"/>
  <c r="K668" i="7"/>
  <c r="N668" i="7"/>
  <c r="L668" i="7"/>
  <c r="K667" i="7"/>
  <c r="N667" i="7" s="1"/>
  <c r="L667" i="7"/>
  <c r="K666" i="7"/>
  <c r="N666" i="7"/>
  <c r="L666" i="7"/>
  <c r="K665" i="7"/>
  <c r="N665" i="7"/>
  <c r="L665" i="7"/>
  <c r="K664" i="7"/>
  <c r="N664" i="7" s="1"/>
  <c r="L664" i="7"/>
  <c r="K663" i="7"/>
  <c r="N663" i="7"/>
  <c r="L663" i="7"/>
  <c r="K662" i="7"/>
  <c r="N662" i="7" s="1"/>
  <c r="L662" i="7"/>
  <c r="K661" i="7"/>
  <c r="N661" i="7"/>
  <c r="L661" i="7"/>
  <c r="K660" i="7"/>
  <c r="N660" i="7"/>
  <c r="L660" i="7"/>
  <c r="K659" i="7"/>
  <c r="N659" i="7"/>
  <c r="L659" i="7"/>
  <c r="K658" i="7"/>
  <c r="N658" i="7"/>
  <c r="L658" i="7"/>
  <c r="K657" i="7"/>
  <c r="N657" i="7" s="1"/>
  <c r="L657" i="7"/>
  <c r="K656" i="7"/>
  <c r="N656" i="7" s="1"/>
  <c r="L656" i="7"/>
  <c r="K655" i="7"/>
  <c r="N655" i="7" s="1"/>
  <c r="L655" i="7"/>
  <c r="K654" i="7"/>
  <c r="N654" i="7" s="1"/>
  <c r="L654" i="7"/>
  <c r="K653" i="7"/>
  <c r="N653" i="7"/>
  <c r="L653" i="7"/>
  <c r="K652" i="7"/>
  <c r="N652" i="7" s="1"/>
  <c r="L652" i="7"/>
  <c r="K651" i="7"/>
  <c r="N651" i="7"/>
  <c r="L651" i="7"/>
  <c r="K650" i="7"/>
  <c r="N650" i="7"/>
  <c r="L650" i="7"/>
  <c r="K649" i="7"/>
  <c r="N649" i="7" s="1"/>
  <c r="L649" i="7"/>
  <c r="K648" i="7"/>
  <c r="N648" i="7" s="1"/>
  <c r="L648" i="7"/>
  <c r="K647" i="7"/>
  <c r="N647" i="7"/>
  <c r="L647" i="7"/>
  <c r="K646" i="7"/>
  <c r="N646" i="7" s="1"/>
  <c r="L646" i="7"/>
  <c r="K645" i="7"/>
  <c r="N645" i="7"/>
  <c r="L645" i="7"/>
  <c r="K644" i="7"/>
  <c r="N644" i="7"/>
  <c r="L644" i="7"/>
  <c r="K643" i="7"/>
  <c r="N643" i="7"/>
  <c r="L643" i="7"/>
  <c r="K642" i="7"/>
  <c r="N642" i="7"/>
  <c r="L642" i="7"/>
  <c r="K641" i="7"/>
  <c r="N641" i="7"/>
  <c r="L641" i="7"/>
  <c r="K640" i="7"/>
  <c r="N640" i="7" s="1"/>
  <c r="L640" i="7"/>
  <c r="K639" i="7"/>
  <c r="N639" i="7"/>
  <c r="L639" i="7"/>
  <c r="K638" i="7"/>
  <c r="N638" i="7" s="1"/>
  <c r="L638" i="7"/>
  <c r="K637" i="7"/>
  <c r="N637" i="7"/>
  <c r="L637" i="7"/>
  <c r="K636" i="7"/>
  <c r="N636" i="7"/>
  <c r="L636" i="7"/>
  <c r="K635" i="7"/>
  <c r="N635" i="7"/>
  <c r="L635" i="7"/>
  <c r="K634" i="7"/>
  <c r="N634" i="7"/>
  <c r="L634" i="7"/>
  <c r="K633" i="7"/>
  <c r="N633" i="7"/>
  <c r="L633" i="7"/>
  <c r="K632" i="7"/>
  <c r="N632" i="7" s="1"/>
  <c r="L632" i="7"/>
  <c r="K631" i="7"/>
  <c r="N631" i="7"/>
  <c r="L631" i="7"/>
  <c r="K630" i="7"/>
  <c r="N630" i="7" s="1"/>
  <c r="L630" i="7"/>
  <c r="K629" i="7"/>
  <c r="N629" i="7"/>
  <c r="L629" i="7"/>
  <c r="K628" i="7"/>
  <c r="N628" i="7"/>
  <c r="L628" i="7"/>
  <c r="K627" i="7"/>
  <c r="N627" i="7"/>
  <c r="L627" i="7"/>
  <c r="K626" i="7"/>
  <c r="N626" i="7"/>
  <c r="L626" i="7"/>
  <c r="K625" i="7"/>
  <c r="N625" i="7" s="1"/>
  <c r="L625" i="7"/>
  <c r="K624" i="7"/>
  <c r="N624" i="7" s="1"/>
  <c r="L624" i="7"/>
  <c r="K623" i="7"/>
  <c r="N623" i="7"/>
  <c r="L623" i="7"/>
  <c r="K622" i="7"/>
  <c r="N622" i="7" s="1"/>
  <c r="L622" i="7"/>
  <c r="K621" i="7"/>
  <c r="N621" i="7"/>
  <c r="L621" i="7"/>
  <c r="K620" i="7"/>
  <c r="N620" i="7"/>
  <c r="L620" i="7"/>
  <c r="K619" i="7"/>
  <c r="N619" i="7"/>
  <c r="L619" i="7"/>
  <c r="K618" i="7"/>
  <c r="N618" i="7"/>
  <c r="L618" i="7"/>
  <c r="K617" i="7"/>
  <c r="N617" i="7" s="1"/>
  <c r="L617" i="7"/>
  <c r="K616" i="7"/>
  <c r="L616" i="7"/>
  <c r="K615" i="7"/>
  <c r="N615" i="7"/>
  <c r="L615" i="7"/>
  <c r="K614" i="7"/>
  <c r="N614" i="7" s="1"/>
  <c r="L614" i="7"/>
  <c r="K613" i="7"/>
  <c r="N613" i="7"/>
  <c r="L613" i="7"/>
  <c r="K612" i="7"/>
  <c r="N612" i="7"/>
  <c r="L612" i="7"/>
  <c r="K611" i="7"/>
  <c r="N611" i="7"/>
  <c r="L611" i="7"/>
  <c r="K610" i="7"/>
  <c r="N610" i="7"/>
  <c r="L610" i="7"/>
  <c r="K609" i="7"/>
  <c r="N609" i="7" s="1"/>
  <c r="L609" i="7"/>
  <c r="K608" i="7"/>
  <c r="N608" i="7" s="1"/>
  <c r="L608" i="7"/>
  <c r="K607" i="7"/>
  <c r="N607" i="7"/>
  <c r="L607" i="7"/>
  <c r="K606" i="7"/>
  <c r="N606" i="7" s="1"/>
  <c r="L606" i="7"/>
  <c r="K605" i="7"/>
  <c r="L605" i="7"/>
  <c r="N605" i="7" s="1"/>
  <c r="K604" i="7"/>
  <c r="N604" i="7" s="1"/>
  <c r="L604" i="7"/>
  <c r="K603" i="7"/>
  <c r="N603" i="7"/>
  <c r="L603" i="7"/>
  <c r="K602" i="7"/>
  <c r="N602" i="7"/>
  <c r="L602" i="7"/>
  <c r="K601" i="7"/>
  <c r="N601" i="7"/>
  <c r="L601" i="7"/>
  <c r="K600" i="7"/>
  <c r="N600" i="7" s="1"/>
  <c r="L600" i="7"/>
  <c r="K599" i="7"/>
  <c r="N599" i="7" s="1"/>
  <c r="L599" i="7"/>
  <c r="K598" i="7"/>
  <c r="N598" i="7" s="1"/>
  <c r="L598" i="7"/>
  <c r="K597" i="7"/>
  <c r="N597" i="7"/>
  <c r="L597" i="7"/>
  <c r="K596" i="7"/>
  <c r="N596" i="7" s="1"/>
  <c r="L596" i="7"/>
  <c r="K595" i="7"/>
  <c r="N595" i="7"/>
  <c r="L595" i="7"/>
  <c r="K594" i="7"/>
  <c r="N594" i="7"/>
  <c r="L594" i="7"/>
  <c r="K593" i="7"/>
  <c r="N593" i="7"/>
  <c r="L593" i="7"/>
  <c r="K592" i="7"/>
  <c r="N592" i="7" s="1"/>
  <c r="L592" i="7"/>
  <c r="K591" i="7"/>
  <c r="N591" i="7"/>
  <c r="L591" i="7"/>
  <c r="K590" i="7"/>
  <c r="N590" i="7" s="1"/>
  <c r="L590" i="7"/>
  <c r="K589" i="7"/>
  <c r="N589" i="7"/>
  <c r="L589" i="7"/>
  <c r="K588" i="7"/>
  <c r="N588" i="7"/>
  <c r="L588" i="7"/>
  <c r="K587" i="7"/>
  <c r="N587" i="7"/>
  <c r="L587" i="7"/>
  <c r="K586" i="7"/>
  <c r="N586" i="7"/>
  <c r="L586" i="7"/>
  <c r="K585" i="7"/>
  <c r="N585" i="7"/>
  <c r="L585" i="7"/>
  <c r="K584" i="7"/>
  <c r="N584" i="7" s="1"/>
  <c r="L584" i="7"/>
  <c r="K583" i="7"/>
  <c r="N583" i="7"/>
  <c r="L583" i="7"/>
  <c r="K582" i="7"/>
  <c r="N582" i="7" s="1"/>
  <c r="L582" i="7"/>
  <c r="K581" i="7"/>
  <c r="N581" i="7"/>
  <c r="L581" i="7"/>
  <c r="K580" i="7"/>
  <c r="N580" i="7"/>
  <c r="L580" i="7"/>
  <c r="K579" i="7"/>
  <c r="N579" i="7"/>
  <c r="L579" i="7"/>
  <c r="K578" i="7"/>
  <c r="N578" i="7"/>
  <c r="L578" i="7"/>
  <c r="K577" i="7"/>
  <c r="N577" i="7"/>
  <c r="L577" i="7"/>
  <c r="K576" i="7"/>
  <c r="N576" i="7" s="1"/>
  <c r="L576" i="7"/>
  <c r="K575" i="7"/>
  <c r="N575" i="7" s="1"/>
  <c r="L575" i="7"/>
  <c r="K574" i="7"/>
  <c r="N574" i="7" s="1"/>
  <c r="L574" i="7"/>
  <c r="K573" i="7"/>
  <c r="N573" i="7"/>
  <c r="L573" i="7"/>
  <c r="K572" i="7"/>
  <c r="N572" i="7" s="1"/>
  <c r="L572" i="7"/>
  <c r="K571" i="7"/>
  <c r="N571" i="7"/>
  <c r="L571" i="7"/>
  <c r="K570" i="7"/>
  <c r="N570" i="7"/>
  <c r="L570" i="7"/>
  <c r="K569" i="7"/>
  <c r="N569" i="7"/>
  <c r="L569" i="7"/>
  <c r="K568" i="7"/>
  <c r="N568" i="7" s="1"/>
  <c r="L568" i="7"/>
  <c r="K567" i="7"/>
  <c r="N567" i="7" s="1"/>
  <c r="L567" i="7"/>
  <c r="K566" i="7"/>
  <c r="N566" i="7" s="1"/>
  <c r="L566" i="7"/>
  <c r="K565" i="7"/>
  <c r="L565" i="7"/>
  <c r="N565" i="7"/>
  <c r="K564" i="7"/>
  <c r="N564" i="7" s="1"/>
  <c r="L564" i="7"/>
  <c r="K563" i="7"/>
  <c r="N563" i="7"/>
  <c r="L563" i="7"/>
  <c r="K562" i="7"/>
  <c r="N562" i="7"/>
  <c r="L562" i="7"/>
  <c r="K561" i="7"/>
  <c r="N561" i="7"/>
  <c r="L561" i="7"/>
  <c r="K560" i="7"/>
  <c r="N560" i="7" s="1"/>
  <c r="L560" i="7"/>
  <c r="K559" i="7"/>
  <c r="N559" i="7"/>
  <c r="L559" i="7"/>
  <c r="K558" i="7"/>
  <c r="N558" i="7" s="1"/>
  <c r="L558" i="7"/>
  <c r="K557" i="7"/>
  <c r="N557" i="7"/>
  <c r="L557" i="7"/>
  <c r="K556" i="7"/>
  <c r="N556" i="7"/>
  <c r="L556" i="7"/>
  <c r="K555" i="7"/>
  <c r="N555" i="7" s="1"/>
  <c r="L555" i="7"/>
  <c r="K554" i="7"/>
  <c r="L554" i="7"/>
  <c r="N554" i="7" s="1"/>
  <c r="K553" i="7"/>
  <c r="N553" i="7" s="1"/>
  <c r="L553" i="7"/>
  <c r="K552" i="7"/>
  <c r="N552" i="7" s="1"/>
  <c r="L552" i="7"/>
  <c r="K551" i="7"/>
  <c r="N551" i="7"/>
  <c r="L551" i="7"/>
  <c r="K550" i="7"/>
  <c r="N550" i="7" s="1"/>
  <c r="L550" i="7"/>
  <c r="K549" i="7"/>
  <c r="N549" i="7"/>
  <c r="L549" i="7"/>
  <c r="K548" i="7"/>
  <c r="N548" i="7"/>
  <c r="L548" i="7"/>
  <c r="K547" i="7"/>
  <c r="N547" i="7" s="1"/>
  <c r="L547" i="7"/>
  <c r="K546" i="7"/>
  <c r="N546" i="7"/>
  <c r="L546" i="7"/>
  <c r="K545" i="7"/>
  <c r="N545" i="7"/>
  <c r="L545" i="7"/>
  <c r="K544" i="7"/>
  <c r="N544" i="7" s="1"/>
  <c r="L544" i="7"/>
  <c r="K543" i="7"/>
  <c r="N543" i="7" s="1"/>
  <c r="L543" i="7"/>
  <c r="K542" i="7"/>
  <c r="N542" i="7" s="1"/>
  <c r="L542" i="7"/>
  <c r="K541" i="7"/>
  <c r="N541" i="7"/>
  <c r="L541" i="7"/>
  <c r="K540" i="7"/>
  <c r="N540" i="7" s="1"/>
  <c r="L540" i="7"/>
  <c r="K539" i="7"/>
  <c r="N539" i="7" s="1"/>
  <c r="L539" i="7"/>
  <c r="K538" i="7"/>
  <c r="N538" i="7"/>
  <c r="L538" i="7"/>
  <c r="K537" i="7"/>
  <c r="N537" i="7" s="1"/>
  <c r="L537" i="7"/>
  <c r="K536" i="7"/>
  <c r="N536" i="7" s="1"/>
  <c r="L536" i="7"/>
  <c r="K535" i="7"/>
  <c r="N535" i="7"/>
  <c r="L535" i="7"/>
  <c r="K534" i="7"/>
  <c r="N534" i="7" s="1"/>
  <c r="L534" i="7"/>
  <c r="K533" i="7"/>
  <c r="N533" i="7"/>
  <c r="L533" i="7"/>
  <c r="K532" i="7"/>
  <c r="N532" i="7"/>
  <c r="L532" i="7"/>
  <c r="K531" i="7"/>
  <c r="N531" i="7" s="1"/>
  <c r="L531" i="7"/>
  <c r="K530" i="7"/>
  <c r="N530" i="7"/>
  <c r="L530" i="7"/>
  <c r="K529" i="7"/>
  <c r="N529" i="7"/>
  <c r="L529" i="7"/>
  <c r="K528" i="7"/>
  <c r="N528" i="7" s="1"/>
  <c r="L528" i="7"/>
  <c r="K527" i="7"/>
  <c r="N527" i="7" s="1"/>
  <c r="L527" i="7"/>
  <c r="K526" i="7"/>
  <c r="N526" i="7" s="1"/>
  <c r="L526" i="7"/>
  <c r="K525" i="7"/>
  <c r="N525" i="7"/>
  <c r="L525" i="7"/>
  <c r="K524" i="7"/>
  <c r="N524" i="7" s="1"/>
  <c r="L524" i="7"/>
  <c r="K523" i="7"/>
  <c r="N523" i="7" s="1"/>
  <c r="L523" i="7"/>
  <c r="K522" i="7"/>
  <c r="N522" i="7"/>
  <c r="L522" i="7"/>
  <c r="K521" i="7"/>
  <c r="N521" i="7" s="1"/>
  <c r="L521" i="7"/>
  <c r="K520" i="7"/>
  <c r="N520" i="7" s="1"/>
  <c r="L520" i="7"/>
  <c r="K519" i="7"/>
  <c r="N519" i="7" s="1"/>
  <c r="L519" i="7"/>
  <c r="K518" i="7"/>
  <c r="N518" i="7" s="1"/>
  <c r="L518" i="7"/>
  <c r="K517" i="7"/>
  <c r="N517" i="7"/>
  <c r="L517" i="7"/>
  <c r="K516" i="7"/>
  <c r="L516" i="7"/>
  <c r="K515" i="7"/>
  <c r="N515" i="7" s="1"/>
  <c r="L515" i="7"/>
  <c r="K514" i="7"/>
  <c r="N514" i="7"/>
  <c r="L514" i="7"/>
  <c r="K513" i="7"/>
  <c r="N513" i="7" s="1"/>
  <c r="L513" i="7"/>
  <c r="K512" i="7"/>
  <c r="N512" i="7" s="1"/>
  <c r="L512" i="7"/>
  <c r="K511" i="7"/>
  <c r="N511" i="7"/>
  <c r="L511" i="7"/>
  <c r="K510" i="7"/>
  <c r="N510" i="7" s="1"/>
  <c r="L510" i="7"/>
  <c r="K509" i="7"/>
  <c r="N509" i="7"/>
  <c r="L509" i="7"/>
  <c r="K508" i="7"/>
  <c r="N508" i="7"/>
  <c r="L508" i="7"/>
  <c r="K507" i="7"/>
  <c r="N507" i="7" s="1"/>
  <c r="L507" i="7"/>
  <c r="K506" i="7"/>
  <c r="N506" i="7"/>
  <c r="L506" i="7"/>
  <c r="K505" i="7"/>
  <c r="N505" i="7"/>
  <c r="L505" i="7"/>
  <c r="K504" i="7"/>
  <c r="N504" i="7" s="1"/>
  <c r="L504" i="7"/>
  <c r="K503" i="7"/>
  <c r="N503" i="7"/>
  <c r="L503" i="7"/>
  <c r="K502" i="7"/>
  <c r="N502" i="7" s="1"/>
  <c r="L502" i="7"/>
  <c r="K501" i="7"/>
  <c r="N501" i="7"/>
  <c r="L501" i="7"/>
  <c r="K500" i="7"/>
  <c r="N500" i="7"/>
  <c r="L500" i="7"/>
  <c r="K499" i="7"/>
  <c r="N499" i="7" s="1"/>
  <c r="L499" i="7"/>
  <c r="K498" i="7"/>
  <c r="N498" i="7"/>
  <c r="L498" i="7"/>
  <c r="K497" i="7"/>
  <c r="N497" i="7"/>
  <c r="L497" i="7"/>
  <c r="K496" i="7"/>
  <c r="N496" i="7" s="1"/>
  <c r="L496" i="7"/>
  <c r="K495" i="7"/>
  <c r="N495" i="7"/>
  <c r="L495" i="7"/>
  <c r="K494" i="7"/>
  <c r="N494" i="7" s="1"/>
  <c r="L494" i="7"/>
  <c r="K493" i="7"/>
  <c r="N493" i="7"/>
  <c r="L493" i="7"/>
  <c r="K492" i="7"/>
  <c r="N492" i="7"/>
  <c r="L492" i="7"/>
  <c r="K491" i="7"/>
  <c r="N491" i="7" s="1"/>
  <c r="L491" i="7"/>
  <c r="K490" i="7"/>
  <c r="N490" i="7"/>
  <c r="L490" i="7"/>
  <c r="K489" i="7"/>
  <c r="N489" i="7"/>
  <c r="L489" i="7"/>
  <c r="K488" i="7"/>
  <c r="N488" i="7" s="1"/>
  <c r="L488" i="7"/>
  <c r="K487" i="7"/>
  <c r="N487" i="7"/>
  <c r="L487" i="7"/>
  <c r="K486" i="7"/>
  <c r="N486" i="7" s="1"/>
  <c r="L486" i="7"/>
  <c r="K485" i="7"/>
  <c r="N485" i="7"/>
  <c r="L485" i="7"/>
  <c r="K484" i="7"/>
  <c r="N484" i="7"/>
  <c r="L484" i="7"/>
  <c r="K483" i="7"/>
  <c r="N483" i="7" s="1"/>
  <c r="L483" i="7"/>
  <c r="K482" i="7"/>
  <c r="N482" i="7"/>
  <c r="L482" i="7"/>
  <c r="K481" i="7"/>
  <c r="N481" i="7"/>
  <c r="L481" i="7"/>
  <c r="K480" i="7"/>
  <c r="N480" i="7" s="1"/>
  <c r="L480" i="7"/>
  <c r="K479" i="7"/>
  <c r="N479" i="7" s="1"/>
  <c r="L479" i="7"/>
  <c r="K478" i="7"/>
  <c r="N478" i="7" s="1"/>
  <c r="L478" i="7"/>
  <c r="K477" i="7"/>
  <c r="N477" i="7"/>
  <c r="L477" i="7"/>
  <c r="K476" i="7"/>
  <c r="N476" i="7" s="1"/>
  <c r="L476" i="7"/>
  <c r="K475" i="7"/>
  <c r="N475" i="7" s="1"/>
  <c r="L475" i="7"/>
  <c r="K474" i="7"/>
  <c r="N474" i="7"/>
  <c r="L474" i="7"/>
  <c r="K473" i="7"/>
  <c r="N473" i="7" s="1"/>
  <c r="L473" i="7"/>
  <c r="K472" i="7"/>
  <c r="N472" i="7" s="1"/>
  <c r="L472" i="7"/>
  <c r="K471" i="7"/>
  <c r="N471" i="7"/>
  <c r="L471" i="7"/>
  <c r="K470" i="7"/>
  <c r="N470" i="7" s="1"/>
  <c r="L470" i="7"/>
  <c r="K469" i="7"/>
  <c r="N469" i="7"/>
  <c r="L469" i="7"/>
  <c r="K468" i="7"/>
  <c r="N468" i="7"/>
  <c r="L468" i="7"/>
  <c r="K467" i="7"/>
  <c r="N467" i="7" s="1"/>
  <c r="L467" i="7"/>
  <c r="K466" i="7"/>
  <c r="N466" i="7"/>
  <c r="L466" i="7"/>
  <c r="K465" i="7"/>
  <c r="N465" i="7"/>
  <c r="L465" i="7"/>
  <c r="K464" i="7"/>
  <c r="N464" i="7"/>
  <c r="L464" i="7"/>
  <c r="K463" i="7"/>
  <c r="N463" i="7"/>
  <c r="L463" i="7"/>
  <c r="K462" i="7"/>
  <c r="N462" i="7" s="1"/>
  <c r="L462" i="7"/>
  <c r="K461" i="7"/>
  <c r="N461" i="7"/>
  <c r="L461" i="7"/>
  <c r="K460" i="7"/>
  <c r="N460" i="7"/>
  <c r="L460" i="7"/>
  <c r="K459" i="7"/>
  <c r="N459" i="7" s="1"/>
  <c r="L459" i="7"/>
  <c r="K458" i="7"/>
  <c r="N458" i="7"/>
  <c r="L458" i="7"/>
  <c r="K457" i="7"/>
  <c r="N457" i="7"/>
  <c r="L457" i="7"/>
  <c r="K456" i="7"/>
  <c r="N456" i="7"/>
  <c r="L456" i="7"/>
  <c r="K455" i="7"/>
  <c r="N455" i="7"/>
  <c r="L455" i="7"/>
  <c r="K454" i="7"/>
  <c r="N454" i="7" s="1"/>
  <c r="L454" i="7"/>
  <c r="K453" i="7"/>
  <c r="N453" i="7"/>
  <c r="L453" i="7"/>
  <c r="K452" i="7"/>
  <c r="N452" i="7"/>
  <c r="L452" i="7"/>
  <c r="K451" i="7"/>
  <c r="N451" i="7" s="1"/>
  <c r="L451" i="7"/>
  <c r="K450" i="7"/>
  <c r="N450" i="7"/>
  <c r="L450" i="7"/>
  <c r="K449" i="7"/>
  <c r="N449" i="7"/>
  <c r="L449" i="7"/>
  <c r="K448" i="7"/>
  <c r="N448" i="7"/>
  <c r="L448" i="7"/>
  <c r="K447" i="7"/>
  <c r="N447" i="7" s="1"/>
  <c r="L447" i="7"/>
  <c r="K446" i="7"/>
  <c r="N446" i="7" s="1"/>
  <c r="L446" i="7"/>
  <c r="K445" i="7"/>
  <c r="N445" i="7"/>
  <c r="L445" i="7"/>
  <c r="K444" i="7"/>
  <c r="N444" i="7" s="1"/>
  <c r="L444" i="7"/>
  <c r="K443" i="7"/>
  <c r="N443" i="7" s="1"/>
  <c r="L443" i="7"/>
  <c r="K442" i="7"/>
  <c r="N442" i="7"/>
  <c r="L442" i="7"/>
  <c r="K441" i="7"/>
  <c r="N441" i="7" s="1"/>
  <c r="L441" i="7"/>
  <c r="K440" i="7"/>
  <c r="N440" i="7"/>
  <c r="L440" i="7"/>
  <c r="K439" i="7"/>
  <c r="N439" i="7"/>
  <c r="L439" i="7"/>
  <c r="K438" i="7"/>
  <c r="N438" i="7" s="1"/>
  <c r="L438" i="7"/>
  <c r="K437" i="7"/>
  <c r="N437" i="7"/>
  <c r="L437" i="7"/>
  <c r="K436" i="7"/>
  <c r="N436" i="7"/>
  <c r="L436" i="7"/>
  <c r="AD562" i="7" s="1"/>
  <c r="K435" i="7"/>
  <c r="N435" i="7" s="1"/>
  <c r="L435" i="7"/>
  <c r="K434" i="7"/>
  <c r="N434" i="7"/>
  <c r="L434" i="7"/>
  <c r="K433" i="7"/>
  <c r="N433" i="7"/>
  <c r="L433" i="7"/>
  <c r="K432" i="7"/>
  <c r="N432" i="7"/>
  <c r="L432" i="7"/>
  <c r="K431" i="7"/>
  <c r="N431" i="7"/>
  <c r="L431" i="7"/>
  <c r="K430" i="7"/>
  <c r="N430" i="7" s="1"/>
  <c r="L430" i="7"/>
  <c r="K429" i="7"/>
  <c r="N429" i="7"/>
  <c r="L429" i="7"/>
  <c r="K428" i="7"/>
  <c r="N428" i="7"/>
  <c r="L428" i="7"/>
  <c r="K427" i="7"/>
  <c r="N427" i="7"/>
  <c r="L427" i="7"/>
  <c r="K426" i="7"/>
  <c r="N426" i="7"/>
  <c r="L426" i="7"/>
  <c r="K425" i="7"/>
  <c r="N425" i="7"/>
  <c r="L425" i="7"/>
  <c r="K424" i="7"/>
  <c r="N424" i="7"/>
  <c r="L424" i="7"/>
  <c r="K423" i="7"/>
  <c r="N423" i="7" s="1"/>
  <c r="L423" i="7"/>
  <c r="K422" i="7"/>
  <c r="L422" i="7"/>
  <c r="K421" i="7"/>
  <c r="N421" i="7"/>
  <c r="L421" i="7"/>
  <c r="K420" i="7"/>
  <c r="N420" i="7" s="1"/>
  <c r="L420" i="7"/>
  <c r="K419" i="7"/>
  <c r="N419" i="7"/>
  <c r="L419" i="7"/>
  <c r="K418" i="7"/>
  <c r="N418" i="7"/>
  <c r="L418" i="7"/>
  <c r="K417" i="7"/>
  <c r="N417" i="7"/>
  <c r="L417" i="7"/>
  <c r="K416" i="7"/>
  <c r="N416" i="7" s="1"/>
  <c r="L416" i="7"/>
  <c r="K415" i="7"/>
  <c r="N415" i="7" s="1"/>
  <c r="L415" i="7"/>
  <c r="K414" i="7"/>
  <c r="N414" i="7" s="1"/>
  <c r="L414" i="7"/>
  <c r="K413" i="7"/>
  <c r="N413" i="7"/>
  <c r="L413" i="7"/>
  <c r="K412" i="7"/>
  <c r="N412" i="7" s="1"/>
  <c r="L412" i="7"/>
  <c r="K411" i="7"/>
  <c r="N411" i="7"/>
  <c r="L411" i="7"/>
  <c r="K410" i="7"/>
  <c r="N410" i="7"/>
  <c r="L410" i="7"/>
  <c r="K409" i="7"/>
  <c r="N409" i="7"/>
  <c r="L409" i="7"/>
  <c r="K408" i="7"/>
  <c r="N408" i="7" s="1"/>
  <c r="L408" i="7"/>
  <c r="K407" i="7"/>
  <c r="N407" i="7" s="1"/>
  <c r="L407" i="7"/>
  <c r="K406" i="7"/>
  <c r="N406" i="7" s="1"/>
  <c r="L406" i="7"/>
  <c r="K405" i="7"/>
  <c r="N405" i="7"/>
  <c r="L405" i="7"/>
  <c r="K404" i="7"/>
  <c r="N404" i="7" s="1"/>
  <c r="L404" i="7"/>
  <c r="K403" i="7"/>
  <c r="N403" i="7"/>
  <c r="L403" i="7"/>
  <c r="K402" i="7"/>
  <c r="N402" i="7"/>
  <c r="L402" i="7"/>
  <c r="K401" i="7"/>
  <c r="N401" i="7" s="1"/>
  <c r="L401" i="7"/>
  <c r="K400" i="7"/>
  <c r="N400" i="7" s="1"/>
  <c r="L400" i="7"/>
  <c r="K399" i="7"/>
  <c r="N399" i="7"/>
  <c r="L399" i="7"/>
  <c r="K398" i="7"/>
  <c r="N398" i="7" s="1"/>
  <c r="L398" i="7"/>
  <c r="K397" i="7"/>
  <c r="N397" i="7"/>
  <c r="L397" i="7"/>
  <c r="K396" i="7"/>
  <c r="N396" i="7"/>
  <c r="L396" i="7"/>
  <c r="K395" i="7"/>
  <c r="N395" i="7"/>
  <c r="L395" i="7"/>
  <c r="K394" i="7"/>
  <c r="N394" i="7"/>
  <c r="L394" i="7"/>
  <c r="K393" i="7"/>
  <c r="N393" i="7"/>
  <c r="L393" i="7"/>
  <c r="K392" i="7"/>
  <c r="N392" i="7" s="1"/>
  <c r="L392" i="7"/>
  <c r="K391" i="7"/>
  <c r="N391" i="7" s="1"/>
  <c r="L391" i="7"/>
  <c r="K390" i="7"/>
  <c r="N390" i="7" s="1"/>
  <c r="L390" i="7"/>
  <c r="K389" i="7"/>
  <c r="N389" i="7"/>
  <c r="L389" i="7"/>
  <c r="K388" i="7"/>
  <c r="N388" i="7" s="1"/>
  <c r="L388" i="7"/>
  <c r="K387" i="7"/>
  <c r="N387" i="7"/>
  <c r="L387" i="7"/>
  <c r="K386" i="7"/>
  <c r="N386" i="7"/>
  <c r="L386" i="7"/>
  <c r="K385" i="7"/>
  <c r="N385" i="7"/>
  <c r="L385" i="7"/>
  <c r="K384" i="7"/>
  <c r="N384" i="7" s="1"/>
  <c r="L384" i="7"/>
  <c r="K383" i="7"/>
  <c r="L383" i="7"/>
  <c r="K382" i="7"/>
  <c r="N382" i="7" s="1"/>
  <c r="L382" i="7"/>
  <c r="K381" i="7"/>
  <c r="N381" i="7"/>
  <c r="L381" i="7"/>
  <c r="K380" i="7"/>
  <c r="N380" i="7" s="1"/>
  <c r="L380" i="7"/>
  <c r="K379" i="7"/>
  <c r="N379" i="7"/>
  <c r="L379" i="7"/>
  <c r="K378" i="7"/>
  <c r="N378" i="7"/>
  <c r="L378" i="7"/>
  <c r="K377" i="7"/>
  <c r="N377" i="7"/>
  <c r="L377" i="7"/>
  <c r="K376" i="7"/>
  <c r="N376" i="7" s="1"/>
  <c r="L376" i="7"/>
  <c r="K375" i="7"/>
  <c r="N375" i="7"/>
  <c r="L375" i="7"/>
  <c r="K374" i="7"/>
  <c r="N374" i="7" s="1"/>
  <c r="L374" i="7"/>
  <c r="K373" i="7"/>
  <c r="N373" i="7"/>
  <c r="L373" i="7"/>
  <c r="K372" i="7"/>
  <c r="N372" i="7"/>
  <c r="L372" i="7"/>
  <c r="K371" i="7"/>
  <c r="N371" i="7"/>
  <c r="L371" i="7"/>
  <c r="K370" i="7"/>
  <c r="N370" i="7"/>
  <c r="L370" i="7"/>
  <c r="K369" i="7"/>
  <c r="N369" i="7" s="1"/>
  <c r="L369" i="7"/>
  <c r="K368" i="7"/>
  <c r="N368" i="7" s="1"/>
  <c r="L368" i="7"/>
  <c r="K367" i="7"/>
  <c r="N367" i="7"/>
  <c r="L367" i="7"/>
  <c r="K366" i="7"/>
  <c r="N366" i="7" s="1"/>
  <c r="L366" i="7"/>
  <c r="K365" i="7"/>
  <c r="N365" i="7"/>
  <c r="L365" i="7"/>
  <c r="K364" i="7"/>
  <c r="N364" i="7"/>
  <c r="L364" i="7"/>
  <c r="K363" i="7"/>
  <c r="N363" i="7"/>
  <c r="L363" i="7"/>
  <c r="K362" i="7"/>
  <c r="N362" i="7"/>
  <c r="L362" i="7"/>
  <c r="K361" i="7"/>
  <c r="N361" i="7"/>
  <c r="L361" i="7"/>
  <c r="K360" i="7"/>
  <c r="N360" i="7" s="1"/>
  <c r="L360" i="7"/>
  <c r="K359" i="7"/>
  <c r="N359" i="7" s="1"/>
  <c r="L359" i="7"/>
  <c r="K358" i="7"/>
  <c r="N358" i="7" s="1"/>
  <c r="L358" i="7"/>
  <c r="K357" i="7"/>
  <c r="N357" i="7"/>
  <c r="L357" i="7"/>
  <c r="K356" i="7"/>
  <c r="N356" i="7" s="1"/>
  <c r="L356" i="7"/>
  <c r="K355" i="7"/>
  <c r="N355" i="7"/>
  <c r="L355" i="7"/>
  <c r="K354" i="7"/>
  <c r="N354" i="7"/>
  <c r="L354" i="7"/>
  <c r="K353" i="7"/>
  <c r="N353" i="7"/>
  <c r="L353" i="7"/>
  <c r="K352" i="7"/>
  <c r="N352" i="7" s="1"/>
  <c r="L352" i="7"/>
  <c r="K351" i="7"/>
  <c r="N351" i="7" s="1"/>
  <c r="L351" i="7"/>
  <c r="K350" i="7"/>
  <c r="N350" i="7" s="1"/>
  <c r="L350" i="7"/>
  <c r="K349" i="7"/>
  <c r="N349" i="7"/>
  <c r="L349" i="7"/>
  <c r="K348" i="7"/>
  <c r="N348" i="7" s="1"/>
  <c r="L348" i="7"/>
  <c r="K347" i="7"/>
  <c r="N347" i="7"/>
  <c r="L347" i="7"/>
  <c r="K346" i="7"/>
  <c r="N346" i="7"/>
  <c r="L346" i="7"/>
  <c r="K345" i="7"/>
  <c r="N345" i="7"/>
  <c r="L345" i="7"/>
  <c r="K344" i="7"/>
  <c r="N344" i="7" s="1"/>
  <c r="L344" i="7"/>
  <c r="K343" i="7"/>
  <c r="N343" i="7" s="1"/>
  <c r="L343" i="7"/>
  <c r="K342" i="7"/>
  <c r="N342" i="7" s="1"/>
  <c r="L342" i="7"/>
  <c r="K341" i="7"/>
  <c r="N341" i="7"/>
  <c r="L341" i="7"/>
  <c r="K340" i="7"/>
  <c r="N340" i="7" s="1"/>
  <c r="L340" i="7"/>
  <c r="K339" i="7"/>
  <c r="N339" i="7"/>
  <c r="L339" i="7"/>
  <c r="K338" i="7"/>
  <c r="N338" i="7"/>
  <c r="L338" i="7"/>
  <c r="K337" i="7"/>
  <c r="N337" i="7" s="1"/>
  <c r="L337" i="7"/>
  <c r="K336" i="7"/>
  <c r="N336" i="7" s="1"/>
  <c r="L336" i="7"/>
  <c r="K335" i="7"/>
  <c r="N335" i="7"/>
  <c r="L335" i="7"/>
  <c r="K334" i="7"/>
  <c r="N334" i="7" s="1"/>
  <c r="L334" i="7"/>
  <c r="K333" i="7"/>
  <c r="N333" i="7"/>
  <c r="L333" i="7"/>
  <c r="K332" i="7"/>
  <c r="N332" i="7"/>
  <c r="L332" i="7"/>
  <c r="K331" i="7"/>
  <c r="N331" i="7"/>
  <c r="L331" i="7"/>
  <c r="K330" i="7"/>
  <c r="N330" i="7"/>
  <c r="L330" i="7"/>
  <c r="K329" i="7"/>
  <c r="N329" i="7"/>
  <c r="L329" i="7"/>
  <c r="K328" i="7"/>
  <c r="N328" i="7" s="1"/>
  <c r="L328" i="7"/>
  <c r="K327" i="7"/>
  <c r="N327" i="7" s="1"/>
  <c r="L327" i="7"/>
  <c r="K326" i="7"/>
  <c r="N326" i="7" s="1"/>
  <c r="L326" i="7"/>
  <c r="K325" i="7"/>
  <c r="N325" i="7"/>
  <c r="L325" i="7"/>
  <c r="K324" i="7"/>
  <c r="N324" i="7" s="1"/>
  <c r="L324" i="7"/>
  <c r="K323" i="7"/>
  <c r="N323" i="7"/>
  <c r="L323" i="7"/>
  <c r="K322" i="7"/>
  <c r="N322" i="7"/>
  <c r="L322" i="7"/>
  <c r="K321" i="7"/>
  <c r="N321" i="7"/>
  <c r="L321" i="7"/>
  <c r="K320" i="7"/>
  <c r="N320" i="7" s="1"/>
  <c r="L320" i="7"/>
  <c r="K319" i="7"/>
  <c r="N319" i="7" s="1"/>
  <c r="L319" i="7"/>
  <c r="K318" i="7"/>
  <c r="L318" i="7"/>
  <c r="K317" i="7"/>
  <c r="N317" i="7"/>
  <c r="L317" i="7"/>
  <c r="K316" i="7"/>
  <c r="N316" i="7" s="1"/>
  <c r="L316" i="7"/>
  <c r="K315" i="7"/>
  <c r="N315" i="7"/>
  <c r="L315" i="7"/>
  <c r="K314" i="7"/>
  <c r="N314" i="7"/>
  <c r="L314" i="7"/>
  <c r="K313" i="7"/>
  <c r="N313" i="7"/>
  <c r="L313" i="7"/>
  <c r="K312" i="7"/>
  <c r="N312" i="7" s="1"/>
  <c r="L312" i="7"/>
  <c r="K311" i="7"/>
  <c r="N311" i="7"/>
  <c r="L311" i="7"/>
  <c r="K310" i="7"/>
  <c r="N310" i="7" s="1"/>
  <c r="L310" i="7"/>
  <c r="K309" i="7"/>
  <c r="N309" i="7"/>
  <c r="L309" i="7"/>
  <c r="K308" i="7"/>
  <c r="N308" i="7"/>
  <c r="L308" i="7"/>
  <c r="K307" i="7"/>
  <c r="N307" i="7"/>
  <c r="L307" i="7"/>
  <c r="K306" i="7"/>
  <c r="N306" i="7"/>
  <c r="L306" i="7"/>
  <c r="K305" i="7"/>
  <c r="N305" i="7" s="1"/>
  <c r="L305" i="7"/>
  <c r="K304" i="7"/>
  <c r="N304" i="7" s="1"/>
  <c r="L304" i="7"/>
  <c r="K303" i="7"/>
  <c r="N303" i="7"/>
  <c r="L303" i="7"/>
  <c r="K302" i="7"/>
  <c r="N302" i="7" s="1"/>
  <c r="L302" i="7"/>
  <c r="K301" i="7"/>
  <c r="N301" i="7"/>
  <c r="L301" i="7"/>
  <c r="K300" i="7"/>
  <c r="N300" i="7"/>
  <c r="L300" i="7"/>
  <c r="K299" i="7"/>
  <c r="N299" i="7"/>
  <c r="L299" i="7"/>
  <c r="K298" i="7"/>
  <c r="N298" i="7"/>
  <c r="L298" i="7"/>
  <c r="K297" i="7"/>
  <c r="N297" i="7"/>
  <c r="L297" i="7"/>
  <c r="K296" i="7"/>
  <c r="N296" i="7" s="1"/>
  <c r="L296" i="7"/>
  <c r="K295" i="7"/>
  <c r="N295" i="7" s="1"/>
  <c r="L295" i="7"/>
  <c r="K294" i="7"/>
  <c r="N294" i="7" s="1"/>
  <c r="L294" i="7"/>
  <c r="K293" i="7"/>
  <c r="N293" i="7"/>
  <c r="L293" i="7"/>
  <c r="K292" i="7"/>
  <c r="N292" i="7" s="1"/>
  <c r="L292" i="7"/>
  <c r="L8" i="7"/>
  <c r="K8" i="7"/>
  <c r="L7" i="7"/>
  <c r="K7" i="7"/>
  <c r="L14" i="7"/>
  <c r="K14" i="7"/>
  <c r="L13" i="7"/>
  <c r="K13" i="7"/>
  <c r="N13" i="7" s="1"/>
  <c r="L12" i="7"/>
  <c r="K12" i="7"/>
  <c r="L11" i="7"/>
  <c r="K11" i="7"/>
  <c r="L10" i="7"/>
  <c r="K10" i="7"/>
  <c r="N10" i="7" s="1"/>
  <c r="L9" i="7"/>
  <c r="K9" i="7"/>
  <c r="L21" i="7"/>
  <c r="K21" i="7"/>
  <c r="L20" i="7"/>
  <c r="K20" i="7"/>
  <c r="L19" i="7"/>
  <c r="K19" i="7"/>
  <c r="L18" i="7"/>
  <c r="K18" i="7"/>
  <c r="L24" i="7"/>
  <c r="K24" i="7"/>
  <c r="L23" i="7"/>
  <c r="K23" i="7"/>
  <c r="L22" i="7"/>
  <c r="K22" i="7"/>
  <c r="L30" i="7"/>
  <c r="K30" i="7"/>
  <c r="N30" i="7" s="1"/>
  <c r="L29" i="7"/>
  <c r="K29" i="7"/>
  <c r="L28" i="7"/>
  <c r="K28" i="7"/>
  <c r="L27" i="7"/>
  <c r="K27" i="7"/>
  <c r="L26" i="7"/>
  <c r="K26" i="7"/>
  <c r="L25" i="7"/>
  <c r="K25" i="7"/>
  <c r="L42" i="7"/>
  <c r="K42" i="7"/>
  <c r="L41" i="7"/>
  <c r="K41" i="7"/>
  <c r="L40" i="7"/>
  <c r="K40" i="7"/>
  <c r="L39" i="7"/>
  <c r="K39" i="7"/>
  <c r="L38" i="7"/>
  <c r="K38" i="7"/>
  <c r="L37" i="7"/>
  <c r="K37" i="7"/>
  <c r="N37" i="7" s="1"/>
  <c r="L36" i="7"/>
  <c r="K36" i="7"/>
  <c r="N36" i="7" s="1"/>
  <c r="L35" i="7"/>
  <c r="K35" i="7"/>
  <c r="L34" i="7"/>
  <c r="K34" i="7"/>
  <c r="L33" i="7"/>
  <c r="K33" i="7"/>
  <c r="L32" i="7"/>
  <c r="K32" i="7"/>
  <c r="L31" i="7"/>
  <c r="K31" i="7"/>
  <c r="R383" i="7" s="1"/>
  <c r="S383" i="7" s="1"/>
  <c r="L62" i="7"/>
  <c r="K62" i="7"/>
  <c r="L61" i="7"/>
  <c r="K61" i="7"/>
  <c r="N61" i="7" s="1"/>
  <c r="L60" i="7"/>
  <c r="K60" i="7"/>
  <c r="N60" i="7" s="1"/>
  <c r="L59" i="7"/>
  <c r="K59" i="7"/>
  <c r="L58" i="7"/>
  <c r="K58" i="7"/>
  <c r="L57" i="7"/>
  <c r="K57" i="7"/>
  <c r="L56" i="7"/>
  <c r="K56" i="7"/>
  <c r="L55" i="7"/>
  <c r="K55" i="7"/>
  <c r="L54" i="7"/>
  <c r="K54" i="7"/>
  <c r="L53" i="7"/>
  <c r="K53" i="7"/>
  <c r="N53" i="7" s="1"/>
  <c r="L52" i="7"/>
  <c r="K52" i="7"/>
  <c r="N52" i="7" s="1"/>
  <c r="L51" i="7"/>
  <c r="K51" i="7"/>
  <c r="L50" i="7"/>
  <c r="K50" i="7"/>
  <c r="L49" i="7"/>
  <c r="K49" i="7"/>
  <c r="L48" i="7"/>
  <c r="K48" i="7"/>
  <c r="L47" i="7"/>
  <c r="K47" i="7"/>
  <c r="L46" i="7"/>
  <c r="K46" i="7"/>
  <c r="L45" i="7"/>
  <c r="K45" i="7"/>
  <c r="N45" i="7" s="1"/>
  <c r="L44" i="7"/>
  <c r="K44" i="7"/>
  <c r="N44" i="7" s="1"/>
  <c r="L43" i="7"/>
  <c r="K43" i="7"/>
  <c r="L75" i="7"/>
  <c r="K75" i="7"/>
  <c r="L74" i="7"/>
  <c r="K74" i="7"/>
  <c r="N74" i="7" s="1"/>
  <c r="L73" i="7"/>
  <c r="K73" i="7"/>
  <c r="L72" i="7"/>
  <c r="K72" i="7"/>
  <c r="L71" i="7"/>
  <c r="K71" i="7"/>
  <c r="L70" i="7"/>
  <c r="K70" i="7"/>
  <c r="N70" i="7" s="1"/>
  <c r="L69" i="7"/>
  <c r="K69" i="7"/>
  <c r="N69" i="7" s="1"/>
  <c r="L68" i="7"/>
  <c r="K68" i="7"/>
  <c r="L67" i="7"/>
  <c r="K67" i="7"/>
  <c r="L66" i="7"/>
  <c r="K66" i="7"/>
  <c r="L65" i="7"/>
  <c r="K65" i="7"/>
  <c r="L64" i="7"/>
  <c r="K64" i="7"/>
  <c r="L63" i="7"/>
  <c r="K63" i="7"/>
  <c r="L118" i="7"/>
  <c r="K118" i="7"/>
  <c r="N118" i="7" s="1"/>
  <c r="L117" i="7"/>
  <c r="K117" i="7"/>
  <c r="N117" i="7" s="1"/>
  <c r="L116" i="7"/>
  <c r="K116" i="7"/>
  <c r="L115" i="7"/>
  <c r="K115" i="7"/>
  <c r="L114" i="7"/>
  <c r="K114" i="7"/>
  <c r="L113" i="7"/>
  <c r="K113" i="7"/>
  <c r="L112" i="7"/>
  <c r="K112" i="7"/>
  <c r="L111" i="7"/>
  <c r="K111" i="7"/>
  <c r="L110" i="7"/>
  <c r="K110" i="7"/>
  <c r="N110" i="7" s="1"/>
  <c r="L109" i="7"/>
  <c r="K109" i="7"/>
  <c r="N109" i="7" s="1"/>
  <c r="L108" i="7"/>
  <c r="K108" i="7"/>
  <c r="L107" i="7"/>
  <c r="K107" i="7"/>
  <c r="L106" i="7"/>
  <c r="K106" i="7"/>
  <c r="N106" i="7" s="1"/>
  <c r="L105" i="7"/>
  <c r="K105" i="7"/>
  <c r="L104" i="7"/>
  <c r="K104" i="7"/>
  <c r="L103" i="7"/>
  <c r="K103" i="7"/>
  <c r="L102" i="7"/>
  <c r="K102" i="7"/>
  <c r="N102" i="7" s="1"/>
  <c r="L101" i="7"/>
  <c r="K101" i="7"/>
  <c r="N101" i="7" s="1"/>
  <c r="L100" i="7"/>
  <c r="K100" i="7"/>
  <c r="L99" i="7"/>
  <c r="K99" i="7"/>
  <c r="L98" i="7"/>
  <c r="K98" i="7"/>
  <c r="L97" i="7"/>
  <c r="K97" i="7"/>
  <c r="L96" i="7"/>
  <c r="K96" i="7"/>
  <c r="L95" i="7"/>
  <c r="K95" i="7"/>
  <c r="L94" i="7"/>
  <c r="K94" i="7"/>
  <c r="N94" i="7" s="1"/>
  <c r="L93" i="7"/>
  <c r="K93" i="7"/>
  <c r="N93" i="7" s="1"/>
  <c r="L92" i="7"/>
  <c r="K92" i="7"/>
  <c r="L91" i="7"/>
  <c r="K91" i="7"/>
  <c r="L90" i="7"/>
  <c r="K90" i="7"/>
  <c r="L89" i="7"/>
  <c r="K89" i="7"/>
  <c r="L88" i="7"/>
  <c r="K88" i="7"/>
  <c r="L87" i="7"/>
  <c r="K87" i="7"/>
  <c r="L86" i="7"/>
  <c r="K86" i="7"/>
  <c r="N86" i="7" s="1"/>
  <c r="L85" i="7"/>
  <c r="K85" i="7"/>
  <c r="N85" i="7" s="1"/>
  <c r="L84" i="7"/>
  <c r="K84" i="7"/>
  <c r="L83" i="7"/>
  <c r="K83" i="7"/>
  <c r="L82" i="7"/>
  <c r="K82" i="7"/>
  <c r="L81" i="7"/>
  <c r="K81" i="7"/>
  <c r="L80" i="7"/>
  <c r="K80" i="7"/>
  <c r="L79" i="7"/>
  <c r="K79" i="7"/>
  <c r="L78" i="7"/>
  <c r="K78" i="7"/>
  <c r="N78" i="7" s="1"/>
  <c r="L77" i="7"/>
  <c r="K77" i="7"/>
  <c r="N77" i="7" s="1"/>
  <c r="L76" i="7"/>
  <c r="K76" i="7"/>
  <c r="L126" i="7"/>
  <c r="K126" i="7"/>
  <c r="L125" i="7"/>
  <c r="K125" i="7"/>
  <c r="N125" i="7" s="1"/>
  <c r="L124" i="7"/>
  <c r="K124" i="7"/>
  <c r="N124" i="7" s="1"/>
  <c r="L123" i="7"/>
  <c r="K123" i="7"/>
  <c r="L122" i="7"/>
  <c r="K122" i="7"/>
  <c r="L121" i="7"/>
  <c r="K121" i="7"/>
  <c r="L120" i="7"/>
  <c r="K120" i="7"/>
  <c r="L119" i="7"/>
  <c r="K119" i="7"/>
  <c r="L142" i="7"/>
  <c r="K142" i="7"/>
  <c r="L141" i="7"/>
  <c r="K141" i="7"/>
  <c r="N141" i="7" s="1"/>
  <c r="L140" i="7"/>
  <c r="K140" i="7"/>
  <c r="N140" i="7" s="1"/>
  <c r="L139" i="7"/>
  <c r="K139" i="7"/>
  <c r="L138" i="7"/>
  <c r="K138" i="7"/>
  <c r="L137" i="7"/>
  <c r="K137" i="7"/>
  <c r="N137" i="7" s="1"/>
  <c r="L136" i="7"/>
  <c r="K136" i="7"/>
  <c r="L135" i="7"/>
  <c r="K135" i="7"/>
  <c r="L134" i="7"/>
  <c r="K134" i="7"/>
  <c r="L133" i="7"/>
  <c r="K133" i="7"/>
  <c r="N133" i="7" s="1"/>
  <c r="L132" i="7"/>
  <c r="K132" i="7"/>
  <c r="N132" i="7" s="1"/>
  <c r="L131" i="7"/>
  <c r="K131" i="7"/>
  <c r="L130" i="7"/>
  <c r="K130" i="7"/>
  <c r="L129" i="7"/>
  <c r="K129" i="7"/>
  <c r="L128" i="7"/>
  <c r="K128" i="7"/>
  <c r="L127" i="7"/>
  <c r="K127" i="7"/>
  <c r="L149" i="7"/>
  <c r="K149" i="7"/>
  <c r="L148" i="7"/>
  <c r="K148" i="7"/>
  <c r="N148" i="7" s="1"/>
  <c r="L147" i="7"/>
  <c r="K147" i="7"/>
  <c r="L146" i="7"/>
  <c r="K146" i="7"/>
  <c r="L145" i="7"/>
  <c r="K145" i="7"/>
  <c r="L144" i="7"/>
  <c r="K144" i="7"/>
  <c r="L143" i="7"/>
  <c r="K143" i="7"/>
  <c r="L168" i="7"/>
  <c r="K168" i="7"/>
  <c r="L167" i="7"/>
  <c r="K167" i="7"/>
  <c r="L166" i="7"/>
  <c r="K166" i="7"/>
  <c r="N166" i="7" s="1"/>
  <c r="L165" i="7"/>
  <c r="K165" i="7"/>
  <c r="N165" i="7" s="1"/>
  <c r="L164" i="7"/>
  <c r="K164" i="7"/>
  <c r="L163" i="7"/>
  <c r="K163" i="7"/>
  <c r="L162" i="7"/>
  <c r="K162" i="7"/>
  <c r="L161" i="7"/>
  <c r="K161" i="7"/>
  <c r="L160" i="7"/>
  <c r="K160" i="7"/>
  <c r="L159" i="7"/>
  <c r="K159" i="7"/>
  <c r="L158" i="7"/>
  <c r="K158" i="7"/>
  <c r="N158" i="7" s="1"/>
  <c r="L157" i="7"/>
  <c r="K157" i="7"/>
  <c r="N157" i="7" s="1"/>
  <c r="L156" i="7"/>
  <c r="K156" i="7"/>
  <c r="L155" i="7"/>
  <c r="K155" i="7"/>
  <c r="L154" i="7"/>
  <c r="K154" i="7"/>
  <c r="L153" i="7"/>
  <c r="K153" i="7"/>
  <c r="L152" i="7"/>
  <c r="K152" i="7"/>
  <c r="L151" i="7"/>
  <c r="K151" i="7"/>
  <c r="L150" i="7"/>
  <c r="K150" i="7"/>
  <c r="L176" i="7"/>
  <c r="K176" i="7"/>
  <c r="L175" i="7"/>
  <c r="K175" i="7"/>
  <c r="L174" i="7"/>
  <c r="K174" i="7"/>
  <c r="L173" i="7"/>
  <c r="K173" i="7"/>
  <c r="N173" i="7" s="1"/>
  <c r="L172" i="7"/>
  <c r="K172" i="7"/>
  <c r="N172" i="7" s="1"/>
  <c r="L171" i="7"/>
  <c r="K171" i="7"/>
  <c r="L170" i="7"/>
  <c r="K170" i="7"/>
  <c r="L169" i="7"/>
  <c r="K169" i="7"/>
  <c r="L220" i="7"/>
  <c r="K220" i="7"/>
  <c r="N220" i="7" s="1"/>
  <c r="L219" i="7"/>
  <c r="K219" i="7"/>
  <c r="L218" i="7"/>
  <c r="K218" i="7"/>
  <c r="L217" i="7"/>
  <c r="K217" i="7"/>
  <c r="N217" i="7" s="1"/>
  <c r="L216" i="7"/>
  <c r="K216" i="7"/>
  <c r="L215" i="7"/>
  <c r="K215" i="7"/>
  <c r="L214" i="7"/>
  <c r="K214" i="7"/>
  <c r="L213" i="7"/>
  <c r="K213" i="7"/>
  <c r="N213" i="7" s="1"/>
  <c r="L212" i="7"/>
  <c r="K212" i="7"/>
  <c r="N212" i="7" s="1"/>
  <c r="L211" i="7"/>
  <c r="K211" i="7"/>
  <c r="L210" i="7"/>
  <c r="K210" i="7"/>
  <c r="L209" i="7"/>
  <c r="K209" i="7"/>
  <c r="L208" i="7"/>
  <c r="K208" i="7"/>
  <c r="L207" i="7"/>
  <c r="K207" i="7"/>
  <c r="L206" i="7"/>
  <c r="K206" i="7"/>
  <c r="L205" i="7"/>
  <c r="K205" i="7"/>
  <c r="N205" i="7" s="1"/>
  <c r="L204" i="7"/>
  <c r="K204" i="7"/>
  <c r="N204" i="7" s="1"/>
  <c r="L203" i="7"/>
  <c r="K203" i="7"/>
  <c r="L202" i="7"/>
  <c r="K202" i="7"/>
  <c r="L201" i="7"/>
  <c r="K201" i="7"/>
  <c r="L200" i="7"/>
  <c r="K200" i="7"/>
  <c r="L199" i="7"/>
  <c r="K199" i="7"/>
  <c r="L198" i="7"/>
  <c r="K198" i="7"/>
  <c r="L197" i="7"/>
  <c r="K197" i="7"/>
  <c r="N197" i="7" s="1"/>
  <c r="L196" i="7"/>
  <c r="K196" i="7"/>
  <c r="N196" i="7" s="1"/>
  <c r="L195" i="7"/>
  <c r="K195" i="7"/>
  <c r="L194" i="7"/>
  <c r="K194" i="7"/>
  <c r="L193" i="7"/>
  <c r="K193" i="7"/>
  <c r="N193" i="7" s="1"/>
  <c r="L192" i="7"/>
  <c r="K192" i="7"/>
  <c r="L191" i="7"/>
  <c r="K191" i="7"/>
  <c r="L190" i="7"/>
  <c r="K190" i="7"/>
  <c r="L189" i="7"/>
  <c r="K189" i="7"/>
  <c r="N189" i="7" s="1"/>
  <c r="L188" i="7"/>
  <c r="K188" i="7"/>
  <c r="N188" i="7" s="1"/>
  <c r="L187" i="7"/>
  <c r="K187" i="7"/>
  <c r="L186" i="7"/>
  <c r="K186" i="7"/>
  <c r="L185" i="7"/>
  <c r="K185" i="7"/>
  <c r="N185" i="7" s="1"/>
  <c r="L184" i="7"/>
  <c r="K184" i="7"/>
  <c r="L183" i="7"/>
  <c r="K183" i="7"/>
  <c r="L182" i="7"/>
  <c r="K182" i="7"/>
  <c r="L181" i="7"/>
  <c r="K181" i="7"/>
  <c r="N181" i="7" s="1"/>
  <c r="L180" i="7"/>
  <c r="K180" i="7"/>
  <c r="N180" i="7" s="1"/>
  <c r="L179" i="7"/>
  <c r="K179" i="7"/>
  <c r="L178" i="7"/>
  <c r="K178" i="7"/>
  <c r="L177" i="7"/>
  <c r="K177" i="7"/>
  <c r="L254" i="7"/>
  <c r="K254" i="7"/>
  <c r="N254" i="7" s="1"/>
  <c r="L253" i="7"/>
  <c r="K253" i="7"/>
  <c r="L252" i="7"/>
  <c r="K252" i="7"/>
  <c r="L251" i="7"/>
  <c r="K251" i="7"/>
  <c r="L250" i="7"/>
  <c r="K250" i="7"/>
  <c r="L249" i="7"/>
  <c r="K249" i="7"/>
  <c r="L248" i="7"/>
  <c r="K248" i="7"/>
  <c r="L247" i="7"/>
  <c r="K247" i="7"/>
  <c r="N247" i="7" s="1"/>
  <c r="L246" i="7"/>
  <c r="K246" i="7"/>
  <c r="N246" i="7" s="1"/>
  <c r="L245" i="7"/>
  <c r="K245" i="7"/>
  <c r="L244" i="7"/>
  <c r="K244" i="7"/>
  <c r="L243" i="7"/>
  <c r="K243" i="7"/>
  <c r="L242" i="7"/>
  <c r="K242" i="7"/>
  <c r="L241" i="7"/>
  <c r="K241" i="7"/>
  <c r="L240" i="7"/>
  <c r="K240" i="7"/>
  <c r="L239" i="7"/>
  <c r="K239" i="7"/>
  <c r="N239" i="7" s="1"/>
  <c r="L238" i="7"/>
  <c r="K238" i="7"/>
  <c r="N238" i="7" s="1"/>
  <c r="L237" i="7"/>
  <c r="K237" i="7"/>
  <c r="L236" i="7"/>
  <c r="K236" i="7"/>
  <c r="L235" i="7"/>
  <c r="K235" i="7"/>
  <c r="N235" i="7" s="1"/>
  <c r="L234" i="7"/>
  <c r="K234" i="7"/>
  <c r="L233" i="7"/>
  <c r="K233" i="7"/>
  <c r="L232" i="7"/>
  <c r="K232" i="7"/>
  <c r="L231" i="7"/>
  <c r="K231" i="7"/>
  <c r="N231" i="7" s="1"/>
  <c r="L230" i="7"/>
  <c r="K230" i="7"/>
  <c r="N230" i="7" s="1"/>
  <c r="L229" i="7"/>
  <c r="K229" i="7"/>
  <c r="L228" i="7"/>
  <c r="K228" i="7"/>
  <c r="L227" i="7"/>
  <c r="K227" i="7"/>
  <c r="L226" i="7"/>
  <c r="K226" i="7"/>
  <c r="N226" i="7" s="1"/>
  <c r="L225" i="7"/>
  <c r="K225" i="7"/>
  <c r="L224" i="7"/>
  <c r="K224" i="7"/>
  <c r="L223" i="7"/>
  <c r="K223" i="7"/>
  <c r="N223" i="7" s="1"/>
  <c r="L222" i="7"/>
  <c r="K222" i="7"/>
  <c r="N222" i="7" s="1"/>
  <c r="L221" i="7"/>
  <c r="K221" i="7"/>
  <c r="L291" i="7"/>
  <c r="K291" i="7"/>
  <c r="L290" i="7"/>
  <c r="K290" i="7"/>
  <c r="L289" i="7"/>
  <c r="K289" i="7"/>
  <c r="N289" i="7" s="1"/>
  <c r="L288" i="7"/>
  <c r="K288" i="7"/>
  <c r="L287" i="7"/>
  <c r="K287" i="7"/>
  <c r="L286" i="7"/>
  <c r="K286" i="7"/>
  <c r="N286" i="7" s="1"/>
  <c r="L285" i="7"/>
  <c r="K285" i="7"/>
  <c r="N285" i="7" s="1"/>
  <c r="L284" i="7"/>
  <c r="K284" i="7"/>
  <c r="L283" i="7"/>
  <c r="K283" i="7"/>
  <c r="L282" i="7"/>
  <c r="K282" i="7"/>
  <c r="L281" i="7"/>
  <c r="K281" i="7"/>
  <c r="L280" i="7"/>
  <c r="K280" i="7"/>
  <c r="L279" i="7"/>
  <c r="K279" i="7"/>
  <c r="L278" i="7"/>
  <c r="K278" i="7"/>
  <c r="N278" i="7" s="1"/>
  <c r="L277" i="7"/>
  <c r="K277" i="7"/>
  <c r="N277" i="7" s="1"/>
  <c r="L276" i="7"/>
  <c r="K276" i="7"/>
  <c r="L275" i="7"/>
  <c r="K275" i="7"/>
  <c r="L274" i="7"/>
  <c r="K274" i="7"/>
  <c r="L273" i="7"/>
  <c r="K273" i="7"/>
  <c r="L272" i="7"/>
  <c r="K272" i="7"/>
  <c r="L271" i="7"/>
  <c r="K271" i="7"/>
  <c r="L270" i="7"/>
  <c r="K270" i="7"/>
  <c r="N270" i="7" s="1"/>
  <c r="L269" i="7"/>
  <c r="K269" i="7"/>
  <c r="N269" i="7" s="1"/>
  <c r="L268" i="7"/>
  <c r="K268" i="7"/>
  <c r="L267" i="7"/>
  <c r="K267" i="7"/>
  <c r="L266" i="7"/>
  <c r="K266" i="7"/>
  <c r="N266" i="7" s="1"/>
  <c r="L265" i="7"/>
  <c r="K265" i="7"/>
  <c r="L264" i="7"/>
  <c r="K264" i="7"/>
  <c r="L263" i="7"/>
  <c r="K263" i="7"/>
  <c r="L262" i="7"/>
  <c r="K262" i="7"/>
  <c r="N262" i="7" s="1"/>
  <c r="L261" i="7"/>
  <c r="K261" i="7"/>
  <c r="N261" i="7" s="1"/>
  <c r="L260" i="7"/>
  <c r="K260" i="7"/>
  <c r="L259" i="7"/>
  <c r="K259" i="7"/>
  <c r="L258" i="7"/>
  <c r="K258" i="7"/>
  <c r="L257" i="7"/>
  <c r="K257" i="7"/>
  <c r="N257" i="7" s="1"/>
  <c r="L256" i="7"/>
  <c r="K256" i="7"/>
  <c r="L255" i="7"/>
  <c r="K255" i="7"/>
  <c r="N291" i="7"/>
  <c r="N290" i="7"/>
  <c r="N288" i="7"/>
  <c r="N287" i="7"/>
  <c r="N284" i="7"/>
  <c r="N283" i="7"/>
  <c r="N282" i="7"/>
  <c r="N281" i="7"/>
  <c r="N280" i="7"/>
  <c r="N279" i="7"/>
  <c r="N276" i="7"/>
  <c r="N275" i="7"/>
  <c r="N274" i="7"/>
  <c r="N273" i="7"/>
  <c r="N272" i="7"/>
  <c r="N271" i="7"/>
  <c r="N268" i="7"/>
  <c r="N267" i="7"/>
  <c r="N265" i="7"/>
  <c r="N264" i="7"/>
  <c r="N263" i="7"/>
  <c r="N260" i="7"/>
  <c r="N259" i="7"/>
  <c r="N258" i="7"/>
  <c r="N256" i="7"/>
  <c r="N255" i="7"/>
  <c r="N253" i="7"/>
  <c r="N252" i="7"/>
  <c r="N251" i="7"/>
  <c r="N250" i="7"/>
  <c r="N249" i="7"/>
  <c r="N248" i="7"/>
  <c r="N245" i="7"/>
  <c r="N244" i="7"/>
  <c r="N243" i="7"/>
  <c r="N242" i="7"/>
  <c r="N241" i="7"/>
  <c r="N240" i="7"/>
  <c r="N237" i="7"/>
  <c r="N236" i="7"/>
  <c r="N234" i="7"/>
  <c r="N233" i="7"/>
  <c r="N232" i="7"/>
  <c r="N229" i="7"/>
  <c r="N228" i="7"/>
  <c r="N227" i="7"/>
  <c r="N225" i="7"/>
  <c r="N224" i="7"/>
  <c r="N221" i="7"/>
  <c r="N219" i="7"/>
  <c r="N218" i="7"/>
  <c r="N216" i="7"/>
  <c r="N215" i="7"/>
  <c r="N214" i="7"/>
  <c r="N211" i="7"/>
  <c r="N210" i="7"/>
  <c r="N209" i="7"/>
  <c r="N208" i="7"/>
  <c r="N207" i="7"/>
  <c r="N206" i="7"/>
  <c r="N203" i="7"/>
  <c r="N202" i="7"/>
  <c r="N201" i="7"/>
  <c r="N200" i="7"/>
  <c r="N199" i="7"/>
  <c r="N198" i="7"/>
  <c r="N195" i="7"/>
  <c r="N194" i="7"/>
  <c r="N192" i="7"/>
  <c r="N191" i="7"/>
  <c r="N190" i="7"/>
  <c r="N187" i="7"/>
  <c r="N186" i="7"/>
  <c r="N184" i="7"/>
  <c r="N183" i="7"/>
  <c r="N182" i="7"/>
  <c r="N179" i="7"/>
  <c r="N178" i="7"/>
  <c r="N177" i="7"/>
  <c r="N176" i="7"/>
  <c r="N175" i="7"/>
  <c r="N174" i="7"/>
  <c r="N171" i="7"/>
  <c r="N170" i="7"/>
  <c r="N169" i="7"/>
  <c r="N168" i="7"/>
  <c r="N167" i="7"/>
  <c r="N164" i="7"/>
  <c r="N163" i="7"/>
  <c r="N162" i="7"/>
  <c r="N161" i="7"/>
  <c r="N160" i="7"/>
  <c r="N159" i="7"/>
  <c r="N156" i="7"/>
  <c r="N155" i="7"/>
  <c r="N154" i="7"/>
  <c r="N153" i="7"/>
  <c r="N152" i="7"/>
  <c r="N151" i="7"/>
  <c r="N149" i="7"/>
  <c r="N147" i="7"/>
  <c r="N146" i="7"/>
  <c r="N145" i="7"/>
  <c r="N144" i="7"/>
  <c r="N142" i="7"/>
  <c r="N139" i="7"/>
  <c r="N138" i="7"/>
  <c r="N136" i="7"/>
  <c r="N135" i="7"/>
  <c r="N134" i="7"/>
  <c r="N131" i="7"/>
  <c r="N130" i="7"/>
  <c r="N129" i="7"/>
  <c r="N128" i="7"/>
  <c r="N127" i="7"/>
  <c r="N126" i="7"/>
  <c r="N123" i="7"/>
  <c r="N122" i="7"/>
  <c r="N121" i="7"/>
  <c r="N120" i="7"/>
  <c r="N119" i="7"/>
  <c r="N116" i="7"/>
  <c r="N115" i="7"/>
  <c r="N114" i="7"/>
  <c r="N113" i="7"/>
  <c r="N112" i="7"/>
  <c r="N111" i="7"/>
  <c r="N108" i="7"/>
  <c r="N107" i="7"/>
  <c r="N105" i="7"/>
  <c r="N104" i="7"/>
  <c r="N103" i="7"/>
  <c r="N100" i="7"/>
  <c r="N99" i="7"/>
  <c r="N98" i="7"/>
  <c r="N97" i="7"/>
  <c r="N96" i="7"/>
  <c r="N95" i="7"/>
  <c r="N92" i="7"/>
  <c r="N91" i="7"/>
  <c r="N90" i="7"/>
  <c r="N89" i="7"/>
  <c r="N88" i="7"/>
  <c r="N87" i="7"/>
  <c r="N84" i="7"/>
  <c r="N83" i="7"/>
  <c r="N82" i="7"/>
  <c r="N81" i="7"/>
  <c r="N80" i="7"/>
  <c r="N79" i="7"/>
  <c r="N76" i="7"/>
  <c r="N75" i="7"/>
  <c r="N73" i="7"/>
  <c r="N72" i="7"/>
  <c r="N71" i="7"/>
  <c r="N68" i="7"/>
  <c r="N67" i="7"/>
  <c r="N66" i="7"/>
  <c r="N65" i="7"/>
  <c r="N64" i="7"/>
  <c r="N63" i="7"/>
  <c r="N62" i="7"/>
  <c r="N59" i="7"/>
  <c r="N58" i="7"/>
  <c r="N57" i="7"/>
  <c r="N56" i="7"/>
  <c r="N55" i="7"/>
  <c r="N54" i="7"/>
  <c r="N51" i="7"/>
  <c r="N50" i="7"/>
  <c r="N49" i="7"/>
  <c r="N48" i="7"/>
  <c r="N47" i="7"/>
  <c r="N46" i="7"/>
  <c r="N43" i="7"/>
  <c r="N42" i="7"/>
  <c r="N41" i="7"/>
  <c r="N40" i="7"/>
  <c r="N39" i="7"/>
  <c r="N38" i="7"/>
  <c r="N35" i="7"/>
  <c r="N34" i="7"/>
  <c r="N33" i="7"/>
  <c r="N32" i="7"/>
  <c r="N31" i="7"/>
  <c r="N29" i="7"/>
  <c r="N28" i="7"/>
  <c r="N27" i="7"/>
  <c r="N26" i="7"/>
  <c r="N25" i="7"/>
  <c r="N24" i="7"/>
  <c r="N23" i="7"/>
  <c r="N21" i="7"/>
  <c r="N20" i="7"/>
  <c r="N19" i="7"/>
  <c r="N18" i="7"/>
  <c r="K17" i="7"/>
  <c r="N17" i="7" s="1"/>
  <c r="L17" i="7"/>
  <c r="K16" i="7"/>
  <c r="N16" i="7"/>
  <c r="L16" i="7"/>
  <c r="K15" i="7"/>
  <c r="N15" i="7"/>
  <c r="L15" i="7"/>
  <c r="N14" i="7"/>
  <c r="N12" i="7"/>
  <c r="N11" i="7"/>
  <c r="N9" i="7"/>
  <c r="N8" i="7"/>
  <c r="N7" i="7"/>
  <c r="Q3" i="7"/>
  <c r="K765" i="6"/>
  <c r="N765" i="6" s="1"/>
  <c r="L765" i="6"/>
  <c r="K764" i="6"/>
  <c r="N764" i="6"/>
  <c r="L764" i="6"/>
  <c r="K763" i="6"/>
  <c r="N763" i="6"/>
  <c r="L763" i="6"/>
  <c r="K762" i="6"/>
  <c r="N762" i="6"/>
  <c r="L762" i="6"/>
  <c r="K761" i="6"/>
  <c r="N761" i="6"/>
  <c r="L761" i="6"/>
  <c r="K760" i="6"/>
  <c r="N760" i="6" s="1"/>
  <c r="L760" i="6"/>
  <c r="K759" i="6"/>
  <c r="N759" i="6" s="1"/>
  <c r="L759" i="6"/>
  <c r="K758" i="6"/>
  <c r="N758" i="6" s="1"/>
  <c r="L758" i="6"/>
  <c r="K757" i="6"/>
  <c r="N757" i="6" s="1"/>
  <c r="L757" i="6"/>
  <c r="K756" i="6"/>
  <c r="N756" i="6"/>
  <c r="L756" i="6"/>
  <c r="K755" i="6"/>
  <c r="N755" i="6" s="1"/>
  <c r="L755" i="6"/>
  <c r="K754" i="6"/>
  <c r="N754" i="6"/>
  <c r="L754" i="6"/>
  <c r="K753" i="6"/>
  <c r="N753" i="6" s="1"/>
  <c r="L753" i="6"/>
  <c r="K752" i="6"/>
  <c r="N752" i="6" s="1"/>
  <c r="L752" i="6"/>
  <c r="K751" i="6"/>
  <c r="N751" i="6" s="1"/>
  <c r="L751" i="6"/>
  <c r="K750" i="6"/>
  <c r="N750" i="6"/>
  <c r="L750" i="6"/>
  <c r="K749" i="6"/>
  <c r="N749" i="6" s="1"/>
  <c r="L749" i="6"/>
  <c r="K748" i="6"/>
  <c r="N748" i="6"/>
  <c r="L748" i="6"/>
  <c r="K747" i="6"/>
  <c r="N747" i="6"/>
  <c r="L747" i="6"/>
  <c r="K746" i="6"/>
  <c r="N746" i="6" s="1"/>
  <c r="L746" i="6"/>
  <c r="K745" i="6"/>
  <c r="N745" i="6"/>
  <c r="L745" i="6"/>
  <c r="K744" i="6"/>
  <c r="N744" i="6" s="1"/>
  <c r="L744" i="6"/>
  <c r="K743" i="6"/>
  <c r="N743" i="6" s="1"/>
  <c r="L743" i="6"/>
  <c r="K742" i="6"/>
  <c r="N742" i="6"/>
  <c r="L742" i="6"/>
  <c r="K741" i="6"/>
  <c r="N741" i="6" s="1"/>
  <c r="L741" i="6"/>
  <c r="K740" i="6"/>
  <c r="N740" i="6"/>
  <c r="L740" i="6"/>
  <c r="K739" i="6"/>
  <c r="N739" i="6"/>
  <c r="L739" i="6"/>
  <c r="K738" i="6"/>
  <c r="N738" i="6" s="1"/>
  <c r="L738" i="6"/>
  <c r="K737" i="6"/>
  <c r="N737" i="6" s="1"/>
  <c r="L737" i="6"/>
  <c r="K736" i="6"/>
  <c r="N736" i="6" s="1"/>
  <c r="L736" i="6"/>
  <c r="K735" i="6"/>
  <c r="N735" i="6" s="1"/>
  <c r="L735" i="6"/>
  <c r="K734" i="6"/>
  <c r="N734" i="6"/>
  <c r="L734" i="6"/>
  <c r="K733" i="6"/>
  <c r="N733" i="6"/>
  <c r="L733" i="6"/>
  <c r="K732" i="6"/>
  <c r="N732" i="6"/>
  <c r="L732" i="6"/>
  <c r="K731" i="6"/>
  <c r="N731" i="6" s="1"/>
  <c r="L731" i="6"/>
  <c r="K730" i="6"/>
  <c r="N730" i="6" s="1"/>
  <c r="L730" i="6"/>
  <c r="K729" i="6"/>
  <c r="N729" i="6"/>
  <c r="L729" i="6"/>
  <c r="K728" i="6"/>
  <c r="L728" i="6"/>
  <c r="K727" i="6"/>
  <c r="N727" i="6"/>
  <c r="L727" i="6"/>
  <c r="K726" i="6"/>
  <c r="N726" i="6"/>
  <c r="L726" i="6"/>
  <c r="K725" i="6"/>
  <c r="N725" i="6" s="1"/>
  <c r="L725" i="6"/>
  <c r="K724" i="6"/>
  <c r="N724" i="6"/>
  <c r="L724" i="6"/>
  <c r="K723" i="6"/>
  <c r="N723" i="6"/>
  <c r="L723" i="6"/>
  <c r="K722" i="6"/>
  <c r="N722" i="6" s="1"/>
  <c r="L722" i="6"/>
  <c r="K721" i="6"/>
  <c r="N721" i="6" s="1"/>
  <c r="L721" i="6"/>
  <c r="K720" i="6"/>
  <c r="N720" i="6" s="1"/>
  <c r="L720" i="6"/>
  <c r="K719" i="6"/>
  <c r="N719" i="6" s="1"/>
  <c r="L719" i="6"/>
  <c r="K718" i="6"/>
  <c r="N718" i="6"/>
  <c r="L718" i="6"/>
  <c r="K717" i="6"/>
  <c r="L717" i="6"/>
  <c r="K716" i="6"/>
  <c r="N716" i="6"/>
  <c r="L716" i="6"/>
  <c r="K715" i="6"/>
  <c r="N715" i="6"/>
  <c r="L715" i="6"/>
  <c r="K714" i="6"/>
  <c r="N714" i="6"/>
  <c r="L714" i="6"/>
  <c r="K713" i="6"/>
  <c r="N713" i="6" s="1"/>
  <c r="L713" i="6"/>
  <c r="K712" i="6"/>
  <c r="N712" i="6" s="1"/>
  <c r="L712" i="6"/>
  <c r="K711" i="6"/>
  <c r="N711" i="6"/>
  <c r="L711" i="6"/>
  <c r="K710" i="6"/>
  <c r="N710" i="6" s="1"/>
  <c r="L710" i="6"/>
  <c r="K709" i="6"/>
  <c r="N709" i="6"/>
  <c r="L709" i="6"/>
  <c r="K708" i="6"/>
  <c r="Z633" i="6" s="1"/>
  <c r="N708" i="6"/>
  <c r="L708" i="6"/>
  <c r="K707" i="6"/>
  <c r="N707" i="6"/>
  <c r="L707" i="6"/>
  <c r="K706" i="6"/>
  <c r="N706" i="6"/>
  <c r="L706" i="6"/>
  <c r="AA654" i="6" s="1"/>
  <c r="AB654" i="6" s="1"/>
  <c r="N705" i="6"/>
  <c r="N704" i="6"/>
  <c r="N703" i="6"/>
  <c r="N702" i="6"/>
  <c r="N701" i="6"/>
  <c r="N700" i="6"/>
  <c r="N699" i="6"/>
  <c r="N698" i="6"/>
  <c r="N697" i="6"/>
  <c r="N696" i="6"/>
  <c r="N695" i="6"/>
  <c r="N694" i="6"/>
  <c r="N693" i="6"/>
  <c r="N692" i="6"/>
  <c r="N691" i="6"/>
  <c r="N690" i="6"/>
  <c r="N689" i="6"/>
  <c r="N688" i="6"/>
  <c r="N687" i="6"/>
  <c r="N686" i="6"/>
  <c r="N685" i="6"/>
  <c r="N684" i="6"/>
  <c r="K683" i="6"/>
  <c r="N683" i="6"/>
  <c r="L683" i="6"/>
  <c r="K682" i="6"/>
  <c r="N682" i="6" s="1"/>
  <c r="L682" i="6"/>
  <c r="K681" i="6"/>
  <c r="N681" i="6"/>
  <c r="L681" i="6"/>
  <c r="K680" i="6"/>
  <c r="N680" i="6" s="1"/>
  <c r="L680" i="6"/>
  <c r="K679" i="6"/>
  <c r="N679" i="6"/>
  <c r="L679" i="6"/>
  <c r="K678" i="6"/>
  <c r="N678" i="6"/>
  <c r="L678" i="6"/>
  <c r="K677" i="6"/>
  <c r="N677" i="6"/>
  <c r="L677" i="6"/>
  <c r="K676" i="6"/>
  <c r="N676" i="6" s="1"/>
  <c r="L676" i="6"/>
  <c r="K675" i="6"/>
  <c r="N675" i="6"/>
  <c r="L675" i="6"/>
  <c r="K674" i="6"/>
  <c r="N674" i="6" s="1"/>
  <c r="L674" i="6"/>
  <c r="K673" i="6"/>
  <c r="N673" i="6"/>
  <c r="L673" i="6"/>
  <c r="K672" i="6"/>
  <c r="N672" i="6"/>
  <c r="L672" i="6"/>
  <c r="K671" i="6"/>
  <c r="N671" i="6"/>
  <c r="L671" i="6"/>
  <c r="K670" i="6"/>
  <c r="N670" i="6"/>
  <c r="L670" i="6"/>
  <c r="K669" i="6"/>
  <c r="U637" i="6" s="1"/>
  <c r="V637" i="6" s="1"/>
  <c r="N669" i="6"/>
  <c r="L669" i="6"/>
  <c r="K668" i="6"/>
  <c r="N668" i="6" s="1"/>
  <c r="L668" i="6"/>
  <c r="N667" i="6"/>
  <c r="N666" i="6"/>
  <c r="N665" i="6"/>
  <c r="N664" i="6"/>
  <c r="N663" i="6"/>
  <c r="N662" i="6"/>
  <c r="N661" i="6"/>
  <c r="N660" i="6"/>
  <c r="N659" i="6"/>
  <c r="N658" i="6"/>
  <c r="N657" i="6"/>
  <c r="N656" i="6"/>
  <c r="N655" i="6"/>
  <c r="N654" i="6"/>
  <c r="N653" i="6"/>
  <c r="N652" i="6"/>
  <c r="N651" i="6"/>
  <c r="N650" i="6"/>
  <c r="N649" i="6"/>
  <c r="N648" i="6"/>
  <c r="N647" i="6"/>
  <c r="N646" i="6"/>
  <c r="N645" i="6"/>
  <c r="N644" i="6"/>
  <c r="N643" i="6"/>
  <c r="N642" i="6"/>
  <c r="N641" i="6"/>
  <c r="N640" i="6"/>
  <c r="N639" i="6"/>
  <c r="N638" i="6"/>
  <c r="N637" i="6"/>
  <c r="N636" i="6"/>
  <c r="N635" i="6"/>
  <c r="N634" i="6"/>
  <c r="N633" i="6"/>
  <c r="N632" i="6"/>
  <c r="N631" i="6"/>
  <c r="N630" i="6"/>
  <c r="N629" i="6"/>
  <c r="N628" i="6"/>
  <c r="N627" i="6"/>
  <c r="N626" i="6"/>
  <c r="N625" i="6"/>
  <c r="N624" i="6"/>
  <c r="N623" i="6"/>
  <c r="N622" i="6"/>
  <c r="N621" i="6"/>
  <c r="N620" i="6"/>
  <c r="N619" i="6"/>
  <c r="N618" i="6"/>
  <c r="N617" i="6"/>
  <c r="N616" i="6"/>
  <c r="N615" i="6"/>
  <c r="N614" i="6"/>
  <c r="N613" i="6"/>
  <c r="N612" i="6"/>
  <c r="N611" i="6"/>
  <c r="N610" i="6"/>
  <c r="N609" i="6"/>
  <c r="N608" i="6"/>
  <c r="N607" i="6"/>
  <c r="N606" i="6"/>
  <c r="N605" i="6"/>
  <c r="N604" i="6"/>
  <c r="N603" i="6"/>
  <c r="N602" i="6"/>
  <c r="N601" i="6"/>
  <c r="N600" i="6"/>
  <c r="N599" i="6"/>
  <c r="N598" i="6"/>
  <c r="N597" i="6"/>
  <c r="N596" i="6"/>
  <c r="N595" i="6"/>
  <c r="N594" i="6"/>
  <c r="N593" i="6"/>
  <c r="N592" i="6"/>
  <c r="N591" i="6"/>
  <c r="N590" i="6"/>
  <c r="N589" i="6"/>
  <c r="N588" i="6"/>
  <c r="N587" i="6"/>
  <c r="N586" i="6"/>
  <c r="N585" i="6"/>
  <c r="N584" i="6"/>
  <c r="N583" i="6"/>
  <c r="N582" i="6"/>
  <c r="N581" i="6"/>
  <c r="N580" i="6"/>
  <c r="N579" i="6"/>
  <c r="N578" i="6"/>
  <c r="N577" i="6"/>
  <c r="N576" i="6"/>
  <c r="N575" i="6"/>
  <c r="N574" i="6"/>
  <c r="N573" i="6"/>
  <c r="N572" i="6"/>
  <c r="N571" i="6"/>
  <c r="N570" i="6"/>
  <c r="N569" i="6"/>
  <c r="N568" i="6"/>
  <c r="N567" i="6"/>
  <c r="N566" i="6"/>
  <c r="N565" i="6"/>
  <c r="N564" i="6"/>
  <c r="N563" i="6"/>
  <c r="N562" i="6"/>
  <c r="N561" i="6"/>
  <c r="N560" i="6"/>
  <c r="N559" i="6"/>
  <c r="N558" i="6"/>
  <c r="N557" i="6"/>
  <c r="N556" i="6"/>
  <c r="N555" i="6"/>
  <c r="N554" i="6"/>
  <c r="N553" i="6"/>
  <c r="N552" i="6"/>
  <c r="N551" i="6"/>
  <c r="N550" i="6"/>
  <c r="N549" i="6"/>
  <c r="N548" i="6"/>
  <c r="N547" i="6"/>
  <c r="N546" i="6"/>
  <c r="N545" i="6"/>
  <c r="N544" i="6"/>
  <c r="N543" i="6"/>
  <c r="N542" i="6"/>
  <c r="N541" i="6"/>
  <c r="N540" i="6"/>
  <c r="N539" i="6"/>
  <c r="N538" i="6"/>
  <c r="N537" i="6"/>
  <c r="N536" i="6"/>
  <c r="N535" i="6"/>
  <c r="N534" i="6"/>
  <c r="N533" i="6"/>
  <c r="N532" i="6"/>
  <c r="N531" i="6"/>
  <c r="N530" i="6"/>
  <c r="N529" i="6"/>
  <c r="N528" i="6"/>
  <c r="N527" i="6"/>
  <c r="N526" i="6"/>
  <c r="N525" i="6"/>
  <c r="N524" i="6"/>
  <c r="N523" i="6"/>
  <c r="N522" i="6"/>
  <c r="N521" i="6"/>
  <c r="N520" i="6"/>
  <c r="N519" i="6"/>
  <c r="N518" i="6"/>
  <c r="N517" i="6"/>
  <c r="N516" i="6"/>
  <c r="N515" i="6"/>
  <c r="N514" i="6"/>
  <c r="N513" i="6"/>
  <c r="N512" i="6"/>
  <c r="N511" i="6"/>
  <c r="N510" i="6"/>
  <c r="N509" i="6"/>
  <c r="N508" i="6"/>
  <c r="N507" i="6"/>
  <c r="N506" i="6"/>
  <c r="N505" i="6"/>
  <c r="N504" i="6"/>
  <c r="N503" i="6"/>
  <c r="N502" i="6"/>
  <c r="N501" i="6"/>
  <c r="N500" i="6"/>
  <c r="N499" i="6"/>
  <c r="N498" i="6"/>
  <c r="N497" i="6"/>
  <c r="N496" i="6"/>
  <c r="N495" i="6"/>
  <c r="N494" i="6"/>
  <c r="N493" i="6"/>
  <c r="N492" i="6"/>
  <c r="N491" i="6"/>
  <c r="N490" i="6"/>
  <c r="N489" i="6"/>
  <c r="N488" i="6"/>
  <c r="N487" i="6"/>
  <c r="N486" i="6"/>
  <c r="N485" i="6"/>
  <c r="N484" i="6"/>
  <c r="N483" i="6"/>
  <c r="N482" i="6"/>
  <c r="N481" i="6"/>
  <c r="N480" i="6"/>
  <c r="N479" i="6"/>
  <c r="N478" i="6"/>
  <c r="N477" i="6"/>
  <c r="N476" i="6"/>
  <c r="N475" i="6"/>
  <c r="N474" i="6"/>
  <c r="N473" i="6"/>
  <c r="N472" i="6"/>
  <c r="N471" i="6"/>
  <c r="N470" i="6"/>
  <c r="N469" i="6"/>
  <c r="N468" i="6"/>
  <c r="N467" i="6"/>
  <c r="N466" i="6"/>
  <c r="N465" i="6"/>
  <c r="N464" i="6"/>
  <c r="N463" i="6"/>
  <c r="N462" i="6"/>
  <c r="N461" i="6"/>
  <c r="N460" i="6"/>
  <c r="N459" i="6"/>
  <c r="N458" i="6"/>
  <c r="N457" i="6"/>
  <c r="N456" i="6"/>
  <c r="N455" i="6"/>
  <c r="N454" i="6"/>
  <c r="N453" i="6"/>
  <c r="N452" i="6"/>
  <c r="N451" i="6"/>
  <c r="N450" i="6"/>
  <c r="N449" i="6"/>
  <c r="N448" i="6"/>
  <c r="N447" i="6"/>
  <c r="N446" i="6"/>
  <c r="N445" i="6"/>
  <c r="N444" i="6"/>
  <c r="N443" i="6"/>
  <c r="N442" i="6"/>
  <c r="N441" i="6"/>
  <c r="N440" i="6"/>
  <c r="N439" i="6"/>
  <c r="N438" i="6"/>
  <c r="N437" i="6"/>
  <c r="N436" i="6"/>
  <c r="N435" i="6"/>
  <c r="N434" i="6"/>
  <c r="N433" i="6"/>
  <c r="N432" i="6"/>
  <c r="N431" i="6"/>
  <c r="N430" i="6"/>
  <c r="N429" i="6"/>
  <c r="N428" i="6"/>
  <c r="N427" i="6"/>
  <c r="N426" i="6"/>
  <c r="N425" i="6"/>
  <c r="N424" i="6"/>
  <c r="N423" i="6"/>
  <c r="N422" i="6"/>
  <c r="N421" i="6"/>
  <c r="N420" i="6"/>
  <c r="N419" i="6"/>
  <c r="N418" i="6"/>
  <c r="N417" i="6"/>
  <c r="N416" i="6"/>
  <c r="N415" i="6"/>
  <c r="N414" i="6"/>
  <c r="N413" i="6"/>
  <c r="N412" i="6"/>
  <c r="N411" i="6"/>
  <c r="N410" i="6"/>
  <c r="N409" i="6"/>
  <c r="N408" i="6"/>
  <c r="N407" i="6"/>
  <c r="N406" i="6"/>
  <c r="N405" i="6"/>
  <c r="N404" i="6"/>
  <c r="N403" i="6"/>
  <c r="N402" i="6"/>
  <c r="N401" i="6"/>
  <c r="N400" i="6"/>
  <c r="N399" i="6"/>
  <c r="N398" i="6"/>
  <c r="N397" i="6"/>
  <c r="N396" i="6"/>
  <c r="N395" i="6"/>
  <c r="N394" i="6"/>
  <c r="N393" i="6"/>
  <c r="N392" i="6"/>
  <c r="N391" i="6"/>
  <c r="N390" i="6"/>
  <c r="N389" i="6"/>
  <c r="N388" i="6"/>
  <c r="N387" i="6"/>
  <c r="N386" i="6"/>
  <c r="N385" i="6"/>
  <c r="N384" i="6"/>
  <c r="N383" i="6"/>
  <c r="N382" i="6"/>
  <c r="N381" i="6"/>
  <c r="N380" i="6"/>
  <c r="N379" i="6"/>
  <c r="N378" i="6"/>
  <c r="N377" i="6"/>
  <c r="N376" i="6"/>
  <c r="N375" i="6"/>
  <c r="N374" i="6"/>
  <c r="N373" i="6"/>
  <c r="N372" i="6"/>
  <c r="N371" i="6"/>
  <c r="N370" i="6"/>
  <c r="N369" i="6"/>
  <c r="N368" i="6"/>
  <c r="N367" i="6"/>
  <c r="N366" i="6"/>
  <c r="N365" i="6"/>
  <c r="N364" i="6"/>
  <c r="N363" i="6"/>
  <c r="N362" i="6"/>
  <c r="N361" i="6"/>
  <c r="N360" i="6"/>
  <c r="N359" i="6"/>
  <c r="N358" i="6"/>
  <c r="N357" i="6"/>
  <c r="N356" i="6"/>
  <c r="N355" i="6"/>
  <c r="N354" i="6"/>
  <c r="N353" i="6"/>
  <c r="N352" i="6"/>
  <c r="N351" i="6"/>
  <c r="N350" i="6"/>
  <c r="N349" i="6"/>
  <c r="N348" i="6"/>
  <c r="N347" i="6"/>
  <c r="N346" i="6"/>
  <c r="N345" i="6"/>
  <c r="N344" i="6"/>
  <c r="N343" i="6"/>
  <c r="N342" i="6"/>
  <c r="N341" i="6"/>
  <c r="N340" i="6"/>
  <c r="N339" i="6"/>
  <c r="N338" i="6"/>
  <c r="N337" i="6"/>
  <c r="N336" i="6"/>
  <c r="N335" i="6"/>
  <c r="N334" i="6"/>
  <c r="N333" i="6"/>
  <c r="N332" i="6"/>
  <c r="N331" i="6"/>
  <c r="N330" i="6"/>
  <c r="N329" i="6"/>
  <c r="N328" i="6"/>
  <c r="N327" i="6"/>
  <c r="N326" i="6"/>
  <c r="N325" i="6"/>
  <c r="N324" i="6"/>
  <c r="N323" i="6"/>
  <c r="N322" i="6"/>
  <c r="N321" i="6"/>
  <c r="N320" i="6"/>
  <c r="N319" i="6"/>
  <c r="N318" i="6"/>
  <c r="N317" i="6"/>
  <c r="N316" i="6"/>
  <c r="N315" i="6"/>
  <c r="N314" i="6"/>
  <c r="N313" i="6"/>
  <c r="N312" i="6"/>
  <c r="N311" i="6"/>
  <c r="N310" i="6"/>
  <c r="N309" i="6"/>
  <c r="N308" i="6"/>
  <c r="N307" i="6"/>
  <c r="N306" i="6"/>
  <c r="N305" i="6"/>
  <c r="N304" i="6"/>
  <c r="N303" i="6"/>
  <c r="N302" i="6"/>
  <c r="N301" i="6"/>
  <c r="N300" i="6"/>
  <c r="N299" i="6"/>
  <c r="N298" i="6"/>
  <c r="N297" i="6"/>
  <c r="N296" i="6"/>
  <c r="N295" i="6"/>
  <c r="N294" i="6"/>
  <c r="N293" i="6"/>
  <c r="N292" i="6"/>
  <c r="N291" i="6"/>
  <c r="N290" i="6"/>
  <c r="N289" i="6"/>
  <c r="N288" i="6"/>
  <c r="N287" i="6"/>
  <c r="N286" i="6"/>
  <c r="N285" i="6"/>
  <c r="N284" i="6"/>
  <c r="N283" i="6"/>
  <c r="N282" i="6"/>
  <c r="N281" i="6"/>
  <c r="N280" i="6"/>
  <c r="N279" i="6"/>
  <c r="N278" i="6"/>
  <c r="N277" i="6"/>
  <c r="N276" i="6"/>
  <c r="N275" i="6"/>
  <c r="N274" i="6"/>
  <c r="N273" i="6"/>
  <c r="N272" i="6"/>
  <c r="N271" i="6"/>
  <c r="N270" i="6"/>
  <c r="N269" i="6"/>
  <c r="N268" i="6"/>
  <c r="N267" i="6"/>
  <c r="N266" i="6"/>
  <c r="N265" i="6"/>
  <c r="N264" i="6"/>
  <c r="N263" i="6"/>
  <c r="N262" i="6"/>
  <c r="N261" i="6"/>
  <c r="N260" i="6"/>
  <c r="N259" i="6"/>
  <c r="N258" i="6"/>
  <c r="N257" i="6"/>
  <c r="N256" i="6"/>
  <c r="N255" i="6"/>
  <c r="N254" i="6"/>
  <c r="N253" i="6"/>
  <c r="N252" i="6"/>
  <c r="N251" i="6"/>
  <c r="N250" i="6"/>
  <c r="N249" i="6"/>
  <c r="N248" i="6"/>
  <c r="N247" i="6"/>
  <c r="N246" i="6"/>
  <c r="N245" i="6"/>
  <c r="N244" i="6"/>
  <c r="N243" i="6"/>
  <c r="N242" i="6"/>
  <c r="N241" i="6"/>
  <c r="N240" i="6"/>
  <c r="N239" i="6"/>
  <c r="N238" i="6"/>
  <c r="N237" i="6"/>
  <c r="N236" i="6"/>
  <c r="N235" i="6"/>
  <c r="N234" i="6"/>
  <c r="N233" i="6"/>
  <c r="N232" i="6"/>
  <c r="N231" i="6"/>
  <c r="N230" i="6"/>
  <c r="N229" i="6"/>
  <c r="N228" i="6"/>
  <c r="N227" i="6"/>
  <c r="N226" i="6"/>
  <c r="N225" i="6"/>
  <c r="N224" i="6"/>
  <c r="N223" i="6"/>
  <c r="N222" i="6"/>
  <c r="N221" i="6"/>
  <c r="N220" i="6"/>
  <c r="N219" i="6"/>
  <c r="N218" i="6"/>
  <c r="N217" i="6"/>
  <c r="N216" i="6"/>
  <c r="N215" i="6"/>
  <c r="N214" i="6"/>
  <c r="N213" i="6"/>
  <c r="N212" i="6"/>
  <c r="N211" i="6"/>
  <c r="N210" i="6"/>
  <c r="N209" i="6"/>
  <c r="N208" i="6"/>
  <c r="N207" i="6"/>
  <c r="N206" i="6"/>
  <c r="N205" i="6"/>
  <c r="N204" i="6"/>
  <c r="N203" i="6"/>
  <c r="N202" i="6"/>
  <c r="N201" i="6"/>
  <c r="N200" i="6"/>
  <c r="N199" i="6"/>
  <c r="N198" i="6"/>
  <c r="N197" i="6"/>
  <c r="N196" i="6"/>
  <c r="N195" i="6"/>
  <c r="N194" i="6"/>
  <c r="N193" i="6"/>
  <c r="N192" i="6"/>
  <c r="N191" i="6"/>
  <c r="N190" i="6"/>
  <c r="N189" i="6"/>
  <c r="N188" i="6"/>
  <c r="N187" i="6"/>
  <c r="N186" i="6"/>
  <c r="N185" i="6"/>
  <c r="N184" i="6"/>
  <c r="N183" i="6"/>
  <c r="N182" i="6"/>
  <c r="N181" i="6"/>
  <c r="N180" i="6"/>
  <c r="N179" i="6"/>
  <c r="N178" i="6"/>
  <c r="N177" i="6"/>
  <c r="N176" i="6"/>
  <c r="N175" i="6"/>
  <c r="N174" i="6"/>
  <c r="N173" i="6"/>
  <c r="N172" i="6"/>
  <c r="N171" i="6"/>
  <c r="N170" i="6"/>
  <c r="N169" i="6"/>
  <c r="N168" i="6"/>
  <c r="N167" i="6"/>
  <c r="N166" i="6"/>
  <c r="N165" i="6"/>
  <c r="N164" i="6"/>
  <c r="N163" i="6"/>
  <c r="N162" i="6"/>
  <c r="N161" i="6"/>
  <c r="N160" i="6"/>
  <c r="N159" i="6"/>
  <c r="N158" i="6"/>
  <c r="N157" i="6"/>
  <c r="N156" i="6"/>
  <c r="N155" i="6"/>
  <c r="N154" i="6"/>
  <c r="N153" i="6"/>
  <c r="N152" i="6"/>
  <c r="N151" i="6"/>
  <c r="N150" i="6"/>
  <c r="N149" i="6"/>
  <c r="N148" i="6"/>
  <c r="N147" i="6"/>
  <c r="N146" i="6"/>
  <c r="N145" i="6"/>
  <c r="N144" i="6"/>
  <c r="N143" i="6"/>
  <c r="N142" i="6"/>
  <c r="N141" i="6"/>
  <c r="N140" i="6"/>
  <c r="N139" i="6"/>
  <c r="N138" i="6"/>
  <c r="N137" i="6"/>
  <c r="N136" i="6"/>
  <c r="N135" i="6"/>
  <c r="N134" i="6"/>
  <c r="N133" i="6"/>
  <c r="N132" i="6"/>
  <c r="N131" i="6"/>
  <c r="N130" i="6"/>
  <c r="N129" i="6"/>
  <c r="N128" i="6"/>
  <c r="N127" i="6"/>
  <c r="N126" i="6"/>
  <c r="N125" i="6"/>
  <c r="N124" i="6"/>
  <c r="N123" i="6"/>
  <c r="N122" i="6"/>
  <c r="N121" i="6"/>
  <c r="N120" i="6"/>
  <c r="N119" i="6"/>
  <c r="N118" i="6"/>
  <c r="N117" i="6"/>
  <c r="N116" i="6"/>
  <c r="N115" i="6"/>
  <c r="N114" i="6"/>
  <c r="N113" i="6"/>
  <c r="N112" i="6"/>
  <c r="N111" i="6"/>
  <c r="N110" i="6"/>
  <c r="N109" i="6"/>
  <c r="N108" i="6"/>
  <c r="N107" i="6"/>
  <c r="N106" i="6"/>
  <c r="N105" i="6"/>
  <c r="N104" i="6"/>
  <c r="N103" i="6"/>
  <c r="N102" i="6"/>
  <c r="N101" i="6"/>
  <c r="N100" i="6"/>
  <c r="N99" i="6"/>
  <c r="N98" i="6"/>
  <c r="N97" i="6"/>
  <c r="N96" i="6"/>
  <c r="N95" i="6"/>
  <c r="N94" i="6"/>
  <c r="N93" i="6"/>
  <c r="N92" i="6"/>
  <c r="N91" i="6"/>
  <c r="N90" i="6"/>
  <c r="N89" i="6"/>
  <c r="N88" i="6"/>
  <c r="N87" i="6"/>
  <c r="N86" i="6"/>
  <c r="N85" i="6"/>
  <c r="N84" i="6"/>
  <c r="N83" i="6"/>
  <c r="N82" i="6"/>
  <c r="N81" i="6"/>
  <c r="N80" i="6"/>
  <c r="N79" i="6"/>
  <c r="N78" i="6"/>
  <c r="N77" i="6"/>
  <c r="N76" i="6"/>
  <c r="N75" i="6"/>
  <c r="N74" i="6"/>
  <c r="N73" i="6"/>
  <c r="N72" i="6"/>
  <c r="N71" i="6"/>
  <c r="N70" i="6"/>
  <c r="N69" i="6"/>
  <c r="N68" i="6"/>
  <c r="N67" i="6"/>
  <c r="N66" i="6"/>
  <c r="N65" i="6"/>
  <c r="N64" i="6"/>
  <c r="N63" i="6"/>
  <c r="N62" i="6"/>
  <c r="N61" i="6"/>
  <c r="N60" i="6"/>
  <c r="N59" i="6"/>
  <c r="N58" i="6"/>
  <c r="N57" i="6"/>
  <c r="N56" i="6"/>
  <c r="N55" i="6"/>
  <c r="N54" i="6"/>
  <c r="N53" i="6"/>
  <c r="N52" i="6"/>
  <c r="N51" i="6"/>
  <c r="N50" i="6"/>
  <c r="N49" i="6"/>
  <c r="N48" i="6"/>
  <c r="N47" i="6"/>
  <c r="N46" i="6"/>
  <c r="N45" i="6"/>
  <c r="N44" i="6"/>
  <c r="N43" i="6"/>
  <c r="N42" i="6"/>
  <c r="N41" i="6"/>
  <c r="N40" i="6"/>
  <c r="N39" i="6"/>
  <c r="N38" i="6"/>
  <c r="N37" i="6"/>
  <c r="N36" i="6"/>
  <c r="N35" i="6"/>
  <c r="N34" i="6"/>
  <c r="N33" i="6"/>
  <c r="N32" i="6"/>
  <c r="N31" i="6"/>
  <c r="N30" i="6"/>
  <c r="N29" i="6"/>
  <c r="N28" i="6"/>
  <c r="N27" i="6"/>
  <c r="N26" i="6"/>
  <c r="N25" i="6"/>
  <c r="N24" i="6"/>
  <c r="N23" i="6"/>
  <c r="N22" i="6"/>
  <c r="N21" i="6"/>
  <c r="N20" i="6"/>
  <c r="N19" i="6"/>
  <c r="N18" i="6"/>
  <c r="K17" i="6"/>
  <c r="N17" i="6"/>
  <c r="L17" i="6"/>
  <c r="K16" i="6"/>
  <c r="N16" i="6" s="1"/>
  <c r="L16" i="6"/>
  <c r="K15" i="6"/>
  <c r="N15" i="6"/>
  <c r="L15" i="6"/>
  <c r="N14" i="6"/>
  <c r="N13" i="6"/>
  <c r="N12" i="6"/>
  <c r="N11" i="6"/>
  <c r="N10" i="6"/>
  <c r="N9" i="6"/>
  <c r="N8" i="6"/>
  <c r="N7" i="6"/>
  <c r="Q3" i="6"/>
  <c r="T513" i="1"/>
  <c r="R3" i="1"/>
  <c r="O292" i="1"/>
  <c r="O499" i="1"/>
  <c r="O503" i="1"/>
  <c r="K580" i="1"/>
  <c r="K581" i="1"/>
  <c r="O581" i="1" s="1"/>
  <c r="K582" i="1"/>
  <c r="O582" i="1" s="1"/>
  <c r="K583" i="1"/>
  <c r="O583" i="1" s="1"/>
  <c r="K584" i="1"/>
  <c r="O584" i="1" s="1"/>
  <c r="K585" i="1"/>
  <c r="O585" i="1" s="1"/>
  <c r="K586" i="1"/>
  <c r="O586" i="1" s="1"/>
  <c r="K587" i="1"/>
  <c r="O587" i="1" s="1"/>
  <c r="K588" i="1"/>
  <c r="O588" i="1" s="1"/>
  <c r="K589" i="1"/>
  <c r="O589" i="1" s="1"/>
  <c r="K590" i="1"/>
  <c r="O590" i="1" s="1"/>
  <c r="K591" i="1"/>
  <c r="O591" i="1" s="1"/>
  <c r="K592" i="1"/>
  <c r="O592" i="1" s="1"/>
  <c r="K593" i="1"/>
  <c r="L593" i="1"/>
  <c r="K594" i="1"/>
  <c r="O594" i="1" s="1"/>
  <c r="O636" i="1"/>
  <c r="O697" i="1"/>
  <c r="O705" i="1"/>
  <c r="O706" i="1"/>
  <c r="O709" i="1"/>
  <c r="O710" i="1"/>
  <c r="O711" i="1"/>
  <c r="O712" i="1"/>
  <c r="O713" i="1"/>
  <c r="O714" i="1"/>
  <c r="O721" i="1"/>
  <c r="O722" i="1"/>
  <c r="O726" i="1"/>
  <c r="O729" i="1"/>
  <c r="O730" i="1"/>
  <c r="O738" i="1"/>
  <c r="O739" i="1"/>
  <c r="O756" i="1"/>
  <c r="O765" i="1"/>
  <c r="L580" i="1"/>
  <c r="L581" i="1"/>
  <c r="L582" i="1"/>
  <c r="L583" i="1"/>
  <c r="L584" i="1"/>
  <c r="L585" i="1"/>
  <c r="L586" i="1"/>
  <c r="L587" i="1"/>
  <c r="L588" i="1"/>
  <c r="L589" i="1"/>
  <c r="L590" i="1"/>
  <c r="L591" i="1"/>
  <c r="L592" i="1"/>
  <c r="L594" i="1"/>
  <c r="O616" i="1" l="1"/>
  <c r="R712" i="1"/>
  <c r="S712" i="1"/>
  <c r="T712" i="1" s="1"/>
  <c r="S729" i="1"/>
  <c r="V739" i="1"/>
  <c r="W739" i="1" s="1"/>
  <c r="V771" i="1"/>
  <c r="W771" i="1" s="1"/>
  <c r="V752" i="1"/>
  <c r="W752" i="1" s="1"/>
  <c r="U772" i="1"/>
  <c r="U757" i="1"/>
  <c r="V737" i="1"/>
  <c r="W737" i="1" s="1"/>
  <c r="V769" i="1"/>
  <c r="W769" i="1" s="1"/>
  <c r="U729" i="1"/>
  <c r="V758" i="1"/>
  <c r="W758" i="1" s="1"/>
  <c r="U766" i="1"/>
  <c r="U751" i="1"/>
  <c r="AD658" i="1"/>
  <c r="AE658" i="1"/>
  <c r="AF658" i="1" s="1"/>
  <c r="O14" i="1"/>
  <c r="AB390" i="1"/>
  <c r="AC390" i="1" s="1"/>
  <c r="AB394" i="1"/>
  <c r="AC394" i="1" s="1"/>
  <c r="AB398" i="1"/>
  <c r="AC398" i="1" s="1"/>
  <c r="AA393" i="1"/>
  <c r="AA391" i="1"/>
  <c r="AA395" i="1"/>
  <c r="AA397" i="1"/>
  <c r="AB391" i="1"/>
  <c r="AC391" i="1" s="1"/>
  <c r="AB395" i="1"/>
  <c r="AC395" i="1" s="1"/>
  <c r="AA390" i="1"/>
  <c r="AA392" i="1"/>
  <c r="AA396" i="1"/>
  <c r="AB392" i="1"/>
  <c r="AC392" i="1" s="1"/>
  <c r="AB396" i="1"/>
  <c r="AC396" i="1" s="1"/>
  <c r="AA398" i="1"/>
  <c r="AA388" i="1"/>
  <c r="AB388" i="1"/>
  <c r="AC388" i="1" s="1"/>
  <c r="AB393" i="1"/>
  <c r="AC393" i="1" s="1"/>
  <c r="AB397" i="1"/>
  <c r="AC397" i="1" s="1"/>
  <c r="AA394" i="1"/>
  <c r="O22" i="1"/>
  <c r="AE388" i="1"/>
  <c r="AF388" i="1" s="1"/>
  <c r="AE393" i="1"/>
  <c r="AF393" i="1" s="1"/>
  <c r="AE397" i="1"/>
  <c r="AF397" i="1" s="1"/>
  <c r="AD398" i="1"/>
  <c r="AD390" i="1"/>
  <c r="AD394" i="1"/>
  <c r="AD397" i="1"/>
  <c r="AE390" i="1"/>
  <c r="AF390" i="1" s="1"/>
  <c r="AE394" i="1"/>
  <c r="AF394" i="1" s="1"/>
  <c r="AE398" i="1"/>
  <c r="AF398" i="1" s="1"/>
  <c r="AD391" i="1"/>
  <c r="AD395" i="1"/>
  <c r="AE391" i="1"/>
  <c r="AF391" i="1" s="1"/>
  <c r="AE395" i="1"/>
  <c r="AF395" i="1" s="1"/>
  <c r="AD392" i="1"/>
  <c r="AD396" i="1"/>
  <c r="AD393" i="1"/>
  <c r="AE392" i="1"/>
  <c r="AF392" i="1" s="1"/>
  <c r="AE396" i="1"/>
  <c r="AF396" i="1" s="1"/>
  <c r="AD388" i="1"/>
  <c r="O130" i="1"/>
  <c r="O134" i="1"/>
  <c r="O142" i="1"/>
  <c r="U496" i="1"/>
  <c r="V496" i="1"/>
  <c r="W496" i="1" s="1"/>
  <c r="O170" i="1"/>
  <c r="O318" i="1"/>
  <c r="U550" i="1"/>
  <c r="V550" i="1"/>
  <c r="W550" i="1" s="1"/>
  <c r="O330" i="1"/>
  <c r="O354" i="1"/>
  <c r="O406" i="1"/>
  <c r="O410" i="1"/>
  <c r="O414" i="1"/>
  <c r="O422" i="1"/>
  <c r="X604" i="1"/>
  <c r="Y604" i="1"/>
  <c r="Z604" i="1" s="1"/>
  <c r="O450" i="1"/>
  <c r="O454" i="1"/>
  <c r="U712" i="1"/>
  <c r="V712" i="1"/>
  <c r="W712" i="1" s="1"/>
  <c r="AD712" i="1"/>
  <c r="AE712" i="1"/>
  <c r="AF712" i="1" s="1"/>
  <c r="V743" i="1"/>
  <c r="W743" i="1" s="1"/>
  <c r="V775" i="1"/>
  <c r="W775" i="1" s="1"/>
  <c r="V756" i="1"/>
  <c r="W756" i="1" s="1"/>
  <c r="V736" i="1"/>
  <c r="U761" i="1"/>
  <c r="V741" i="1"/>
  <c r="W741" i="1" s="1"/>
  <c r="V773" i="1"/>
  <c r="W773" i="1" s="1"/>
  <c r="U746" i="1"/>
  <c r="V762" i="1"/>
  <c r="W762" i="1" s="1"/>
  <c r="V738" i="1"/>
  <c r="W738" i="1" s="1"/>
  <c r="U755" i="1"/>
  <c r="Y712" i="1"/>
  <c r="Z712" i="1" s="1"/>
  <c r="X712" i="1"/>
  <c r="U731" i="1"/>
  <c r="V747" i="1"/>
  <c r="W747" i="1" s="1"/>
  <c r="U756" i="1"/>
  <c r="V760" i="1"/>
  <c r="W760" i="1" s="1"/>
  <c r="U732" i="1"/>
  <c r="U765" i="1"/>
  <c r="V745" i="1"/>
  <c r="W745" i="1" s="1"/>
  <c r="U736" i="1"/>
  <c r="U758" i="1"/>
  <c r="V766" i="1"/>
  <c r="W766" i="1" s="1"/>
  <c r="V746" i="1"/>
  <c r="W746" i="1" s="1"/>
  <c r="U759" i="1"/>
  <c r="AH658" i="1"/>
  <c r="AI658" i="1" s="1"/>
  <c r="AG658" i="1"/>
  <c r="O595" i="1"/>
  <c r="O7" i="1"/>
  <c r="I64" i="8"/>
  <c r="S392" i="1"/>
  <c r="T392" i="1" s="1"/>
  <c r="S396" i="1"/>
  <c r="T396" i="1" s="1"/>
  <c r="R388" i="1"/>
  <c r="R393" i="1"/>
  <c r="R397" i="1"/>
  <c r="R395" i="1"/>
  <c r="S388" i="1"/>
  <c r="S393" i="1"/>
  <c r="T393" i="1" s="1"/>
  <c r="S397" i="1"/>
  <c r="T397" i="1" s="1"/>
  <c r="R390" i="1"/>
  <c r="R394" i="1"/>
  <c r="R398" i="1"/>
  <c r="R392" i="1"/>
  <c r="R396" i="1"/>
  <c r="S390" i="1"/>
  <c r="T390" i="1" s="1"/>
  <c r="S394" i="1"/>
  <c r="T394" i="1" s="1"/>
  <c r="S398" i="1"/>
  <c r="T398" i="1" s="1"/>
  <c r="R391" i="1"/>
  <c r="S391" i="1"/>
  <c r="T391" i="1" s="1"/>
  <c r="S395" i="1"/>
  <c r="T395" i="1" s="1"/>
  <c r="O11" i="1"/>
  <c r="O23" i="1"/>
  <c r="O31" i="1"/>
  <c r="R442" i="1"/>
  <c r="S442" i="1"/>
  <c r="T442" i="1" s="1"/>
  <c r="U442" i="1"/>
  <c r="V442" i="1"/>
  <c r="W442" i="1" s="1"/>
  <c r="O63" i="1"/>
  <c r="Y442" i="1"/>
  <c r="Z442" i="1" s="1"/>
  <c r="X442" i="1"/>
  <c r="O119" i="1"/>
  <c r="AD442" i="1"/>
  <c r="AE442" i="1"/>
  <c r="AF442" i="1" s="1"/>
  <c r="O123" i="1"/>
  <c r="O127" i="1"/>
  <c r="AG442" i="1"/>
  <c r="AH442" i="1"/>
  <c r="AI442" i="1" s="1"/>
  <c r="O139" i="1"/>
  <c r="O143" i="1"/>
  <c r="S496" i="1"/>
  <c r="T496" i="1" s="1"/>
  <c r="R496" i="1"/>
  <c r="O159" i="1"/>
  <c r="O187" i="1"/>
  <c r="O207" i="1"/>
  <c r="O255" i="1"/>
  <c r="AG496" i="1"/>
  <c r="AH496" i="1"/>
  <c r="AI496" i="1" s="1"/>
  <c r="O315" i="1"/>
  <c r="O355" i="1"/>
  <c r="AA550" i="1"/>
  <c r="AB550" i="1"/>
  <c r="AC550" i="1" s="1"/>
  <c r="O383" i="1"/>
  <c r="AG550" i="1"/>
  <c r="AH550" i="1"/>
  <c r="AI550" i="1" s="1"/>
  <c r="O391" i="1"/>
  <c r="S604" i="1"/>
  <c r="T604" i="1" s="1"/>
  <c r="R604" i="1"/>
  <c r="O403" i="1"/>
  <c r="O407" i="1"/>
  <c r="O419" i="1"/>
  <c r="O443" i="1"/>
  <c r="O451" i="1"/>
  <c r="O459" i="1"/>
  <c r="AG604" i="1"/>
  <c r="AH604" i="1"/>
  <c r="AI604" i="1" s="1"/>
  <c r="O516" i="1"/>
  <c r="V658" i="1"/>
  <c r="W658" i="1" s="1"/>
  <c r="U658" i="1"/>
  <c r="O548" i="1"/>
  <c r="O560" i="1"/>
  <c r="AA658" i="1"/>
  <c r="AB658" i="1"/>
  <c r="AC658" i="1" s="1"/>
  <c r="O495" i="1"/>
  <c r="R658" i="1"/>
  <c r="S658" i="1"/>
  <c r="T658" i="1" s="1"/>
  <c r="O727" i="1"/>
  <c r="O740" i="1"/>
  <c r="X753" i="1"/>
  <c r="Y748" i="1"/>
  <c r="Z748" i="1" s="1"/>
  <c r="Y761" i="1"/>
  <c r="Z761" i="1" s="1"/>
  <c r="X742" i="1"/>
  <c r="X774" i="1"/>
  <c r="Y750" i="1"/>
  <c r="Z750" i="1" s="1"/>
  <c r="Y735" i="1"/>
  <c r="Z735" i="1" s="1"/>
  <c r="X759" i="1"/>
  <c r="X729" i="1"/>
  <c r="Y767" i="1"/>
  <c r="X748" i="1"/>
  <c r="X733" i="1"/>
  <c r="AJ870" i="1" s="1"/>
  <c r="B64" i="8" s="1"/>
  <c r="X757" i="1"/>
  <c r="Y776" i="1"/>
  <c r="Z776" i="1" s="1"/>
  <c r="Y765" i="1"/>
  <c r="Z765" i="1" s="1"/>
  <c r="X746" i="1"/>
  <c r="X731" i="1"/>
  <c r="Y740" i="1"/>
  <c r="Z740" i="1" s="1"/>
  <c r="Y739" i="1"/>
  <c r="Z739" i="1" s="1"/>
  <c r="X752" i="1"/>
  <c r="Y754" i="1"/>
  <c r="Z754" i="1" s="1"/>
  <c r="X763" i="1"/>
  <c r="Y771" i="1"/>
  <c r="Y756" i="1"/>
  <c r="Z756" i="1" s="1"/>
  <c r="X745" i="1"/>
  <c r="X730" i="1"/>
  <c r="X766" i="1"/>
  <c r="X751" i="1"/>
  <c r="X740" i="1"/>
  <c r="Y729" i="1"/>
  <c r="X761" i="1"/>
  <c r="Y737" i="1"/>
  <c r="Z737" i="1" s="1"/>
  <c r="Y769" i="1"/>
  <c r="Z769" i="1" s="1"/>
  <c r="X750" i="1"/>
  <c r="X735" i="1"/>
  <c r="Y758" i="1"/>
  <c r="Z758" i="1" s="1"/>
  <c r="Y772" i="1"/>
  <c r="X767" i="1"/>
  <c r="Y743" i="1"/>
  <c r="Z743" i="1" s="1"/>
  <c r="Y775" i="1"/>
  <c r="Z775" i="1" s="1"/>
  <c r="X756" i="1"/>
  <c r="Y733" i="1"/>
  <c r="X765" i="1"/>
  <c r="Y741" i="1"/>
  <c r="Z741" i="1" s="1"/>
  <c r="Y773" i="1"/>
  <c r="Z773" i="1" s="1"/>
  <c r="X754" i="1"/>
  <c r="Y744" i="1"/>
  <c r="Z744" i="1" s="1"/>
  <c r="Y762" i="1"/>
  <c r="Z762" i="1" s="1"/>
  <c r="X739" i="1"/>
  <c r="Y747" i="1"/>
  <c r="X760" i="1"/>
  <c r="X775" i="1"/>
  <c r="X764" i="1"/>
  <c r="Y753" i="1"/>
  <c r="Z753" i="1" s="1"/>
  <c r="Y742" i="1"/>
  <c r="Z742" i="1" s="1"/>
  <c r="X736" i="1"/>
  <c r="X772" i="1"/>
  <c r="X771" i="1"/>
  <c r="Y732" i="1"/>
  <c r="Z732" i="1" s="1"/>
  <c r="X743" i="1"/>
  <c r="X737" i="1"/>
  <c r="X769" i="1"/>
  <c r="Y745" i="1"/>
  <c r="Z745" i="1" s="1"/>
  <c r="Y730" i="1"/>
  <c r="Z730" i="1" s="1"/>
  <c r="X758" i="1"/>
  <c r="Y768" i="1"/>
  <c r="Z768" i="1" s="1"/>
  <c r="Y766" i="1"/>
  <c r="Z766" i="1" s="1"/>
  <c r="Y751" i="1"/>
  <c r="Z751" i="1" s="1"/>
  <c r="X741" i="1"/>
  <c r="X773" i="1"/>
  <c r="Y749" i="1"/>
  <c r="Z749" i="1" s="1"/>
  <c r="Y734" i="1"/>
  <c r="Z734" i="1" s="1"/>
  <c r="X762" i="1"/>
  <c r="Y738" i="1"/>
  <c r="Z738" i="1" s="1"/>
  <c r="Y770" i="1"/>
  <c r="Z770" i="1" s="1"/>
  <c r="X747" i="1"/>
  <c r="X732" i="1"/>
  <c r="Y755" i="1"/>
  <c r="Z755" i="1" s="1"/>
  <c r="Y764" i="1"/>
  <c r="Z764" i="1" s="1"/>
  <c r="X768" i="1"/>
  <c r="X749" i="1"/>
  <c r="X734" i="1"/>
  <c r="Y757" i="1"/>
  <c r="Z757" i="1" s="1"/>
  <c r="X738" i="1"/>
  <c r="X770" i="1"/>
  <c r="Y746" i="1"/>
  <c r="Z746" i="1" s="1"/>
  <c r="Y731" i="1"/>
  <c r="Z731" i="1" s="1"/>
  <c r="X755" i="1"/>
  <c r="Y752" i="1"/>
  <c r="Z752" i="1" s="1"/>
  <c r="Y763" i="1"/>
  <c r="Z763" i="1" s="1"/>
  <c r="X744" i="1"/>
  <c r="X776" i="1"/>
  <c r="Y760" i="1"/>
  <c r="Z760" i="1" s="1"/>
  <c r="Y774" i="1"/>
  <c r="Z774" i="1" s="1"/>
  <c r="Y759" i="1"/>
  <c r="Z759" i="1" s="1"/>
  <c r="U760" i="1"/>
  <c r="V751" i="1"/>
  <c r="W751" i="1" s="1"/>
  <c r="U776" i="1"/>
  <c r="V764" i="1"/>
  <c r="W764" i="1" s="1"/>
  <c r="U737" i="1"/>
  <c r="U769" i="1"/>
  <c r="V749" i="1"/>
  <c r="W749" i="1" s="1"/>
  <c r="U764" i="1"/>
  <c r="U770" i="1"/>
  <c r="V770" i="1"/>
  <c r="W770" i="1" s="1"/>
  <c r="U730" i="1"/>
  <c r="U763" i="1"/>
  <c r="AB678" i="1"/>
  <c r="AB683" i="1"/>
  <c r="AB687" i="1"/>
  <c r="AB691" i="1"/>
  <c r="AB695" i="1"/>
  <c r="AB699" i="1"/>
  <c r="AB703" i="1"/>
  <c r="AB707" i="1"/>
  <c r="AC707" i="1" s="1"/>
  <c r="AB711" i="1"/>
  <c r="AB720" i="1"/>
  <c r="AA699" i="1"/>
  <c r="AA680" i="1"/>
  <c r="AA684" i="1"/>
  <c r="AA688" i="1"/>
  <c r="AA692" i="1"/>
  <c r="AA696" i="1"/>
  <c r="AA700" i="1"/>
  <c r="AA704" i="1"/>
  <c r="AA708" i="1"/>
  <c r="AA712" i="1"/>
  <c r="AA717" i="1"/>
  <c r="AA721" i="1"/>
  <c r="AA703" i="1"/>
  <c r="AB680" i="1"/>
  <c r="AC680" i="1" s="1"/>
  <c r="AB684" i="1"/>
  <c r="AB688" i="1"/>
  <c r="AB692" i="1"/>
  <c r="AB696" i="1"/>
  <c r="AB700" i="1"/>
  <c r="AB704" i="1"/>
  <c r="AB708" i="1"/>
  <c r="AC708" i="1" s="1"/>
  <c r="AB712" i="1"/>
  <c r="AC712" i="1" s="1"/>
  <c r="AB717" i="1"/>
  <c r="AB721" i="1"/>
  <c r="AC721" i="1" s="1"/>
  <c r="AA683" i="1"/>
  <c r="AA716" i="1"/>
  <c r="AA676" i="1"/>
  <c r="AA681" i="1"/>
  <c r="AA685" i="1"/>
  <c r="AA689" i="1"/>
  <c r="AA693" i="1"/>
  <c r="AA697" i="1"/>
  <c r="AA701" i="1"/>
  <c r="AA705" i="1"/>
  <c r="AA709" i="1"/>
  <c r="AA714" i="1"/>
  <c r="AA718" i="1"/>
  <c r="AA722" i="1"/>
  <c r="AA691" i="1"/>
  <c r="AA720" i="1"/>
  <c r="AB676" i="1"/>
  <c r="AB681" i="1"/>
  <c r="AB685" i="1"/>
  <c r="AB689" i="1"/>
  <c r="AB693" i="1"/>
  <c r="AB697" i="1"/>
  <c r="AC697" i="1" s="1"/>
  <c r="AB701" i="1"/>
  <c r="AB705" i="1"/>
  <c r="AB709" i="1"/>
  <c r="AB714" i="1"/>
  <c r="AB718" i="1"/>
  <c r="AB722" i="1"/>
  <c r="AA695" i="1"/>
  <c r="AA677" i="1"/>
  <c r="AA682" i="1"/>
  <c r="AA686" i="1"/>
  <c r="AA690" i="1"/>
  <c r="AA694" i="1"/>
  <c r="AA698" i="1"/>
  <c r="AA702" i="1"/>
  <c r="AA706" i="1"/>
  <c r="AA710" i="1"/>
  <c r="AA715" i="1"/>
  <c r="AA719" i="1"/>
  <c r="AA711" i="1"/>
  <c r="AB677" i="1"/>
  <c r="AB682" i="1"/>
  <c r="AB686" i="1"/>
  <c r="AB690" i="1"/>
  <c r="AB694" i="1"/>
  <c r="AB698" i="1"/>
  <c r="AB702" i="1"/>
  <c r="AB706" i="1"/>
  <c r="AB710" i="1"/>
  <c r="AB715" i="1"/>
  <c r="AB719" i="1"/>
  <c r="AA678" i="1"/>
  <c r="AA687" i="1"/>
  <c r="AA707" i="1"/>
  <c r="Y736" i="1"/>
  <c r="Z736" i="1" s="1"/>
  <c r="U738" i="1"/>
  <c r="V755" i="1"/>
  <c r="W755" i="1" s="1"/>
  <c r="V731" i="1"/>
  <c r="W731" i="1" s="1"/>
  <c r="V768" i="1"/>
  <c r="W768" i="1" s="1"/>
  <c r="U741" i="1"/>
  <c r="U773" i="1"/>
  <c r="V753" i="1"/>
  <c r="W753" i="1" s="1"/>
  <c r="U742" i="1"/>
  <c r="V734" i="1"/>
  <c r="W734" i="1" s="1"/>
  <c r="V774" i="1"/>
  <c r="W774" i="1" s="1"/>
  <c r="U735" i="1"/>
  <c r="U767" i="1"/>
  <c r="AA442" i="1"/>
  <c r="AB442" i="1"/>
  <c r="AC442" i="1" s="1"/>
  <c r="O428" i="1"/>
  <c r="AA604" i="1"/>
  <c r="AB604" i="1"/>
  <c r="AC604" i="1" s="1"/>
  <c r="AE604" i="1"/>
  <c r="AF604" i="1" s="1"/>
  <c r="AD604" i="1"/>
  <c r="AB716" i="1"/>
  <c r="U754" i="1"/>
  <c r="V759" i="1"/>
  <c r="W759" i="1" s="1"/>
  <c r="V740" i="1"/>
  <c r="W740" i="1" s="1"/>
  <c r="V772" i="1"/>
  <c r="W772" i="1" s="1"/>
  <c r="U745" i="1"/>
  <c r="U740" i="1"/>
  <c r="V757" i="1"/>
  <c r="W757" i="1" s="1"/>
  <c r="U762" i="1"/>
  <c r="V742" i="1"/>
  <c r="W742" i="1" s="1"/>
  <c r="U752" i="1"/>
  <c r="U739" i="1"/>
  <c r="U771" i="1"/>
  <c r="V730" i="1"/>
  <c r="W730" i="1" s="1"/>
  <c r="V763" i="1"/>
  <c r="W763" i="1" s="1"/>
  <c r="V744" i="1"/>
  <c r="W744" i="1" s="1"/>
  <c r="V776" i="1"/>
  <c r="W776" i="1" s="1"/>
  <c r="U749" i="1"/>
  <c r="U768" i="1"/>
  <c r="V761" i="1"/>
  <c r="W761" i="1" s="1"/>
  <c r="U774" i="1"/>
  <c r="V750" i="1"/>
  <c r="W750" i="1" s="1"/>
  <c r="U734" i="1"/>
  <c r="U743" i="1"/>
  <c r="U775" i="1"/>
  <c r="V391" i="1"/>
  <c r="W391" i="1" s="1"/>
  <c r="V395" i="1"/>
  <c r="W395" i="1" s="1"/>
  <c r="U398" i="1"/>
  <c r="U392" i="1"/>
  <c r="U396" i="1"/>
  <c r="U391" i="1"/>
  <c r="V392" i="1"/>
  <c r="W392" i="1" s="1"/>
  <c r="V396" i="1"/>
  <c r="W396" i="1" s="1"/>
  <c r="U395" i="1"/>
  <c r="U388" i="1"/>
  <c r="U393" i="1"/>
  <c r="U397" i="1"/>
  <c r="U394" i="1"/>
  <c r="V388" i="1"/>
  <c r="W388" i="1" s="1"/>
  <c r="V393" i="1"/>
  <c r="W393" i="1" s="1"/>
  <c r="V397" i="1"/>
  <c r="W397" i="1" s="1"/>
  <c r="U390" i="1"/>
  <c r="V390" i="1"/>
  <c r="W390" i="1" s="1"/>
  <c r="V394" i="1"/>
  <c r="W394" i="1" s="1"/>
  <c r="V398" i="1"/>
  <c r="W398" i="1" s="1"/>
  <c r="AH392" i="1"/>
  <c r="AI392" i="1" s="1"/>
  <c r="AH396" i="1"/>
  <c r="AI396" i="1" s="1"/>
  <c r="AG392" i="1"/>
  <c r="AG396" i="1"/>
  <c r="AG388" i="1"/>
  <c r="AG393" i="1"/>
  <c r="AG397" i="1"/>
  <c r="AG398" i="1"/>
  <c r="AH388" i="1"/>
  <c r="AI388" i="1" s="1"/>
  <c r="AH393" i="1"/>
  <c r="AI393" i="1" s="1"/>
  <c r="AH397" i="1"/>
  <c r="AI397" i="1" s="1"/>
  <c r="AG391" i="1"/>
  <c r="AG395" i="1"/>
  <c r="AG390" i="1"/>
  <c r="AG394" i="1"/>
  <c r="AH390" i="1"/>
  <c r="AI390" i="1" s="1"/>
  <c r="AH394" i="1"/>
  <c r="AI394" i="1" s="1"/>
  <c r="AH398" i="1"/>
  <c r="AI398" i="1" s="1"/>
  <c r="AH391" i="1"/>
  <c r="AI391" i="1" s="1"/>
  <c r="AH395" i="1"/>
  <c r="AI395" i="1" s="1"/>
  <c r="X496" i="1"/>
  <c r="Y496" i="1"/>
  <c r="Z496" i="1" s="1"/>
  <c r="AA496" i="1"/>
  <c r="AB496" i="1"/>
  <c r="AC496" i="1" s="1"/>
  <c r="AE496" i="1"/>
  <c r="AF496" i="1" s="1"/>
  <c r="AD496" i="1"/>
  <c r="R550" i="1"/>
  <c r="S550" i="1"/>
  <c r="T550" i="1" s="1"/>
  <c r="Y550" i="1"/>
  <c r="Z550" i="1" s="1"/>
  <c r="X550" i="1"/>
  <c r="AD550" i="1"/>
  <c r="AE550" i="1"/>
  <c r="AF550" i="1" s="1"/>
  <c r="U604" i="1"/>
  <c r="V604" i="1"/>
  <c r="W604" i="1" s="1"/>
  <c r="X658" i="1"/>
  <c r="Y658" i="1"/>
  <c r="Z658" i="1" s="1"/>
  <c r="AG712" i="1"/>
  <c r="AH712" i="1"/>
  <c r="AI712" i="1" s="1"/>
  <c r="O742" i="1"/>
  <c r="S767" i="1"/>
  <c r="T767" i="1" s="1"/>
  <c r="R767" i="1"/>
  <c r="S730" i="1"/>
  <c r="T730" i="1" s="1"/>
  <c r="S735" i="1"/>
  <c r="T735" i="1" s="1"/>
  <c r="S739" i="1"/>
  <c r="T739" i="1" s="1"/>
  <c r="S743" i="1"/>
  <c r="T743" i="1" s="1"/>
  <c r="S747" i="1"/>
  <c r="T747" i="1" s="1"/>
  <c r="S751" i="1"/>
  <c r="T751" i="1" s="1"/>
  <c r="S755" i="1"/>
  <c r="T755" i="1" s="1"/>
  <c r="S759" i="1"/>
  <c r="T759" i="1" s="1"/>
  <c r="S763" i="1"/>
  <c r="T763" i="1" s="1"/>
  <c r="S768" i="1"/>
  <c r="T768" i="1" s="1"/>
  <c r="S772" i="1"/>
  <c r="T772" i="1" s="1"/>
  <c r="S776" i="1"/>
  <c r="T776" i="1" s="1"/>
  <c r="R735" i="1"/>
  <c r="R763" i="1"/>
  <c r="R731" i="1"/>
  <c r="R736" i="1"/>
  <c r="R740" i="1"/>
  <c r="R744" i="1"/>
  <c r="R748" i="1"/>
  <c r="R752" i="1"/>
  <c r="R756" i="1"/>
  <c r="R760" i="1"/>
  <c r="R764" i="1"/>
  <c r="R769" i="1"/>
  <c r="R773" i="1"/>
  <c r="R730" i="1"/>
  <c r="R755" i="1"/>
  <c r="R776" i="1"/>
  <c r="S731" i="1"/>
  <c r="T731" i="1" s="1"/>
  <c r="S736" i="1"/>
  <c r="T736" i="1" s="1"/>
  <c r="S740" i="1"/>
  <c r="T740" i="1" s="1"/>
  <c r="S744" i="1"/>
  <c r="T744" i="1" s="1"/>
  <c r="S748" i="1"/>
  <c r="S752" i="1"/>
  <c r="T752" i="1" s="1"/>
  <c r="S756" i="1"/>
  <c r="T756" i="1" s="1"/>
  <c r="S760" i="1"/>
  <c r="T760" i="1" s="1"/>
  <c r="S764" i="1"/>
  <c r="T764" i="1" s="1"/>
  <c r="S769" i="1"/>
  <c r="T769" i="1" s="1"/>
  <c r="S773" i="1"/>
  <c r="T773" i="1" s="1"/>
  <c r="R729" i="1"/>
  <c r="R743" i="1"/>
  <c r="R772" i="1"/>
  <c r="R732" i="1"/>
  <c r="R737" i="1"/>
  <c r="R741" i="1"/>
  <c r="R745" i="1"/>
  <c r="R749" i="1"/>
  <c r="R753" i="1"/>
  <c r="R757" i="1"/>
  <c r="R761" i="1"/>
  <c r="R765" i="1"/>
  <c r="R770" i="1"/>
  <c r="R774" i="1"/>
  <c r="R751" i="1"/>
  <c r="S732" i="1"/>
  <c r="T732" i="1" s="1"/>
  <c r="S737" i="1"/>
  <c r="T737" i="1" s="1"/>
  <c r="S741" i="1"/>
  <c r="T741" i="1" s="1"/>
  <c r="S745" i="1"/>
  <c r="T745" i="1" s="1"/>
  <c r="S749" i="1"/>
  <c r="T749" i="1" s="1"/>
  <c r="S753" i="1"/>
  <c r="T753" i="1" s="1"/>
  <c r="S757" i="1"/>
  <c r="T757" i="1" s="1"/>
  <c r="S761" i="1"/>
  <c r="T761" i="1" s="1"/>
  <c r="S765" i="1"/>
  <c r="T765" i="1" s="1"/>
  <c r="S770" i="1"/>
  <c r="T770" i="1" s="1"/>
  <c r="S774" i="1"/>
  <c r="R739" i="1"/>
  <c r="R759" i="1"/>
  <c r="R734" i="1"/>
  <c r="R738" i="1"/>
  <c r="R742" i="1"/>
  <c r="R746" i="1"/>
  <c r="R750" i="1"/>
  <c r="R754" i="1"/>
  <c r="R758" i="1"/>
  <c r="R762" i="1"/>
  <c r="R766" i="1"/>
  <c r="R771" i="1"/>
  <c r="R775" i="1"/>
  <c r="S734" i="1"/>
  <c r="S738" i="1"/>
  <c r="T738" i="1" s="1"/>
  <c r="S742" i="1"/>
  <c r="T742" i="1" s="1"/>
  <c r="S746" i="1"/>
  <c r="T746" i="1" s="1"/>
  <c r="S750" i="1"/>
  <c r="T750" i="1" s="1"/>
  <c r="S754" i="1"/>
  <c r="T754" i="1" s="1"/>
  <c r="S758" i="1"/>
  <c r="T758" i="1" s="1"/>
  <c r="S762" i="1"/>
  <c r="T762" i="1" s="1"/>
  <c r="S766" i="1"/>
  <c r="S771" i="1"/>
  <c r="T771" i="1" s="1"/>
  <c r="S775" i="1"/>
  <c r="T775" i="1" s="1"/>
  <c r="R747" i="1"/>
  <c r="R768" i="1"/>
  <c r="V735" i="1"/>
  <c r="W735" i="1" s="1"/>
  <c r="V767" i="1"/>
  <c r="V748" i="1"/>
  <c r="W748" i="1" s="1"/>
  <c r="U748" i="1"/>
  <c r="U753" i="1"/>
  <c r="V732" i="1"/>
  <c r="W732" i="1" s="1"/>
  <c r="V765" i="1"/>
  <c r="W765" i="1" s="1"/>
  <c r="U744" i="1"/>
  <c r="V754" i="1"/>
  <c r="W754" i="1" s="1"/>
  <c r="U750" i="1"/>
  <c r="U747" i="1"/>
  <c r="O763" i="1"/>
  <c r="I69" i="8"/>
  <c r="I101" i="8"/>
  <c r="I74" i="8"/>
  <c r="I77" i="8"/>
  <c r="I106" i="8"/>
  <c r="I82" i="8"/>
  <c r="I105" i="8"/>
  <c r="I85" i="8"/>
  <c r="I90" i="8"/>
  <c r="I93" i="8"/>
  <c r="I66" i="8"/>
  <c r="I98" i="8"/>
  <c r="I97" i="8"/>
  <c r="I65" i="8"/>
  <c r="I71" i="8"/>
  <c r="I86" i="8"/>
  <c r="I73" i="8"/>
  <c r="I72" i="8"/>
  <c r="I107" i="8"/>
  <c r="I96" i="8"/>
  <c r="I62" i="8"/>
  <c r="I61" i="8"/>
  <c r="I60" i="8"/>
  <c r="I99" i="8"/>
  <c r="I88" i="8"/>
  <c r="I81" i="8"/>
  <c r="I100" i="8"/>
  <c r="I91" i="8"/>
  <c r="I63" i="8"/>
  <c r="I92" i="8"/>
  <c r="I83" i="8"/>
  <c r="I103" i="8"/>
  <c r="I104" i="8"/>
  <c r="I80" i="8"/>
  <c r="I84" i="8"/>
  <c r="I75" i="8"/>
  <c r="I95" i="8"/>
  <c r="I76" i="8"/>
  <c r="I67" i="8"/>
  <c r="I87" i="8"/>
  <c r="I102" i="8"/>
  <c r="I70" i="8"/>
  <c r="I68" i="8"/>
  <c r="I89" i="8"/>
  <c r="I79" i="8"/>
  <c r="I94" i="8"/>
  <c r="I78" i="8"/>
  <c r="AI777" i="1"/>
  <c r="AC777" i="1"/>
  <c r="AF777" i="1"/>
  <c r="AH678" i="1"/>
  <c r="AI678" i="1" s="1"/>
  <c r="O37" i="1"/>
  <c r="O125" i="1"/>
  <c r="O165" i="1"/>
  <c r="X478" i="1"/>
  <c r="O237" i="1"/>
  <c r="O337" i="1"/>
  <c r="O353" i="1"/>
  <c r="O381" i="1"/>
  <c r="O409" i="1"/>
  <c r="O473" i="1"/>
  <c r="O566" i="1"/>
  <c r="U707" i="1"/>
  <c r="R498" i="1"/>
  <c r="AA416" i="1"/>
  <c r="O140" i="1"/>
  <c r="O500" i="1"/>
  <c r="O630" i="1"/>
  <c r="AE690" i="1"/>
  <c r="AF690" i="1" s="1"/>
  <c r="AH695" i="1"/>
  <c r="AI695" i="1" s="1"/>
  <c r="O668" i="1"/>
  <c r="AG656" i="1"/>
  <c r="X687" i="1"/>
  <c r="AE683" i="1"/>
  <c r="AF683" i="1" s="1"/>
  <c r="U425" i="1"/>
  <c r="O734" i="1"/>
  <c r="AG653" i="1"/>
  <c r="AD691" i="1"/>
  <c r="AA675" i="1"/>
  <c r="R425" i="1"/>
  <c r="O43" i="1"/>
  <c r="O689" i="1"/>
  <c r="X504" i="1"/>
  <c r="AA478" i="1"/>
  <c r="X555" i="1"/>
  <c r="AD527" i="1"/>
  <c r="U573" i="1"/>
  <c r="AC700" i="1"/>
  <c r="O502" i="1"/>
  <c r="O620" i="1"/>
  <c r="AE711" i="1"/>
  <c r="AF711" i="1" s="1"/>
  <c r="AG363" i="1"/>
  <c r="O129" i="1"/>
  <c r="AG431" i="1"/>
  <c r="O437" i="1"/>
  <c r="AD568" i="1"/>
  <c r="O518" i="1"/>
  <c r="U638" i="1"/>
  <c r="O562" i="1"/>
  <c r="AA622" i="1"/>
  <c r="O692" i="1"/>
  <c r="Y717" i="1"/>
  <c r="Z717" i="1" s="1"/>
  <c r="X689" i="1"/>
  <c r="AA372" i="1"/>
  <c r="U493" i="1"/>
  <c r="O593" i="1"/>
  <c r="R638" i="1"/>
  <c r="R417" i="1"/>
  <c r="X698" i="1"/>
  <c r="Y700" i="1"/>
  <c r="Z700" i="1" s="1"/>
  <c r="Y685" i="1"/>
  <c r="Z685" i="1" s="1"/>
  <c r="AD656" i="1"/>
  <c r="O18" i="1"/>
  <c r="O150" i="1"/>
  <c r="X695" i="1"/>
  <c r="X693" i="1"/>
  <c r="U702" i="1"/>
  <c r="X714" i="1"/>
  <c r="X691" i="1"/>
  <c r="X702" i="1"/>
  <c r="AG626" i="1"/>
  <c r="R707" i="1"/>
  <c r="AB436" i="1"/>
  <c r="O132" i="1"/>
  <c r="O148" i="1"/>
  <c r="AB570" i="1"/>
  <c r="AE611" i="1"/>
  <c r="R634" i="1"/>
  <c r="AG651" i="1"/>
  <c r="AG628" i="1"/>
  <c r="T591" i="7"/>
  <c r="U591" i="7"/>
  <c r="V591" i="7" s="1"/>
  <c r="U593" i="7"/>
  <c r="V593" i="7" s="1"/>
  <c r="U595" i="7"/>
  <c r="V595" i="7" s="1"/>
  <c r="U597" i="7"/>
  <c r="U599" i="7"/>
  <c r="U601" i="7"/>
  <c r="V601" i="7" s="1"/>
  <c r="U603" i="7"/>
  <c r="V603" i="7" s="1"/>
  <c r="T592" i="7"/>
  <c r="T594" i="7"/>
  <c r="T596" i="7"/>
  <c r="T598" i="7"/>
  <c r="T600" i="7"/>
  <c r="T602" i="7"/>
  <c r="T593" i="7"/>
  <c r="T595" i="7"/>
  <c r="T597" i="7"/>
  <c r="T599" i="7"/>
  <c r="T601" i="7"/>
  <c r="T603" i="7"/>
  <c r="T605" i="7"/>
  <c r="T607" i="7"/>
  <c r="T609" i="7"/>
  <c r="T611" i="7"/>
  <c r="U594" i="7"/>
  <c r="V594" i="7" s="1"/>
  <c r="U598" i="7"/>
  <c r="V598" i="7" s="1"/>
  <c r="U602" i="7"/>
  <c r="V602" i="7" s="1"/>
  <c r="T604" i="7"/>
  <c r="F37" i="8" s="1"/>
  <c r="U605" i="7"/>
  <c r="V605" i="7" s="1"/>
  <c r="U607" i="7"/>
  <c r="V607" i="7" s="1"/>
  <c r="U609" i="7"/>
  <c r="V609" i="7" s="1"/>
  <c r="U611" i="7"/>
  <c r="V611" i="7" s="1"/>
  <c r="U592" i="7"/>
  <c r="V592" i="7" s="1"/>
  <c r="U596" i="7"/>
  <c r="V596" i="7" s="1"/>
  <c r="U600" i="7"/>
  <c r="V600" i="7" s="1"/>
  <c r="U604" i="7"/>
  <c r="V604" i="7" s="1"/>
  <c r="U606" i="7"/>
  <c r="V606" i="7" s="1"/>
  <c r="U608" i="7"/>
  <c r="V608" i="7" s="1"/>
  <c r="U610" i="7"/>
  <c r="V610" i="7" s="1"/>
  <c r="T608" i="7"/>
  <c r="T614" i="7"/>
  <c r="T573" i="7"/>
  <c r="T575" i="7"/>
  <c r="T577" i="7"/>
  <c r="T579" i="7"/>
  <c r="T610" i="7"/>
  <c r="U614" i="7"/>
  <c r="V614" i="7" s="1"/>
  <c r="U573" i="7"/>
  <c r="V573" i="7" s="1"/>
  <c r="U577" i="7"/>
  <c r="V577" i="7" s="1"/>
  <c r="U579" i="7"/>
  <c r="V579" i="7" s="1"/>
  <c r="T612" i="7"/>
  <c r="T581" i="7"/>
  <c r="U612" i="7"/>
  <c r="V612" i="7" s="1"/>
  <c r="T582" i="7"/>
  <c r="T584" i="7"/>
  <c r="T586" i="7"/>
  <c r="T588" i="7"/>
  <c r="T615" i="7"/>
  <c r="T576" i="7"/>
  <c r="T580" i="7"/>
  <c r="T583" i="7"/>
  <c r="T585" i="7"/>
  <c r="T587" i="7"/>
  <c r="T589" i="7"/>
  <c r="U576" i="7"/>
  <c r="V576" i="7" s="1"/>
  <c r="U580" i="7"/>
  <c r="V580" i="7" s="1"/>
  <c r="U583" i="7"/>
  <c r="V583" i="7" s="1"/>
  <c r="U587" i="7"/>
  <c r="V587" i="7" s="1"/>
  <c r="U613" i="7"/>
  <c r="V613" i="7" s="1"/>
  <c r="U578" i="7"/>
  <c r="V578" i="7" s="1"/>
  <c r="U584" i="7"/>
  <c r="V584" i="7" s="1"/>
  <c r="U588" i="7"/>
  <c r="V588" i="7" s="1"/>
  <c r="U589" i="7"/>
  <c r="V589" i="7" s="1"/>
  <c r="T590" i="7"/>
  <c r="U574" i="7"/>
  <c r="V574" i="7" s="1"/>
  <c r="U582" i="7"/>
  <c r="V582" i="7" s="1"/>
  <c r="U586" i="7"/>
  <c r="V586" i="7" s="1"/>
  <c r="T572" i="7"/>
  <c r="T578" i="7"/>
  <c r="U581" i="7"/>
  <c r="V581" i="7" s="1"/>
  <c r="U585" i="7"/>
  <c r="V585" i="7" s="1"/>
  <c r="U572" i="7"/>
  <c r="T606" i="7"/>
  <c r="U615" i="7"/>
  <c r="V615" i="7" s="1"/>
  <c r="T574" i="7"/>
  <c r="U590" i="7"/>
  <c r="T613" i="7"/>
  <c r="S690" i="1"/>
  <c r="T690" i="1" s="1"/>
  <c r="S717" i="1"/>
  <c r="T717" i="1" s="1"/>
  <c r="R682" i="1"/>
  <c r="AD490" i="7"/>
  <c r="R383" i="1"/>
  <c r="R378" i="1"/>
  <c r="R386" i="1"/>
  <c r="O8" i="1"/>
  <c r="R354" i="1"/>
  <c r="R352" i="1"/>
  <c r="R357" i="1"/>
  <c r="R372" i="1"/>
  <c r="AA363" i="1"/>
  <c r="AA383" i="1"/>
  <c r="AA360" i="1"/>
  <c r="AD365" i="1"/>
  <c r="AD369" i="1"/>
  <c r="AD367" i="1"/>
  <c r="AD371" i="1"/>
  <c r="AD363" i="1"/>
  <c r="O24" i="1"/>
  <c r="AD360" i="1"/>
  <c r="R447" i="1"/>
  <c r="R419" i="1"/>
  <c r="R423" i="1"/>
  <c r="O32" i="1"/>
  <c r="R436" i="1"/>
  <c r="R416" i="1"/>
  <c r="R440" i="1"/>
  <c r="U405" i="1"/>
  <c r="U416" i="1"/>
  <c r="U419" i="1"/>
  <c r="U423" i="1"/>
  <c r="X405" i="1"/>
  <c r="X432" i="1"/>
  <c r="X437" i="1"/>
  <c r="O64" i="1"/>
  <c r="AB411" i="1"/>
  <c r="AB419" i="1"/>
  <c r="AC419" i="1" s="1"/>
  <c r="AB427" i="1"/>
  <c r="AC427" i="1" s="1"/>
  <c r="AB435" i="1"/>
  <c r="AC435" i="1" s="1"/>
  <c r="AB445" i="1"/>
  <c r="AC445" i="1" s="1"/>
  <c r="AB412" i="1"/>
  <c r="AC412" i="1" s="1"/>
  <c r="AB420" i="1"/>
  <c r="AC420" i="1" s="1"/>
  <c r="AB428" i="1"/>
  <c r="AB446" i="1"/>
  <c r="AC446" i="1" s="1"/>
  <c r="AB406" i="1"/>
  <c r="AC406" i="1" s="1"/>
  <c r="AB415" i="1"/>
  <c r="AB423" i="1"/>
  <c r="AC423" i="1" s="1"/>
  <c r="AB431" i="1"/>
  <c r="AC431" i="1" s="1"/>
  <c r="AB439" i="1"/>
  <c r="AC439" i="1" s="1"/>
  <c r="AB449" i="1"/>
  <c r="AC449" i="1" s="1"/>
  <c r="AB407" i="1"/>
  <c r="AC407" i="1" s="1"/>
  <c r="AB421" i="1"/>
  <c r="AC421" i="1" s="1"/>
  <c r="AB433" i="1"/>
  <c r="AB448" i="1"/>
  <c r="AC448" i="1" s="1"/>
  <c r="AB408" i="1"/>
  <c r="AB422" i="1"/>
  <c r="AC422" i="1" s="1"/>
  <c r="AB434" i="1"/>
  <c r="AC434" i="1" s="1"/>
  <c r="AB450" i="1"/>
  <c r="AC450" i="1" s="1"/>
  <c r="AB414" i="1"/>
  <c r="AB426" i="1"/>
  <c r="AC426" i="1" s="1"/>
  <c r="AB440" i="1"/>
  <c r="AC440" i="1" s="1"/>
  <c r="AB405" i="1"/>
  <c r="AB429" i="1"/>
  <c r="AC429" i="1" s="1"/>
  <c r="AB451" i="1"/>
  <c r="AC451" i="1" s="1"/>
  <c r="AB410" i="1"/>
  <c r="AC410" i="1" s="1"/>
  <c r="AB430" i="1"/>
  <c r="AC430" i="1" s="1"/>
  <c r="AB452" i="1"/>
  <c r="AB417" i="1"/>
  <c r="AC417" i="1" s="1"/>
  <c r="AB438" i="1"/>
  <c r="AB425" i="1"/>
  <c r="AC425" i="1" s="1"/>
  <c r="AB432" i="1"/>
  <c r="AB437" i="1"/>
  <c r="AB418" i="1"/>
  <c r="AC418" i="1" s="1"/>
  <c r="AB413" i="1"/>
  <c r="AB416" i="1"/>
  <c r="AB447" i="1"/>
  <c r="AC447" i="1" s="1"/>
  <c r="AB444" i="1"/>
  <c r="AC444" i="1" s="1"/>
  <c r="AB424" i="1"/>
  <c r="AC424" i="1" s="1"/>
  <c r="AB441" i="1"/>
  <c r="AA452" i="1"/>
  <c r="AA433" i="1"/>
  <c r="AA441" i="1"/>
  <c r="AA447" i="1"/>
  <c r="AA428" i="1"/>
  <c r="AA436" i="1"/>
  <c r="AA450" i="1"/>
  <c r="AA431" i="1"/>
  <c r="AA439" i="1"/>
  <c r="AA427" i="1"/>
  <c r="AA446" i="1"/>
  <c r="AA426" i="1"/>
  <c r="AA445" i="1"/>
  <c r="AA430" i="1"/>
  <c r="AA449" i="1"/>
  <c r="AA429" i="1"/>
  <c r="AA432" i="1"/>
  <c r="AA437" i="1"/>
  <c r="AA451" i="1"/>
  <c r="AA440" i="1"/>
  <c r="AA407" i="1"/>
  <c r="AA417" i="1"/>
  <c r="AA418" i="1"/>
  <c r="AA419" i="1"/>
  <c r="AA420" i="1"/>
  <c r="AA421" i="1"/>
  <c r="AA422" i="1"/>
  <c r="AA423" i="1"/>
  <c r="AA424" i="1"/>
  <c r="AA425" i="1"/>
  <c r="AA435" i="1"/>
  <c r="AA408" i="1"/>
  <c r="AA406" i="1"/>
  <c r="AA410" i="1"/>
  <c r="AA415" i="1"/>
  <c r="AA411" i="1"/>
  <c r="AA434" i="1"/>
  <c r="AA438" i="1"/>
  <c r="AA413" i="1"/>
  <c r="AA448" i="1"/>
  <c r="AA412" i="1"/>
  <c r="AA405" i="1"/>
  <c r="AA444" i="1"/>
  <c r="AD415" i="1"/>
  <c r="AD431" i="1"/>
  <c r="AD412" i="1"/>
  <c r="AD444" i="1"/>
  <c r="AD405" i="1"/>
  <c r="O120" i="1"/>
  <c r="AD410" i="1"/>
  <c r="AG410" i="1"/>
  <c r="AG415" i="1"/>
  <c r="AG436" i="1"/>
  <c r="AG412" i="1"/>
  <c r="O128" i="1"/>
  <c r="AG439" i="1"/>
  <c r="R461" i="1"/>
  <c r="R472" i="1"/>
  <c r="R476" i="1"/>
  <c r="R493" i="1"/>
  <c r="O144" i="1"/>
  <c r="R474" i="1"/>
  <c r="R478" i="1"/>
  <c r="U478" i="1"/>
  <c r="U461" i="1"/>
  <c r="U472" i="1"/>
  <c r="U476" i="1"/>
  <c r="U474" i="1"/>
  <c r="O152" i="1"/>
  <c r="AG495" i="1"/>
  <c r="AG484" i="1"/>
  <c r="AG461" i="1"/>
  <c r="O256" i="1"/>
  <c r="U535" i="1"/>
  <c r="U521" i="1"/>
  <c r="U543" i="1"/>
  <c r="O320" i="1"/>
  <c r="AA527" i="1"/>
  <c r="AA549" i="1"/>
  <c r="AA525" i="1"/>
  <c r="AA529" i="1"/>
  <c r="AA533" i="1"/>
  <c r="AA531" i="1"/>
  <c r="AA542" i="1"/>
  <c r="AA519" i="1"/>
  <c r="AA521" i="1"/>
  <c r="AG525" i="1"/>
  <c r="AG529" i="1"/>
  <c r="AG533" i="1"/>
  <c r="O384" i="1"/>
  <c r="AG513" i="1"/>
  <c r="R600" i="1"/>
  <c r="R589" i="1"/>
  <c r="R567" i="1"/>
  <c r="R603" i="1"/>
  <c r="O392" i="1"/>
  <c r="X610" i="1"/>
  <c r="X595" i="1"/>
  <c r="X568" i="1"/>
  <c r="X570" i="1"/>
  <c r="X578" i="1"/>
  <c r="X613" i="1"/>
  <c r="X600" i="1"/>
  <c r="O424" i="1"/>
  <c r="AB569" i="1"/>
  <c r="AC569" i="1" s="1"/>
  <c r="AB568" i="1"/>
  <c r="AC568" i="1" s="1"/>
  <c r="AB578" i="1"/>
  <c r="AC578" i="1" s="1"/>
  <c r="AB586" i="1"/>
  <c r="AB594" i="1"/>
  <c r="AC594" i="1" s="1"/>
  <c r="AB602" i="1"/>
  <c r="AC602" i="1" s="1"/>
  <c r="AB612" i="1"/>
  <c r="AB579" i="1"/>
  <c r="AC579" i="1" s="1"/>
  <c r="AB587" i="1"/>
  <c r="AC587" i="1" s="1"/>
  <c r="AB595" i="1"/>
  <c r="AB603" i="1"/>
  <c r="AC603" i="1" s="1"/>
  <c r="AB613" i="1"/>
  <c r="AC613" i="1" s="1"/>
  <c r="AB572" i="1"/>
  <c r="AC572" i="1" s="1"/>
  <c r="AB580" i="1"/>
  <c r="AC580" i="1" s="1"/>
  <c r="AB588" i="1"/>
  <c r="AC588" i="1" s="1"/>
  <c r="AB596" i="1"/>
  <c r="AC596" i="1" s="1"/>
  <c r="AB606" i="1"/>
  <c r="AC606" i="1" s="1"/>
  <c r="AB614" i="1"/>
  <c r="AB576" i="1"/>
  <c r="AC576" i="1" s="1"/>
  <c r="AB584" i="1"/>
  <c r="AC584" i="1" s="1"/>
  <c r="AB592" i="1"/>
  <c r="AC592" i="1" s="1"/>
  <c r="AB600" i="1"/>
  <c r="AC600" i="1" s="1"/>
  <c r="AB610" i="1"/>
  <c r="AC610" i="1" s="1"/>
  <c r="AB573" i="1"/>
  <c r="AC573" i="1" s="1"/>
  <c r="AB589" i="1"/>
  <c r="AC589" i="1" s="1"/>
  <c r="AB607" i="1"/>
  <c r="AC607" i="1" s="1"/>
  <c r="AB574" i="1"/>
  <c r="AC574" i="1" s="1"/>
  <c r="AB590" i="1"/>
  <c r="AC590" i="1" s="1"/>
  <c r="AB608" i="1"/>
  <c r="AC608" i="1" s="1"/>
  <c r="AB575" i="1"/>
  <c r="AC575" i="1" s="1"/>
  <c r="AB591" i="1"/>
  <c r="AC591" i="1" s="1"/>
  <c r="AB609" i="1"/>
  <c r="AC609" i="1" s="1"/>
  <c r="AB583" i="1"/>
  <c r="AC583" i="1" s="1"/>
  <c r="AB599" i="1"/>
  <c r="AC599" i="1" s="1"/>
  <c r="AB577" i="1"/>
  <c r="AC577" i="1" s="1"/>
  <c r="AB611" i="1"/>
  <c r="AB581" i="1"/>
  <c r="AC581" i="1" s="1"/>
  <c r="AB582" i="1"/>
  <c r="AC582" i="1" s="1"/>
  <c r="AB598" i="1"/>
  <c r="AC598" i="1" s="1"/>
  <c r="AB585" i="1"/>
  <c r="AC585" i="1" s="1"/>
  <c r="AB593" i="1"/>
  <c r="AC593" i="1" s="1"/>
  <c r="AB597" i="1"/>
  <c r="AC597" i="1" s="1"/>
  <c r="AB601" i="1"/>
  <c r="AC601" i="1" s="1"/>
  <c r="AB567" i="1"/>
  <c r="AA614" i="1"/>
  <c r="AA595" i="1"/>
  <c r="AA603" i="1"/>
  <c r="AA609" i="1"/>
  <c r="AA590" i="1"/>
  <c r="AA598" i="1"/>
  <c r="AA612" i="1"/>
  <c r="AA593" i="1"/>
  <c r="AA601" i="1"/>
  <c r="AA613" i="1"/>
  <c r="AA589" i="1"/>
  <c r="AA608" i="1"/>
  <c r="AA588" i="1"/>
  <c r="AA611" i="1"/>
  <c r="AA600" i="1"/>
  <c r="AA573" i="1"/>
  <c r="AA567" i="1"/>
  <c r="AA594" i="1"/>
  <c r="AA599" i="1"/>
  <c r="AA574" i="1"/>
  <c r="AA575" i="1"/>
  <c r="AA607" i="1"/>
  <c r="AA592" i="1"/>
  <c r="AA597" i="1"/>
  <c r="AA602" i="1"/>
  <c r="AA576" i="1"/>
  <c r="AA577" i="1"/>
  <c r="AA579" i="1"/>
  <c r="AA580" i="1"/>
  <c r="AA581" i="1"/>
  <c r="AA582" i="1"/>
  <c r="AA583" i="1"/>
  <c r="AA584" i="1"/>
  <c r="AA585" i="1"/>
  <c r="AA586" i="1"/>
  <c r="AA587" i="1"/>
  <c r="AA591" i="1"/>
  <c r="AA569" i="1"/>
  <c r="AA606" i="1"/>
  <c r="AA572" i="1"/>
  <c r="AA568" i="1"/>
  <c r="AA610" i="1"/>
  <c r="AA570" i="1"/>
  <c r="AA578" i="1"/>
  <c r="AE570" i="1"/>
  <c r="AE579" i="1"/>
  <c r="AF579" i="1" s="1"/>
  <c r="AE587" i="1"/>
  <c r="AF587" i="1" s="1"/>
  <c r="AE595" i="1"/>
  <c r="AF595" i="1" s="1"/>
  <c r="AE603" i="1"/>
  <c r="AF603" i="1" s="1"/>
  <c r="AE613" i="1"/>
  <c r="AF613" i="1" s="1"/>
  <c r="AE572" i="1"/>
  <c r="AF572" i="1" s="1"/>
  <c r="AE580" i="1"/>
  <c r="AF580" i="1" s="1"/>
  <c r="AE588" i="1"/>
  <c r="AF588" i="1" s="1"/>
  <c r="AE596" i="1"/>
  <c r="AF596" i="1" s="1"/>
  <c r="AE606" i="1"/>
  <c r="AF606" i="1" s="1"/>
  <c r="AE614" i="1"/>
  <c r="AE573" i="1"/>
  <c r="AF573" i="1" s="1"/>
  <c r="AE581" i="1"/>
  <c r="AF581" i="1" s="1"/>
  <c r="AE589" i="1"/>
  <c r="AF589" i="1" s="1"/>
  <c r="AE597" i="1"/>
  <c r="AF597" i="1" s="1"/>
  <c r="AE607" i="1"/>
  <c r="AF607" i="1" s="1"/>
  <c r="AE568" i="1"/>
  <c r="AF568" i="1" s="1"/>
  <c r="AE577" i="1"/>
  <c r="AF577" i="1" s="1"/>
  <c r="AE585" i="1"/>
  <c r="AF585" i="1" s="1"/>
  <c r="AE593" i="1"/>
  <c r="AE601" i="1"/>
  <c r="AF601" i="1" s="1"/>
  <c r="AE574" i="1"/>
  <c r="AF574" i="1" s="1"/>
  <c r="AE590" i="1"/>
  <c r="AF590" i="1" s="1"/>
  <c r="AE608" i="1"/>
  <c r="AF608" i="1" s="1"/>
  <c r="AE575" i="1"/>
  <c r="AF575" i="1" s="1"/>
  <c r="AE591" i="1"/>
  <c r="AF591" i="1" s="1"/>
  <c r="AE609" i="1"/>
  <c r="AF609" i="1" s="1"/>
  <c r="AE576" i="1"/>
  <c r="AF576" i="1" s="1"/>
  <c r="AE592" i="1"/>
  <c r="AF592" i="1" s="1"/>
  <c r="AE610" i="1"/>
  <c r="AF610" i="1" s="1"/>
  <c r="AE567" i="1"/>
  <c r="AE584" i="1"/>
  <c r="AF584" i="1" s="1"/>
  <c r="AE600" i="1"/>
  <c r="AF600" i="1" s="1"/>
  <c r="AE594" i="1"/>
  <c r="AF594" i="1" s="1"/>
  <c r="AE598" i="1"/>
  <c r="AF598" i="1" s="1"/>
  <c r="AE599" i="1"/>
  <c r="AF599" i="1" s="1"/>
  <c r="AE583" i="1"/>
  <c r="AF583" i="1" s="1"/>
  <c r="AE602" i="1"/>
  <c r="AF602" i="1" s="1"/>
  <c r="AE612" i="1"/>
  <c r="AE582" i="1"/>
  <c r="AE569" i="1"/>
  <c r="AF569" i="1" s="1"/>
  <c r="AE578" i="1"/>
  <c r="AF578" i="1" s="1"/>
  <c r="AE586" i="1"/>
  <c r="AD611" i="1"/>
  <c r="AD592" i="1"/>
  <c r="AD600" i="1"/>
  <c r="AD614" i="1"/>
  <c r="AD595" i="1"/>
  <c r="AD603" i="1"/>
  <c r="AD609" i="1"/>
  <c r="AD590" i="1"/>
  <c r="AD598" i="1"/>
  <c r="AD613" i="1"/>
  <c r="AD612" i="1"/>
  <c r="AD589" i="1"/>
  <c r="AD596" i="1"/>
  <c r="AD572" i="1"/>
  <c r="AD573" i="1"/>
  <c r="AD567" i="1"/>
  <c r="AD594" i="1"/>
  <c r="AD599" i="1"/>
  <c r="AD574" i="1"/>
  <c r="AD588" i="1"/>
  <c r="AD575" i="1"/>
  <c r="AD597" i="1"/>
  <c r="AD579" i="1"/>
  <c r="AD581" i="1"/>
  <c r="AD583" i="1"/>
  <c r="AD585" i="1"/>
  <c r="AD587" i="1"/>
  <c r="AD591" i="1"/>
  <c r="AD601" i="1"/>
  <c r="AD593" i="1"/>
  <c r="AD569" i="1"/>
  <c r="AD608" i="1"/>
  <c r="AD606" i="1"/>
  <c r="AD607" i="1"/>
  <c r="AD576" i="1"/>
  <c r="AD577" i="1"/>
  <c r="AD582" i="1"/>
  <c r="AD586" i="1"/>
  <c r="AD610" i="1"/>
  <c r="AD602" i="1"/>
  <c r="AD570" i="1"/>
  <c r="AD578" i="1"/>
  <c r="AD580" i="1"/>
  <c r="AD584" i="1"/>
  <c r="AG602" i="1"/>
  <c r="AG580" i="1"/>
  <c r="AG607" i="1"/>
  <c r="AG576" i="1"/>
  <c r="AG577" i="1"/>
  <c r="AG582" i="1"/>
  <c r="AG586" i="1"/>
  <c r="AG584" i="1"/>
  <c r="O517" i="1"/>
  <c r="U631" i="1"/>
  <c r="U636" i="1"/>
  <c r="U640" i="1"/>
  <c r="O525" i="1"/>
  <c r="AA628" i="1"/>
  <c r="O561" i="1"/>
  <c r="AA643" i="1"/>
  <c r="AA649" i="1"/>
  <c r="AA630" i="1"/>
  <c r="O565" i="1"/>
  <c r="AH322" i="6"/>
  <c r="V705" i="1"/>
  <c r="W705" i="1" s="1"/>
  <c r="AG527" i="1"/>
  <c r="AD416" i="1"/>
  <c r="X573" i="1"/>
  <c r="R485" i="1"/>
  <c r="AB322" i="6"/>
  <c r="AF491" i="7"/>
  <c r="AG491" i="7"/>
  <c r="AH491" i="7" s="1"/>
  <c r="AG493" i="7"/>
  <c r="AH493" i="7" s="1"/>
  <c r="AG495" i="7"/>
  <c r="AH495" i="7" s="1"/>
  <c r="AG497" i="7"/>
  <c r="AH497" i="7" s="1"/>
  <c r="AG499" i="7"/>
  <c r="AG501" i="7"/>
  <c r="AH501" i="7" s="1"/>
  <c r="AG503" i="7"/>
  <c r="AH503" i="7" s="1"/>
  <c r="AF494" i="7"/>
  <c r="AF496" i="7"/>
  <c r="AF498" i="7"/>
  <c r="AF500" i="7"/>
  <c r="AF502" i="7"/>
  <c r="AF504" i="7"/>
  <c r="AF492" i="7"/>
  <c r="AF493" i="7"/>
  <c r="AF495" i="7"/>
  <c r="AF497" i="7"/>
  <c r="AF499" i="7"/>
  <c r="AF501" i="7"/>
  <c r="AF503" i="7"/>
  <c r="AF505" i="7"/>
  <c r="AF507" i="7"/>
  <c r="AF509" i="7"/>
  <c r="AF511" i="7"/>
  <c r="AG492" i="7"/>
  <c r="AG496" i="7"/>
  <c r="AH496" i="7" s="1"/>
  <c r="AG500" i="7"/>
  <c r="AH500" i="7" s="1"/>
  <c r="AG505" i="7"/>
  <c r="AH505" i="7" s="1"/>
  <c r="AG507" i="7"/>
  <c r="AH507" i="7" s="1"/>
  <c r="AG509" i="7"/>
  <c r="AH509" i="7" s="1"/>
  <c r="AG511" i="7"/>
  <c r="AH511" i="7" s="1"/>
  <c r="AG494" i="7"/>
  <c r="AH494" i="7" s="1"/>
  <c r="AG498" i="7"/>
  <c r="AH498" i="7" s="1"/>
  <c r="AG502" i="7"/>
  <c r="AH502" i="7" s="1"/>
  <c r="AG504" i="7"/>
  <c r="AH504" i="7" s="1"/>
  <c r="AG506" i="7"/>
  <c r="AH506" i="7" s="1"/>
  <c r="AG508" i="7"/>
  <c r="AH508" i="7" s="1"/>
  <c r="AG510" i="7"/>
  <c r="AH510" i="7" s="1"/>
  <c r="AF506" i="7"/>
  <c r="AF510" i="7"/>
  <c r="AF514" i="7"/>
  <c r="AF473" i="7"/>
  <c r="AF475" i="7"/>
  <c r="AF477" i="7"/>
  <c r="AF479" i="7"/>
  <c r="AF512" i="7"/>
  <c r="AG514" i="7"/>
  <c r="AH514" i="7" s="1"/>
  <c r="AG473" i="7"/>
  <c r="AH473" i="7" s="1"/>
  <c r="AG477" i="7"/>
  <c r="AH477" i="7" s="1"/>
  <c r="AG479" i="7"/>
  <c r="AH479" i="7" s="1"/>
  <c r="AF480" i="7"/>
  <c r="AF481" i="7"/>
  <c r="AF482" i="7"/>
  <c r="AF484" i="7"/>
  <c r="AF486" i="7"/>
  <c r="AF488" i="7"/>
  <c r="AF513" i="7"/>
  <c r="AF474" i="7"/>
  <c r="AF478" i="7"/>
  <c r="AG480" i="7"/>
  <c r="AH480" i="7" s="1"/>
  <c r="AF483" i="7"/>
  <c r="AF485" i="7"/>
  <c r="AF487" i="7"/>
  <c r="AF489" i="7"/>
  <c r="AG513" i="7"/>
  <c r="AH513" i="7" s="1"/>
  <c r="AG478" i="7"/>
  <c r="AH478" i="7" s="1"/>
  <c r="AG481" i="7"/>
  <c r="AH481" i="7" s="1"/>
  <c r="AG485" i="7"/>
  <c r="AH485" i="7" s="1"/>
  <c r="AG515" i="7"/>
  <c r="AH515" i="7" s="1"/>
  <c r="AG482" i="7"/>
  <c r="AH482" i="7" s="1"/>
  <c r="AG486" i="7"/>
  <c r="AH486" i="7" s="1"/>
  <c r="AF490" i="7"/>
  <c r="AF508" i="7"/>
  <c r="F29" i="8" s="1"/>
  <c r="AG476" i="7"/>
  <c r="AH476" i="7" s="1"/>
  <c r="AG484" i="7"/>
  <c r="AH484" i="7" s="1"/>
  <c r="AG488" i="7"/>
  <c r="AH488" i="7" s="1"/>
  <c r="AF472" i="7"/>
  <c r="AF515" i="7"/>
  <c r="AG490" i="7"/>
  <c r="AF476" i="7"/>
  <c r="AG474" i="7"/>
  <c r="AH474" i="7" s="1"/>
  <c r="AG483" i="7"/>
  <c r="AH483" i="7" s="1"/>
  <c r="AG487" i="7"/>
  <c r="AH487" i="7" s="1"/>
  <c r="AG489" i="7"/>
  <c r="AH489" i="7" s="1"/>
  <c r="AG472" i="7"/>
  <c r="AG512" i="7"/>
  <c r="AH512" i="7" s="1"/>
  <c r="N383" i="7"/>
  <c r="R702" i="1"/>
  <c r="R687" i="1"/>
  <c r="R695" i="1"/>
  <c r="R691" i="1"/>
  <c r="AB462" i="1"/>
  <c r="AB471" i="1"/>
  <c r="AB479" i="1"/>
  <c r="AC479" i="1" s="1"/>
  <c r="AB464" i="1"/>
  <c r="AC464" i="1" s="1"/>
  <c r="AB467" i="1"/>
  <c r="AC467" i="1" s="1"/>
  <c r="AB475" i="1"/>
  <c r="AC475" i="1" s="1"/>
  <c r="AB483" i="1"/>
  <c r="AC483" i="1" s="1"/>
  <c r="AB460" i="1"/>
  <c r="AB473" i="1"/>
  <c r="AB484" i="1"/>
  <c r="AC484" i="1" s="1"/>
  <c r="AB492" i="1"/>
  <c r="AC492" i="1" s="1"/>
  <c r="AB502" i="1"/>
  <c r="AC502" i="1" s="1"/>
  <c r="AB461" i="1"/>
  <c r="AB474" i="1"/>
  <c r="AC474" i="1" s="1"/>
  <c r="AB485" i="1"/>
  <c r="AC485" i="1" s="1"/>
  <c r="AB493" i="1"/>
  <c r="AB503" i="1"/>
  <c r="AC503" i="1" s="1"/>
  <c r="AB468" i="1"/>
  <c r="AC468" i="1" s="1"/>
  <c r="AB478" i="1"/>
  <c r="AC478" i="1" s="1"/>
  <c r="AB488" i="1"/>
  <c r="AB498" i="1"/>
  <c r="AB506" i="1"/>
  <c r="AB466" i="1"/>
  <c r="AC466" i="1" s="1"/>
  <c r="AB482" i="1"/>
  <c r="AC482" i="1" s="1"/>
  <c r="AB499" i="1"/>
  <c r="AC499" i="1" s="1"/>
  <c r="AB469" i="1"/>
  <c r="AC469" i="1" s="1"/>
  <c r="AB486" i="1"/>
  <c r="AC486" i="1" s="1"/>
  <c r="AB500" i="1"/>
  <c r="AC500" i="1" s="1"/>
  <c r="AB476" i="1"/>
  <c r="AC476" i="1" s="1"/>
  <c r="AB490" i="1"/>
  <c r="AC490" i="1" s="1"/>
  <c r="AB505" i="1"/>
  <c r="AC505" i="1" s="1"/>
  <c r="AB459" i="1"/>
  <c r="AB489" i="1"/>
  <c r="AB465" i="1"/>
  <c r="AC465" i="1" s="1"/>
  <c r="AB491" i="1"/>
  <c r="AC491" i="1" s="1"/>
  <c r="AB470" i="1"/>
  <c r="AC470" i="1" s="1"/>
  <c r="AB494" i="1"/>
  <c r="AB481" i="1"/>
  <c r="AB495" i="1"/>
  <c r="AC495" i="1" s="1"/>
  <c r="AB501" i="1"/>
  <c r="AC501" i="1" s="1"/>
  <c r="AB504" i="1"/>
  <c r="AC504" i="1" s="1"/>
  <c r="AB480" i="1"/>
  <c r="AC480" i="1" s="1"/>
  <c r="AB477" i="1"/>
  <c r="AC477" i="1" s="1"/>
  <c r="AB472" i="1"/>
  <c r="AC472" i="1" s="1"/>
  <c r="AA499" i="1"/>
  <c r="AA500" i="1"/>
  <c r="AA501" i="1"/>
  <c r="AA502" i="1"/>
  <c r="AA503" i="1"/>
  <c r="AA504" i="1"/>
  <c r="AA505" i="1"/>
  <c r="AA506" i="1"/>
  <c r="AA480" i="1"/>
  <c r="AA481" i="1"/>
  <c r="AA482" i="1"/>
  <c r="AA483" i="1"/>
  <c r="AA484" i="1"/>
  <c r="AA485" i="1"/>
  <c r="AA486" i="1"/>
  <c r="AA487" i="1"/>
  <c r="AA488" i="1"/>
  <c r="AA489" i="1"/>
  <c r="AA490" i="1"/>
  <c r="AA491" i="1"/>
  <c r="AA492" i="1"/>
  <c r="AA493" i="1"/>
  <c r="AA494" i="1"/>
  <c r="AA495" i="1"/>
  <c r="AA498" i="1"/>
  <c r="AA460" i="1"/>
  <c r="AA461" i="1"/>
  <c r="AA462" i="1"/>
  <c r="AA464" i="1"/>
  <c r="AA465" i="1"/>
  <c r="AA466" i="1"/>
  <c r="AA467" i="1"/>
  <c r="AA468" i="1"/>
  <c r="AA469" i="1"/>
  <c r="AA470" i="1"/>
  <c r="AA459" i="1"/>
  <c r="AA471" i="1"/>
  <c r="AA473" i="1"/>
  <c r="AA475" i="1"/>
  <c r="AA477" i="1"/>
  <c r="AA479" i="1"/>
  <c r="O177" i="1"/>
  <c r="AA472" i="1"/>
  <c r="AA476" i="1"/>
  <c r="AE460" i="1"/>
  <c r="AF460" i="1" s="1"/>
  <c r="AE469" i="1"/>
  <c r="AF469" i="1" s="1"/>
  <c r="AE477" i="1"/>
  <c r="AF477" i="1" s="1"/>
  <c r="AE485" i="1"/>
  <c r="AF485" i="1" s="1"/>
  <c r="AE493" i="1"/>
  <c r="AE503" i="1"/>
  <c r="AF503" i="1" s="1"/>
  <c r="AE461" i="1"/>
  <c r="AE470" i="1"/>
  <c r="AF470" i="1" s="1"/>
  <c r="AE478" i="1"/>
  <c r="AF478" i="1" s="1"/>
  <c r="AE486" i="1"/>
  <c r="AE494" i="1"/>
  <c r="AE504" i="1"/>
  <c r="AF504" i="1" s="1"/>
  <c r="AE465" i="1"/>
  <c r="AF465" i="1" s="1"/>
  <c r="AE473" i="1"/>
  <c r="AF473" i="1" s="1"/>
  <c r="AE481" i="1"/>
  <c r="AE489" i="1"/>
  <c r="AE499" i="1"/>
  <c r="AF499" i="1" s="1"/>
  <c r="AE462" i="1"/>
  <c r="AE475" i="1"/>
  <c r="AE488" i="1"/>
  <c r="AE502" i="1"/>
  <c r="AF502" i="1" s="1"/>
  <c r="AE464" i="1"/>
  <c r="AF464" i="1" s="1"/>
  <c r="AE476" i="1"/>
  <c r="AF476" i="1" s="1"/>
  <c r="AE490" i="1"/>
  <c r="AF490" i="1" s="1"/>
  <c r="AE505" i="1"/>
  <c r="AF505" i="1" s="1"/>
  <c r="AE468" i="1"/>
  <c r="AF468" i="1" s="1"/>
  <c r="AE482" i="1"/>
  <c r="AF482" i="1" s="1"/>
  <c r="AE495" i="1"/>
  <c r="AF495" i="1" s="1"/>
  <c r="AE459" i="1"/>
  <c r="AE483" i="1"/>
  <c r="AF483" i="1" s="1"/>
  <c r="AE506" i="1"/>
  <c r="AE466" i="1"/>
  <c r="AF466" i="1" s="1"/>
  <c r="AE484" i="1"/>
  <c r="AF484" i="1" s="1"/>
  <c r="AE467" i="1"/>
  <c r="AF467" i="1" s="1"/>
  <c r="AE487" i="1"/>
  <c r="AE479" i="1"/>
  <c r="AF479" i="1" s="1"/>
  <c r="AE500" i="1"/>
  <c r="AF500" i="1" s="1"/>
  <c r="AE491" i="1"/>
  <c r="AF491" i="1" s="1"/>
  <c r="AE492" i="1"/>
  <c r="AF492" i="1" s="1"/>
  <c r="AE474" i="1"/>
  <c r="AF474" i="1" s="1"/>
  <c r="AE471" i="1"/>
  <c r="AE472" i="1"/>
  <c r="AF472" i="1" s="1"/>
  <c r="AE480" i="1"/>
  <c r="AF480" i="1" s="1"/>
  <c r="AE501" i="1"/>
  <c r="AF501" i="1" s="1"/>
  <c r="AD504" i="1"/>
  <c r="AD485" i="1"/>
  <c r="AD493" i="1"/>
  <c r="AD499" i="1"/>
  <c r="AD480" i="1"/>
  <c r="AD488" i="1"/>
  <c r="AD498" i="1"/>
  <c r="AD502" i="1"/>
  <c r="AD483" i="1"/>
  <c r="AD491" i="1"/>
  <c r="AD461" i="1"/>
  <c r="AD462" i="1"/>
  <c r="AD464" i="1"/>
  <c r="AD465" i="1"/>
  <c r="AD466" i="1"/>
  <c r="AD467" i="1"/>
  <c r="AD468" i="1"/>
  <c r="AD469" i="1"/>
  <c r="AD470" i="1"/>
  <c r="AD506" i="1"/>
  <c r="AD505" i="1"/>
  <c r="AD482" i="1"/>
  <c r="AD501" i="1"/>
  <c r="AD481" i="1"/>
  <c r="AD471" i="1"/>
  <c r="AD472" i="1"/>
  <c r="AD473" i="1"/>
  <c r="AD474" i="1"/>
  <c r="AD475" i="1"/>
  <c r="AD476" i="1"/>
  <c r="AD477" i="1"/>
  <c r="AD478" i="1"/>
  <c r="AD479" i="1"/>
  <c r="AD490" i="1"/>
  <c r="AD492" i="1"/>
  <c r="AD500" i="1"/>
  <c r="AD486" i="1"/>
  <c r="AD495" i="1"/>
  <c r="AD494" i="1"/>
  <c r="AD503" i="1"/>
  <c r="AD459" i="1"/>
  <c r="AD460" i="1"/>
  <c r="AD487" i="1"/>
  <c r="O221" i="1"/>
  <c r="AD484" i="1"/>
  <c r="AD489" i="1"/>
  <c r="AE514" i="1"/>
  <c r="AF514" i="1" s="1"/>
  <c r="AE523" i="1"/>
  <c r="AF523" i="1" s="1"/>
  <c r="AE531" i="1"/>
  <c r="AF531" i="1" s="1"/>
  <c r="AE539" i="1"/>
  <c r="AF539" i="1" s="1"/>
  <c r="AE547" i="1"/>
  <c r="AF547" i="1" s="1"/>
  <c r="AE557" i="1"/>
  <c r="AF557" i="1" s="1"/>
  <c r="AE515" i="1"/>
  <c r="AF515" i="1" s="1"/>
  <c r="AE524" i="1"/>
  <c r="AF524" i="1" s="1"/>
  <c r="AE540" i="1"/>
  <c r="AF540" i="1" s="1"/>
  <c r="AE548" i="1"/>
  <c r="AF548" i="1" s="1"/>
  <c r="AE558" i="1"/>
  <c r="AF558" i="1" s="1"/>
  <c r="AE519" i="1"/>
  <c r="AF519" i="1" s="1"/>
  <c r="AE527" i="1"/>
  <c r="AF527" i="1" s="1"/>
  <c r="AE535" i="1"/>
  <c r="AF535" i="1" s="1"/>
  <c r="AE543" i="1"/>
  <c r="AF543" i="1" s="1"/>
  <c r="AE553" i="1"/>
  <c r="AF553" i="1" s="1"/>
  <c r="AE513" i="1"/>
  <c r="AE528" i="1"/>
  <c r="AF528" i="1" s="1"/>
  <c r="AE541" i="1"/>
  <c r="AE555" i="1"/>
  <c r="AF555" i="1" s="1"/>
  <c r="AE516" i="1"/>
  <c r="AE529" i="1"/>
  <c r="AF529" i="1" s="1"/>
  <c r="AE542" i="1"/>
  <c r="AF542" i="1" s="1"/>
  <c r="AE556" i="1"/>
  <c r="AF556" i="1" s="1"/>
  <c r="AE518" i="1"/>
  <c r="AF518" i="1" s="1"/>
  <c r="AE530" i="1"/>
  <c r="AF530" i="1" s="1"/>
  <c r="AE544" i="1"/>
  <c r="AF544" i="1" s="1"/>
  <c r="AE559" i="1"/>
  <c r="AF559" i="1" s="1"/>
  <c r="AE525" i="1"/>
  <c r="AF525" i="1" s="1"/>
  <c r="AE537" i="1"/>
  <c r="AF537" i="1" s="1"/>
  <c r="AE552" i="1"/>
  <c r="AF552" i="1" s="1"/>
  <c r="AE520" i="1"/>
  <c r="AF520" i="1" s="1"/>
  <c r="AE545" i="1"/>
  <c r="AF545" i="1" s="1"/>
  <c r="AE521" i="1"/>
  <c r="AF521" i="1" s="1"/>
  <c r="AE546" i="1"/>
  <c r="AF546" i="1" s="1"/>
  <c r="AE522" i="1"/>
  <c r="AF522" i="1" s="1"/>
  <c r="AE549" i="1"/>
  <c r="AF549" i="1" s="1"/>
  <c r="AE536" i="1"/>
  <c r="AF536" i="1" s="1"/>
  <c r="AE526" i="1"/>
  <c r="AF526" i="1" s="1"/>
  <c r="AE533" i="1"/>
  <c r="AF533" i="1" s="1"/>
  <c r="AE534" i="1"/>
  <c r="AF534" i="1" s="1"/>
  <c r="AE560" i="1"/>
  <c r="AE538" i="1"/>
  <c r="AF538" i="1" s="1"/>
  <c r="AE554" i="1"/>
  <c r="AF554" i="1" s="1"/>
  <c r="AD556" i="1"/>
  <c r="AD537" i="1"/>
  <c r="AD545" i="1"/>
  <c r="AD515" i="1"/>
  <c r="AD516" i="1"/>
  <c r="AD518" i="1"/>
  <c r="AD519" i="1"/>
  <c r="AD520" i="1"/>
  <c r="AD521" i="1"/>
  <c r="AD522" i="1"/>
  <c r="AD559" i="1"/>
  <c r="AD540" i="1"/>
  <c r="AD548" i="1"/>
  <c r="AD554" i="1"/>
  <c r="AD535" i="1"/>
  <c r="AD543" i="1"/>
  <c r="AD514" i="1"/>
  <c r="AD558" i="1"/>
  <c r="AD557" i="1"/>
  <c r="AD534" i="1"/>
  <c r="AD553" i="1"/>
  <c r="AD560" i="1"/>
  <c r="AD536" i="1"/>
  <c r="AD538" i="1"/>
  <c r="AD555" i="1"/>
  <c r="AD541" i="1"/>
  <c r="AD524" i="1"/>
  <c r="AD544" i="1"/>
  <c r="AD547" i="1"/>
  <c r="AD513" i="1"/>
  <c r="AD539" i="1"/>
  <c r="AD552" i="1"/>
  <c r="AD526" i="1"/>
  <c r="AD528" i="1"/>
  <c r="AD530" i="1"/>
  <c r="AD532" i="1"/>
  <c r="AD523" i="1"/>
  <c r="AD546" i="1"/>
  <c r="O377" i="1"/>
  <c r="AD549" i="1"/>
  <c r="AD525" i="1"/>
  <c r="AD529" i="1"/>
  <c r="AD533" i="1"/>
  <c r="V572" i="1"/>
  <c r="W572" i="1" s="1"/>
  <c r="V580" i="1"/>
  <c r="W580" i="1" s="1"/>
  <c r="V588" i="1"/>
  <c r="V596" i="1"/>
  <c r="W596" i="1" s="1"/>
  <c r="V606" i="1"/>
  <c r="V614" i="1"/>
  <c r="W614" i="1" s="1"/>
  <c r="V573" i="1"/>
  <c r="W573" i="1" s="1"/>
  <c r="V581" i="1"/>
  <c r="W581" i="1" s="1"/>
  <c r="V589" i="1"/>
  <c r="W589" i="1" s="1"/>
  <c r="V567" i="1"/>
  <c r="V576" i="1"/>
  <c r="W576" i="1" s="1"/>
  <c r="V584" i="1"/>
  <c r="W584" i="1" s="1"/>
  <c r="V592" i="1"/>
  <c r="W592" i="1" s="1"/>
  <c r="V600" i="1"/>
  <c r="W600" i="1" s="1"/>
  <c r="V610" i="1"/>
  <c r="W610" i="1" s="1"/>
  <c r="V568" i="1"/>
  <c r="W568" i="1" s="1"/>
  <c r="V582" i="1"/>
  <c r="W582" i="1" s="1"/>
  <c r="V594" i="1"/>
  <c r="W594" i="1" s="1"/>
  <c r="V607" i="1"/>
  <c r="W607" i="1" s="1"/>
  <c r="V569" i="1"/>
  <c r="W569" i="1" s="1"/>
  <c r="V583" i="1"/>
  <c r="W583" i="1" s="1"/>
  <c r="V608" i="1"/>
  <c r="W608" i="1" s="1"/>
  <c r="V570" i="1"/>
  <c r="V585" i="1"/>
  <c r="W585" i="1" s="1"/>
  <c r="V597" i="1"/>
  <c r="W597" i="1" s="1"/>
  <c r="V609" i="1"/>
  <c r="W609" i="1" s="1"/>
  <c r="V578" i="1"/>
  <c r="W578" i="1" s="1"/>
  <c r="V591" i="1"/>
  <c r="W591" i="1" s="1"/>
  <c r="V602" i="1"/>
  <c r="W602" i="1" s="1"/>
  <c r="V586" i="1"/>
  <c r="V611" i="1"/>
  <c r="W611" i="1" s="1"/>
  <c r="V587" i="1"/>
  <c r="W587" i="1" s="1"/>
  <c r="V612" i="1"/>
  <c r="W612" i="1" s="1"/>
  <c r="V590" i="1"/>
  <c r="W590" i="1" s="1"/>
  <c r="V613" i="1"/>
  <c r="W613" i="1" s="1"/>
  <c r="V577" i="1"/>
  <c r="W577" i="1" s="1"/>
  <c r="V601" i="1"/>
  <c r="W601" i="1" s="1"/>
  <c r="V593" i="1"/>
  <c r="W593" i="1" s="1"/>
  <c r="V598" i="1"/>
  <c r="W598" i="1" s="1"/>
  <c r="V599" i="1"/>
  <c r="W599" i="1" s="1"/>
  <c r="V575" i="1"/>
  <c r="W575" i="1" s="1"/>
  <c r="V603" i="1"/>
  <c r="V574" i="1"/>
  <c r="W574" i="1" s="1"/>
  <c r="V579" i="1"/>
  <c r="W579" i="1" s="1"/>
  <c r="U612" i="1"/>
  <c r="U593" i="1"/>
  <c r="U601" i="1"/>
  <c r="U607" i="1"/>
  <c r="U588" i="1"/>
  <c r="U596" i="1"/>
  <c r="U606" i="1"/>
  <c r="U610" i="1"/>
  <c r="U591" i="1"/>
  <c r="U599" i="1"/>
  <c r="U609" i="1"/>
  <c r="U589" i="1"/>
  <c r="U608" i="1"/>
  <c r="U611" i="1"/>
  <c r="U614" i="1"/>
  <c r="U603" i="1"/>
  <c r="U575" i="1"/>
  <c r="U597" i="1"/>
  <c r="U602" i="1"/>
  <c r="U576" i="1"/>
  <c r="U577" i="1"/>
  <c r="U579" i="1"/>
  <c r="U580" i="1"/>
  <c r="U581" i="1"/>
  <c r="U582" i="1"/>
  <c r="U583" i="1"/>
  <c r="U584" i="1"/>
  <c r="U585" i="1"/>
  <c r="U586" i="1"/>
  <c r="U587" i="1"/>
  <c r="U590" i="1"/>
  <c r="U592" i="1"/>
  <c r="U595" i="1"/>
  <c r="U568" i="1"/>
  <c r="U569" i="1"/>
  <c r="U598" i="1"/>
  <c r="U572" i="1"/>
  <c r="U594" i="1"/>
  <c r="U574" i="1"/>
  <c r="U570" i="1"/>
  <c r="U578" i="1"/>
  <c r="O405" i="1"/>
  <c r="U613" i="1"/>
  <c r="U600" i="1"/>
  <c r="Y626" i="1"/>
  <c r="Z626" i="1" s="1"/>
  <c r="Y634" i="1"/>
  <c r="Z634" i="1" s="1"/>
  <c r="Y642" i="1"/>
  <c r="Z642" i="1" s="1"/>
  <c r="Y650" i="1"/>
  <c r="Z650" i="1" s="1"/>
  <c r="Y660" i="1"/>
  <c r="Z660" i="1" s="1"/>
  <c r="Y668" i="1"/>
  <c r="Z668" i="1" s="1"/>
  <c r="Y627" i="1"/>
  <c r="Z627" i="1" s="1"/>
  <c r="Y635" i="1"/>
  <c r="Z635" i="1" s="1"/>
  <c r="Y643" i="1"/>
  <c r="Z643" i="1" s="1"/>
  <c r="Y651" i="1"/>
  <c r="Z651" i="1" s="1"/>
  <c r="Y661" i="1"/>
  <c r="Z661" i="1" s="1"/>
  <c r="Y628" i="1"/>
  <c r="Z628" i="1" s="1"/>
  <c r="Y636" i="1"/>
  <c r="Z636" i="1" s="1"/>
  <c r="Y644" i="1"/>
  <c r="Z644" i="1" s="1"/>
  <c r="Y652" i="1"/>
  <c r="Z652" i="1" s="1"/>
  <c r="Y662" i="1"/>
  <c r="Z662" i="1" s="1"/>
  <c r="Y623" i="1"/>
  <c r="Z623" i="1" s="1"/>
  <c r="Y632" i="1"/>
  <c r="Z632" i="1" s="1"/>
  <c r="Y640" i="1"/>
  <c r="Z640" i="1" s="1"/>
  <c r="Y648" i="1"/>
  <c r="Y656" i="1"/>
  <c r="Z656" i="1" s="1"/>
  <c r="Y666" i="1"/>
  <c r="Y637" i="1"/>
  <c r="Z637" i="1" s="1"/>
  <c r="Y653" i="1"/>
  <c r="Z653" i="1" s="1"/>
  <c r="Y621" i="1"/>
  <c r="Y638" i="1"/>
  <c r="Z638" i="1" s="1"/>
  <c r="Y654" i="1"/>
  <c r="Z654" i="1" s="1"/>
  <c r="Y622" i="1"/>
  <c r="Z622" i="1" s="1"/>
  <c r="Y639" i="1"/>
  <c r="Z639" i="1" s="1"/>
  <c r="Y655" i="1"/>
  <c r="Z655" i="1" s="1"/>
  <c r="Y631" i="1"/>
  <c r="Z631" i="1" s="1"/>
  <c r="Y665" i="1"/>
  <c r="Z665" i="1" s="1"/>
  <c r="Y624" i="1"/>
  <c r="Y657" i="1"/>
  <c r="Z657" i="1" s="1"/>
  <c r="Y629" i="1"/>
  <c r="Z629" i="1" s="1"/>
  <c r="Y663" i="1"/>
  <c r="Y630" i="1"/>
  <c r="Z630" i="1" s="1"/>
  <c r="Y664" i="1"/>
  <c r="Z664" i="1" s="1"/>
  <c r="Y646" i="1"/>
  <c r="Y667" i="1"/>
  <c r="Z667" i="1" s="1"/>
  <c r="Y641" i="1"/>
  <c r="Z641" i="1" s="1"/>
  <c r="Y633" i="1"/>
  <c r="Z633" i="1" s="1"/>
  <c r="Y645" i="1"/>
  <c r="Z645" i="1" s="1"/>
  <c r="Y649" i="1"/>
  <c r="X664" i="1"/>
  <c r="X645" i="1"/>
  <c r="X653" i="1"/>
  <c r="X667" i="1"/>
  <c r="X648" i="1"/>
  <c r="X656" i="1"/>
  <c r="X662" i="1"/>
  <c r="X643" i="1"/>
  <c r="X651" i="1"/>
  <c r="X622" i="1"/>
  <c r="X623" i="1"/>
  <c r="X624" i="1"/>
  <c r="X626" i="1"/>
  <c r="X627" i="1"/>
  <c r="X628" i="1"/>
  <c r="X629" i="1"/>
  <c r="X630" i="1"/>
  <c r="X631" i="1"/>
  <c r="X632" i="1"/>
  <c r="X661" i="1"/>
  <c r="X668" i="1"/>
  <c r="X644" i="1"/>
  <c r="X663" i="1"/>
  <c r="X647" i="1"/>
  <c r="X652" i="1"/>
  <c r="X655" i="1"/>
  <c r="X633" i="1"/>
  <c r="X634" i="1"/>
  <c r="X635" i="1"/>
  <c r="X636" i="1"/>
  <c r="X637" i="1"/>
  <c r="X638" i="1"/>
  <c r="X639" i="1"/>
  <c r="X640" i="1"/>
  <c r="X641" i="1"/>
  <c r="X665" i="1"/>
  <c r="X654" i="1"/>
  <c r="X650" i="1"/>
  <c r="X660" i="1"/>
  <c r="X657" i="1"/>
  <c r="X666" i="1"/>
  <c r="X646" i="1"/>
  <c r="X621" i="1"/>
  <c r="X642" i="1"/>
  <c r="X649" i="1"/>
  <c r="U421" i="1"/>
  <c r="U464" i="1"/>
  <c r="AG447" i="1"/>
  <c r="AF651" i="6"/>
  <c r="AF653" i="6"/>
  <c r="AF655" i="6"/>
  <c r="AF657" i="6"/>
  <c r="AF659" i="6"/>
  <c r="AF661" i="6"/>
  <c r="AF663" i="6"/>
  <c r="AF650" i="6"/>
  <c r="AG655" i="6"/>
  <c r="AH655" i="6" s="1"/>
  <c r="AF652" i="6"/>
  <c r="AG657" i="6"/>
  <c r="AH657" i="6" s="1"/>
  <c r="AG650" i="6"/>
  <c r="AH650" i="6" s="1"/>
  <c r="AF654" i="6"/>
  <c r="AG659" i="6"/>
  <c r="AH659" i="6" s="1"/>
  <c r="AG653" i="6"/>
  <c r="AH653" i="6" s="1"/>
  <c r="AG654" i="6"/>
  <c r="AH654" i="6" s="1"/>
  <c r="AG663" i="6"/>
  <c r="AH663" i="6" s="1"/>
  <c r="AF664" i="6"/>
  <c r="AF665" i="6"/>
  <c r="AF627" i="6"/>
  <c r="AF629" i="6"/>
  <c r="AF631" i="6"/>
  <c r="AF633" i="6"/>
  <c r="AF635" i="6"/>
  <c r="AF637" i="6"/>
  <c r="AF639" i="6"/>
  <c r="AF656" i="6"/>
  <c r="AG640" i="6"/>
  <c r="AH640" i="6" s="1"/>
  <c r="AG642" i="6"/>
  <c r="AH642" i="6" s="1"/>
  <c r="AG656" i="6"/>
  <c r="AH656" i="6" s="1"/>
  <c r="AG664" i="6"/>
  <c r="AH664" i="6" s="1"/>
  <c r="AG627" i="6"/>
  <c r="AH627" i="6" s="1"/>
  <c r="AG629" i="6"/>
  <c r="AH629" i="6" s="1"/>
  <c r="AG631" i="6"/>
  <c r="AH631" i="6" s="1"/>
  <c r="AG633" i="6"/>
  <c r="AH633" i="6" s="1"/>
  <c r="AG635" i="6"/>
  <c r="AH635" i="6" s="1"/>
  <c r="AG637" i="6"/>
  <c r="AH637" i="6" s="1"/>
  <c r="AG651" i="6"/>
  <c r="AH651" i="6" s="1"/>
  <c r="AF662" i="6"/>
  <c r="AF625" i="6"/>
  <c r="AF632" i="6"/>
  <c r="AF641" i="6"/>
  <c r="AG641" i="6"/>
  <c r="AH641" i="6" s="1"/>
  <c r="AF642" i="6"/>
  <c r="AF644" i="6"/>
  <c r="AG660" i="6"/>
  <c r="AH660" i="6" s="1"/>
  <c r="AF624" i="6"/>
  <c r="AG628" i="6"/>
  <c r="AH628" i="6" s="1"/>
  <c r="AF634" i="6"/>
  <c r="AF646" i="6"/>
  <c r="AF648" i="6"/>
  <c r="AF623" i="6"/>
  <c r="AG626" i="6"/>
  <c r="AH626" i="6" s="1"/>
  <c r="AG630" i="6"/>
  <c r="AH630" i="6" s="1"/>
  <c r="AF636" i="6"/>
  <c r="AF640" i="6"/>
  <c r="AG662" i="6"/>
  <c r="AH662" i="6" s="1"/>
  <c r="AF660" i="6"/>
  <c r="AG665" i="6"/>
  <c r="AH665" i="6" s="1"/>
  <c r="AF628" i="6"/>
  <c r="AG638" i="6"/>
  <c r="AH638" i="6" s="1"/>
  <c r="AF643" i="6"/>
  <c r="AG643" i="6"/>
  <c r="AH643" i="6" s="1"/>
  <c r="AG625" i="6"/>
  <c r="AH625" i="6" s="1"/>
  <c r="AG632" i="6"/>
  <c r="AH632" i="6" s="1"/>
  <c r="AF638" i="6"/>
  <c r="AG648" i="6"/>
  <c r="AH648" i="6" s="1"/>
  <c r="AF658" i="6"/>
  <c r="AG623" i="6"/>
  <c r="AH623" i="6" s="1"/>
  <c r="AG636" i="6"/>
  <c r="AH636" i="6" s="1"/>
  <c r="AG644" i="6"/>
  <c r="AH644" i="6" s="1"/>
  <c r="AF647" i="6"/>
  <c r="AG658" i="6"/>
  <c r="AH658" i="6" s="1"/>
  <c r="AG647" i="6"/>
  <c r="AH647" i="6" s="1"/>
  <c r="AF626" i="6"/>
  <c r="AG639" i="6"/>
  <c r="AH639" i="6" s="1"/>
  <c r="AG645" i="6"/>
  <c r="AH645" i="6" s="1"/>
  <c r="AG649" i="6"/>
  <c r="AF649" i="6"/>
  <c r="AG652" i="6"/>
  <c r="AH652" i="6" s="1"/>
  <c r="AF622" i="6"/>
  <c r="AG661" i="6"/>
  <c r="AH661" i="6" s="1"/>
  <c r="AF645" i="6"/>
  <c r="AF630" i="6"/>
  <c r="AG634" i="6"/>
  <c r="AH634" i="6" s="1"/>
  <c r="N728" i="6"/>
  <c r="AG646" i="6"/>
  <c r="AH646" i="6" s="1"/>
  <c r="U567" i="1"/>
  <c r="R421" i="1"/>
  <c r="R469" i="1"/>
  <c r="R464" i="1"/>
  <c r="R490" i="1"/>
  <c r="R375" i="1"/>
  <c r="R653" i="1"/>
  <c r="R649" i="1"/>
  <c r="R661" i="1"/>
  <c r="R630" i="1"/>
  <c r="R631" i="1"/>
  <c r="R636" i="1"/>
  <c r="R640" i="1"/>
  <c r="O497" i="1"/>
  <c r="X597" i="7"/>
  <c r="V353" i="1"/>
  <c r="W353" i="1" s="1"/>
  <c r="V362" i="1"/>
  <c r="W362" i="1" s="1"/>
  <c r="V371" i="1"/>
  <c r="W371" i="1" s="1"/>
  <c r="V379" i="1"/>
  <c r="W379" i="1" s="1"/>
  <c r="V387" i="1"/>
  <c r="W387" i="1" s="1"/>
  <c r="V363" i="1"/>
  <c r="W363" i="1" s="1"/>
  <c r="V372" i="1"/>
  <c r="W372" i="1" s="1"/>
  <c r="V380" i="1"/>
  <c r="W380" i="1" s="1"/>
  <c r="V358" i="1"/>
  <c r="W358" i="1" s="1"/>
  <c r="V366" i="1"/>
  <c r="W366" i="1" s="1"/>
  <c r="V375" i="1"/>
  <c r="W375" i="1" s="1"/>
  <c r="V383" i="1"/>
  <c r="V359" i="1"/>
  <c r="W359" i="1" s="1"/>
  <c r="V373" i="1"/>
  <c r="W373" i="1" s="1"/>
  <c r="V385" i="1"/>
  <c r="W385" i="1" s="1"/>
  <c r="V360" i="1"/>
  <c r="W360" i="1" s="1"/>
  <c r="V374" i="1"/>
  <c r="W374" i="1" s="1"/>
  <c r="V386" i="1"/>
  <c r="W386" i="1" s="1"/>
  <c r="V351" i="1"/>
  <c r="V365" i="1"/>
  <c r="W365" i="1" s="1"/>
  <c r="V378" i="1"/>
  <c r="V370" i="1"/>
  <c r="W370" i="1" s="1"/>
  <c r="V352" i="1"/>
  <c r="W352" i="1" s="1"/>
  <c r="V376" i="1"/>
  <c r="W376" i="1" s="1"/>
  <c r="V356" i="1"/>
  <c r="W356" i="1" s="1"/>
  <c r="V377" i="1"/>
  <c r="V361" i="1"/>
  <c r="W361" i="1" s="1"/>
  <c r="V382" i="1"/>
  <c r="W382" i="1" s="1"/>
  <c r="V357" i="1"/>
  <c r="W357" i="1" s="1"/>
  <c r="V364" i="1"/>
  <c r="W364" i="1" s="1"/>
  <c r="V367" i="1"/>
  <c r="W367" i="1" s="1"/>
  <c r="V384" i="1"/>
  <c r="W384" i="1" s="1"/>
  <c r="V368" i="1"/>
  <c r="W368" i="1" s="1"/>
  <c r="V381" i="1"/>
  <c r="W381" i="1" s="1"/>
  <c r="U373" i="1"/>
  <c r="U381" i="1"/>
  <c r="U352" i="1"/>
  <c r="U376" i="1"/>
  <c r="U384" i="1"/>
  <c r="U379" i="1"/>
  <c r="U387" i="1"/>
  <c r="U375" i="1"/>
  <c r="U374" i="1"/>
  <c r="U377" i="1"/>
  <c r="U357" i="1"/>
  <c r="U362" i="1"/>
  <c r="U382" i="1"/>
  <c r="U358" i="1"/>
  <c r="U359" i="1"/>
  <c r="U364" i="1"/>
  <c r="U365" i="1"/>
  <c r="U366" i="1"/>
  <c r="U367" i="1"/>
  <c r="U368" i="1"/>
  <c r="U369" i="1"/>
  <c r="U370" i="1"/>
  <c r="U371" i="1"/>
  <c r="U380" i="1"/>
  <c r="U360" i="1"/>
  <c r="U363" i="1"/>
  <c r="U353" i="1"/>
  <c r="U361" i="1"/>
  <c r="U385" i="1"/>
  <c r="U356" i="1"/>
  <c r="U351" i="1"/>
  <c r="U372" i="1"/>
  <c r="U383" i="1"/>
  <c r="U378" i="1"/>
  <c r="U386" i="1"/>
  <c r="O9" i="1"/>
  <c r="S518" i="1"/>
  <c r="S526" i="1"/>
  <c r="S534" i="1"/>
  <c r="S542" i="1"/>
  <c r="S552" i="1"/>
  <c r="T552" i="1" s="1"/>
  <c r="S560" i="1"/>
  <c r="T560" i="1" s="1"/>
  <c r="S519" i="1"/>
  <c r="S527" i="1"/>
  <c r="S535" i="1"/>
  <c r="S543" i="1"/>
  <c r="T543" i="1" s="1"/>
  <c r="S553" i="1"/>
  <c r="T553" i="1" s="1"/>
  <c r="S522" i="1"/>
  <c r="S530" i="1"/>
  <c r="S538" i="1"/>
  <c r="T538" i="1" s="1"/>
  <c r="S546" i="1"/>
  <c r="T546" i="1" s="1"/>
  <c r="S556" i="1"/>
  <c r="T556" i="1" s="1"/>
  <c r="S525" i="1"/>
  <c r="S539" i="1"/>
  <c r="T539" i="1" s="1"/>
  <c r="S554" i="1"/>
  <c r="T554" i="1" s="1"/>
  <c r="S514" i="1"/>
  <c r="S528" i="1"/>
  <c r="S555" i="1"/>
  <c r="T555" i="1" s="1"/>
  <c r="S520" i="1"/>
  <c r="S532" i="1"/>
  <c r="S545" i="1"/>
  <c r="T545" i="1" s="1"/>
  <c r="S559" i="1"/>
  <c r="T559" i="1" s="1"/>
  <c r="S524" i="1"/>
  <c r="S547" i="1"/>
  <c r="S529" i="1"/>
  <c r="S548" i="1"/>
  <c r="S531" i="1"/>
  <c r="S549" i="1"/>
  <c r="T549" i="1" s="1"/>
  <c r="S521" i="1"/>
  <c r="S541" i="1"/>
  <c r="S533" i="1"/>
  <c r="S536" i="1"/>
  <c r="T536" i="1" s="1"/>
  <c r="S537" i="1"/>
  <c r="T537" i="1" s="1"/>
  <c r="S516" i="1"/>
  <c r="S515" i="1"/>
  <c r="S558" i="1"/>
  <c r="T558" i="1" s="1"/>
  <c r="S523" i="1"/>
  <c r="S544" i="1"/>
  <c r="T544" i="1" s="1"/>
  <c r="S557" i="1"/>
  <c r="T557" i="1" s="1"/>
  <c r="R560" i="1"/>
  <c r="R541" i="1"/>
  <c r="R549" i="1"/>
  <c r="R555" i="1"/>
  <c r="R536" i="1"/>
  <c r="R544" i="1"/>
  <c r="R558" i="1"/>
  <c r="R539" i="1"/>
  <c r="R547" i="1"/>
  <c r="R557" i="1"/>
  <c r="R537" i="1"/>
  <c r="R556" i="1"/>
  <c r="R559" i="1"/>
  <c r="R514" i="1"/>
  <c r="R516" i="1"/>
  <c r="R534" i="1"/>
  <c r="R552" i="1"/>
  <c r="R518" i="1"/>
  <c r="R553" i="1"/>
  <c r="R542" i="1"/>
  <c r="R519" i="1"/>
  <c r="R525" i="1"/>
  <c r="R526" i="1"/>
  <c r="R527" i="1"/>
  <c r="R528" i="1"/>
  <c r="R529" i="1"/>
  <c r="R530" i="1"/>
  <c r="R531" i="1"/>
  <c r="R532" i="1"/>
  <c r="R533" i="1"/>
  <c r="R546" i="1"/>
  <c r="R520" i="1"/>
  <c r="R523" i="1"/>
  <c r="R545" i="1"/>
  <c r="R554" i="1"/>
  <c r="R540" i="1"/>
  <c r="R522" i="1"/>
  <c r="R548" i="1"/>
  <c r="R524" i="1"/>
  <c r="R513" i="1"/>
  <c r="R535" i="1"/>
  <c r="R521" i="1"/>
  <c r="O293" i="1"/>
  <c r="R543" i="1"/>
  <c r="R538" i="1"/>
  <c r="R515" i="1"/>
  <c r="Y520" i="1"/>
  <c r="Z520" i="1" s="1"/>
  <c r="Y528" i="1"/>
  <c r="Z528" i="1" s="1"/>
  <c r="Y536" i="1"/>
  <c r="Z536" i="1" s="1"/>
  <c r="Y544" i="1"/>
  <c r="Z544" i="1" s="1"/>
  <c r="Y554" i="1"/>
  <c r="Z554" i="1" s="1"/>
  <c r="Y521" i="1"/>
  <c r="Z521" i="1" s="1"/>
  <c r="Y529" i="1"/>
  <c r="Z529" i="1" s="1"/>
  <c r="Y537" i="1"/>
  <c r="Z537" i="1" s="1"/>
  <c r="Y545" i="1"/>
  <c r="Z545" i="1" s="1"/>
  <c r="Y555" i="1"/>
  <c r="Z555" i="1" s="1"/>
  <c r="Y515" i="1"/>
  <c r="Z515" i="1" s="1"/>
  <c r="Y524" i="1"/>
  <c r="Z524" i="1" s="1"/>
  <c r="Y532" i="1"/>
  <c r="Z532" i="1" s="1"/>
  <c r="Y548" i="1"/>
  <c r="Z548" i="1" s="1"/>
  <c r="Y558" i="1"/>
  <c r="Z558" i="1" s="1"/>
  <c r="Y522" i="1"/>
  <c r="Z522" i="1" s="1"/>
  <c r="Y534" i="1"/>
  <c r="Z534" i="1" s="1"/>
  <c r="Y547" i="1"/>
  <c r="Z547" i="1" s="1"/>
  <c r="Y523" i="1"/>
  <c r="Z523" i="1" s="1"/>
  <c r="Y535" i="1"/>
  <c r="Z535" i="1" s="1"/>
  <c r="Y549" i="1"/>
  <c r="Z549" i="1" s="1"/>
  <c r="Y514" i="1"/>
  <c r="Z514" i="1" s="1"/>
  <c r="Y527" i="1"/>
  <c r="Z527" i="1" s="1"/>
  <c r="Y541" i="1"/>
  <c r="Z541" i="1" s="1"/>
  <c r="Y556" i="1"/>
  <c r="Z556" i="1" s="1"/>
  <c r="Y513" i="1"/>
  <c r="Y533" i="1"/>
  <c r="Z533" i="1" s="1"/>
  <c r="Y557" i="1"/>
  <c r="Z557" i="1" s="1"/>
  <c r="Y516" i="1"/>
  <c r="Y538" i="1"/>
  <c r="Z538" i="1" s="1"/>
  <c r="Y559" i="1"/>
  <c r="Z559" i="1" s="1"/>
  <c r="Y518" i="1"/>
  <c r="Z518" i="1" s="1"/>
  <c r="Y539" i="1"/>
  <c r="Z539" i="1" s="1"/>
  <c r="Y560" i="1"/>
  <c r="Z560" i="1" s="1"/>
  <c r="Y530" i="1"/>
  <c r="Z530" i="1" s="1"/>
  <c r="Y552" i="1"/>
  <c r="Z552" i="1" s="1"/>
  <c r="Y519" i="1"/>
  <c r="Z519" i="1" s="1"/>
  <c r="Y525" i="1"/>
  <c r="Z525" i="1" s="1"/>
  <c r="Y526" i="1"/>
  <c r="Z526" i="1" s="1"/>
  <c r="Y546" i="1"/>
  <c r="Z546" i="1" s="1"/>
  <c r="Y543" i="1"/>
  <c r="Z543" i="1" s="1"/>
  <c r="Y542" i="1"/>
  <c r="Z542" i="1" s="1"/>
  <c r="Y531" i="1"/>
  <c r="Z531" i="1" s="1"/>
  <c r="Y553" i="1"/>
  <c r="Z553" i="1" s="1"/>
  <c r="X554" i="1"/>
  <c r="X535" i="1"/>
  <c r="X543" i="1"/>
  <c r="X514" i="1"/>
  <c r="X557" i="1"/>
  <c r="X538" i="1"/>
  <c r="X546" i="1"/>
  <c r="X560" i="1"/>
  <c r="X541" i="1"/>
  <c r="X549" i="1"/>
  <c r="X534" i="1"/>
  <c r="X553" i="1"/>
  <c r="X537" i="1"/>
  <c r="X556" i="1"/>
  <c r="X536" i="1"/>
  <c r="X548" i="1"/>
  <c r="X524" i="1"/>
  <c r="X558" i="1"/>
  <c r="X547" i="1"/>
  <c r="X515" i="1"/>
  <c r="X513" i="1"/>
  <c r="X539" i="1"/>
  <c r="X544" i="1"/>
  <c r="X516" i="1"/>
  <c r="X552" i="1"/>
  <c r="X518" i="1"/>
  <c r="X526" i="1"/>
  <c r="X528" i="1"/>
  <c r="X530" i="1"/>
  <c r="X532" i="1"/>
  <c r="X520" i="1"/>
  <c r="X523" i="1"/>
  <c r="X540" i="1"/>
  <c r="X545" i="1"/>
  <c r="X522" i="1"/>
  <c r="X559" i="1"/>
  <c r="X525" i="1"/>
  <c r="X529" i="1"/>
  <c r="X533" i="1"/>
  <c r="O333" i="1"/>
  <c r="X519" i="1"/>
  <c r="X531" i="1"/>
  <c r="X521" i="1"/>
  <c r="X527" i="1"/>
  <c r="X542" i="1"/>
  <c r="X567" i="1"/>
  <c r="U469" i="1"/>
  <c r="U490" i="1"/>
  <c r="AD429" i="1"/>
  <c r="O436" i="1"/>
  <c r="AD598" i="7"/>
  <c r="AG531" i="1"/>
  <c r="AA474" i="1"/>
  <c r="AA414" i="1"/>
  <c r="AA354" i="1"/>
  <c r="AA596" i="1"/>
  <c r="AG624" i="6"/>
  <c r="AH624" i="6" s="1"/>
  <c r="R591" i="7"/>
  <c r="S591" i="7" s="1"/>
  <c r="Q591" i="7"/>
  <c r="Q592" i="7"/>
  <c r="Q594" i="7"/>
  <c r="Q596" i="7"/>
  <c r="Q598" i="7"/>
  <c r="Q600" i="7"/>
  <c r="Q602" i="7"/>
  <c r="Q604" i="7"/>
  <c r="F36" i="8" s="1"/>
  <c r="R593" i="7"/>
  <c r="S593" i="7" s="1"/>
  <c r="R597" i="7"/>
  <c r="S597" i="7" s="1"/>
  <c r="R601" i="7"/>
  <c r="S601" i="7" s="1"/>
  <c r="R594" i="7"/>
  <c r="S594" i="7" s="1"/>
  <c r="R598" i="7"/>
  <c r="S598" i="7" s="1"/>
  <c r="R602" i="7"/>
  <c r="S602" i="7" s="1"/>
  <c r="R605" i="7"/>
  <c r="S605" i="7" s="1"/>
  <c r="R607" i="7"/>
  <c r="S607" i="7" s="1"/>
  <c r="R609" i="7"/>
  <c r="S609" i="7" s="1"/>
  <c r="R611" i="7"/>
  <c r="S611" i="7" s="1"/>
  <c r="Q595" i="7"/>
  <c r="Q603" i="7"/>
  <c r="Q607" i="7"/>
  <c r="Q611" i="7"/>
  <c r="Q597" i="7"/>
  <c r="Q608" i="7"/>
  <c r="R595" i="7"/>
  <c r="S595" i="7" s="1"/>
  <c r="R603" i="7"/>
  <c r="S603" i="7" s="1"/>
  <c r="Q593" i="7"/>
  <c r="Q601" i="7"/>
  <c r="Q606" i="7"/>
  <c r="Q610" i="7"/>
  <c r="R600" i="7"/>
  <c r="S600" i="7" s="1"/>
  <c r="R606" i="7"/>
  <c r="S606" i="7" s="1"/>
  <c r="Q599" i="7"/>
  <c r="Q605" i="7"/>
  <c r="R614" i="7"/>
  <c r="S614" i="7" s="1"/>
  <c r="R573" i="7"/>
  <c r="S573" i="7" s="1"/>
  <c r="R575" i="7"/>
  <c r="R577" i="7"/>
  <c r="S577" i="7" s="1"/>
  <c r="R579" i="7"/>
  <c r="S579" i="7" s="1"/>
  <c r="R612" i="7"/>
  <c r="Q609" i="7"/>
  <c r="R613" i="7"/>
  <c r="S613" i="7" s="1"/>
  <c r="R615" i="7"/>
  <c r="S615" i="7" s="1"/>
  <c r="R574" i="7"/>
  <c r="S574" i="7" s="1"/>
  <c r="R576" i="7"/>
  <c r="S576" i="7" s="1"/>
  <c r="R578" i="7"/>
  <c r="S578" i="7" s="1"/>
  <c r="R580" i="7"/>
  <c r="S580" i="7" s="1"/>
  <c r="R604" i="7"/>
  <c r="S604" i="7" s="1"/>
  <c r="Q614" i="7"/>
  <c r="Q575" i="7"/>
  <c r="Q579" i="7"/>
  <c r="Q582" i="7"/>
  <c r="Q584" i="7"/>
  <c r="Q586" i="7"/>
  <c r="Q588" i="7"/>
  <c r="R608" i="7"/>
  <c r="S608" i="7" s="1"/>
  <c r="Q615" i="7"/>
  <c r="Q576" i="7"/>
  <c r="Q612" i="7"/>
  <c r="R582" i="7"/>
  <c r="S582" i="7" s="1"/>
  <c r="R584" i="7"/>
  <c r="R586" i="7"/>
  <c r="S586" i="7" s="1"/>
  <c r="R588" i="7"/>
  <c r="S588" i="7" s="1"/>
  <c r="Q613" i="7"/>
  <c r="Q574" i="7"/>
  <c r="Q578" i="7"/>
  <c r="Q581" i="7"/>
  <c r="R589" i="7"/>
  <c r="Q590" i="7"/>
  <c r="Q589" i="7"/>
  <c r="Q577" i="7"/>
  <c r="Q580" i="7"/>
  <c r="R599" i="7"/>
  <c r="R585" i="7"/>
  <c r="S585" i="7" s="1"/>
  <c r="R590" i="7"/>
  <c r="S590" i="7" s="1"/>
  <c r="R592" i="7"/>
  <c r="S592" i="7" s="1"/>
  <c r="Q573" i="7"/>
  <c r="R581" i="7"/>
  <c r="S581" i="7" s="1"/>
  <c r="Q583" i="7"/>
  <c r="R583" i="7"/>
  <c r="S583" i="7" s="1"/>
  <c r="Q585" i="7"/>
  <c r="R610" i="7"/>
  <c r="S610" i="7" s="1"/>
  <c r="Q572" i="7"/>
  <c r="R587" i="7"/>
  <c r="S587" i="7" s="1"/>
  <c r="R596" i="7"/>
  <c r="S596" i="7" s="1"/>
  <c r="Q587" i="7"/>
  <c r="AF641" i="7"/>
  <c r="AF642" i="7"/>
  <c r="AF643" i="7"/>
  <c r="AF645" i="7"/>
  <c r="AF647" i="7"/>
  <c r="AF649" i="7"/>
  <c r="AF651" i="7"/>
  <c r="AF653" i="7"/>
  <c r="AG641" i="7"/>
  <c r="AH641" i="7" s="1"/>
  <c r="AG643" i="7"/>
  <c r="AH643" i="7" s="1"/>
  <c r="AG645" i="7"/>
  <c r="AH645" i="7" s="1"/>
  <c r="AG647" i="7"/>
  <c r="AH647" i="7" s="1"/>
  <c r="AG649" i="7"/>
  <c r="AG651" i="7"/>
  <c r="AH651" i="7" s="1"/>
  <c r="AG653" i="7"/>
  <c r="AH653" i="7" s="1"/>
  <c r="AG642" i="7"/>
  <c r="AH642" i="7" s="1"/>
  <c r="AG644" i="7"/>
  <c r="AH644" i="7" s="1"/>
  <c r="AG646" i="7"/>
  <c r="AH646" i="7" s="1"/>
  <c r="AG648" i="7"/>
  <c r="AH648" i="7" s="1"/>
  <c r="AG650" i="7"/>
  <c r="AH650" i="7" s="1"/>
  <c r="AG652" i="7"/>
  <c r="AH652" i="7" s="1"/>
  <c r="AG654" i="7"/>
  <c r="AH654" i="7" s="1"/>
  <c r="AG656" i="7"/>
  <c r="AH656" i="7" s="1"/>
  <c r="AG658" i="7"/>
  <c r="AH658" i="7" s="1"/>
  <c r="AG660" i="7"/>
  <c r="AH660" i="7" s="1"/>
  <c r="AF644" i="7"/>
  <c r="AF648" i="7"/>
  <c r="AF652" i="7"/>
  <c r="AF654" i="7"/>
  <c r="AF655" i="7"/>
  <c r="AF657" i="7"/>
  <c r="AF659" i="7"/>
  <c r="AF661" i="7"/>
  <c r="AF646" i="7"/>
  <c r="AF650" i="7"/>
  <c r="AF656" i="7"/>
  <c r="AF658" i="7"/>
  <c r="AF660" i="7"/>
  <c r="AF662" i="7"/>
  <c r="AG657" i="7"/>
  <c r="AH657" i="7" s="1"/>
  <c r="AG663" i="7"/>
  <c r="AH663" i="7" s="1"/>
  <c r="AG665" i="7"/>
  <c r="AH665" i="7" s="1"/>
  <c r="AG624" i="7"/>
  <c r="AH624" i="7" s="1"/>
  <c r="AG626" i="7"/>
  <c r="AH626" i="7" s="1"/>
  <c r="AG628" i="7"/>
  <c r="AH628" i="7" s="1"/>
  <c r="AG659" i="7"/>
  <c r="AH659" i="7" s="1"/>
  <c r="AF664" i="7"/>
  <c r="AF623" i="7"/>
  <c r="AF625" i="7"/>
  <c r="AF627" i="7"/>
  <c r="AF629" i="7"/>
  <c r="AF631" i="7"/>
  <c r="AG631" i="7"/>
  <c r="AH631" i="7" s="1"/>
  <c r="AG633" i="7"/>
  <c r="AH633" i="7" s="1"/>
  <c r="AG635" i="7"/>
  <c r="AH635" i="7" s="1"/>
  <c r="AG637" i="7"/>
  <c r="AH637" i="7" s="1"/>
  <c r="AG664" i="7"/>
  <c r="AH664" i="7" s="1"/>
  <c r="AG625" i="7"/>
  <c r="AH625" i="7" s="1"/>
  <c r="AG629" i="7"/>
  <c r="AH629" i="7" s="1"/>
  <c r="AG632" i="7"/>
  <c r="AH632" i="7" s="1"/>
  <c r="AG634" i="7"/>
  <c r="AH634" i="7" s="1"/>
  <c r="AG636" i="7"/>
  <c r="AH636" i="7" s="1"/>
  <c r="AG638" i="7"/>
  <c r="AH638" i="7" s="1"/>
  <c r="AF626" i="7"/>
  <c r="AF633" i="7"/>
  <c r="AF637" i="7"/>
  <c r="AG655" i="7"/>
  <c r="AH655" i="7" s="1"/>
  <c r="AF663" i="7"/>
  <c r="AF628" i="7"/>
  <c r="AF634" i="7"/>
  <c r="AF638" i="7"/>
  <c r="AF639" i="7"/>
  <c r="AG661" i="7"/>
  <c r="AH661" i="7" s="1"/>
  <c r="AF624" i="7"/>
  <c r="AF630" i="7"/>
  <c r="AF632" i="7"/>
  <c r="AF636" i="7"/>
  <c r="AG640" i="7"/>
  <c r="AH640" i="7" s="1"/>
  <c r="AG662" i="7"/>
  <c r="AH662" i="7" s="1"/>
  <c r="AG623" i="7"/>
  <c r="AH623" i="7" s="1"/>
  <c r="AF640" i="7"/>
  <c r="AF665" i="7"/>
  <c r="AG627" i="7"/>
  <c r="AH627" i="7" s="1"/>
  <c r="AG630" i="7"/>
  <c r="AH630" i="7" s="1"/>
  <c r="AF635" i="7"/>
  <c r="AF622" i="7"/>
  <c r="AG639" i="7"/>
  <c r="AH639" i="7" s="1"/>
  <c r="N728" i="7"/>
  <c r="AE628" i="1"/>
  <c r="AF628" i="1" s="1"/>
  <c r="AE636" i="1"/>
  <c r="AF636" i="1" s="1"/>
  <c r="AE644" i="1"/>
  <c r="AF644" i="1" s="1"/>
  <c r="AE652" i="1"/>
  <c r="AF652" i="1" s="1"/>
  <c r="AE662" i="1"/>
  <c r="AF662" i="1" s="1"/>
  <c r="AE629" i="1"/>
  <c r="AF629" i="1" s="1"/>
  <c r="AE637" i="1"/>
  <c r="AF637" i="1" s="1"/>
  <c r="AE645" i="1"/>
  <c r="AF645" i="1" s="1"/>
  <c r="AE653" i="1"/>
  <c r="AF653" i="1" s="1"/>
  <c r="AE663" i="1"/>
  <c r="AF663" i="1" s="1"/>
  <c r="AE621" i="1"/>
  <c r="AE630" i="1"/>
  <c r="AF630" i="1" s="1"/>
  <c r="AE638" i="1"/>
  <c r="AF638" i="1" s="1"/>
  <c r="AE646" i="1"/>
  <c r="AF646" i="1" s="1"/>
  <c r="AE654" i="1"/>
  <c r="AF654" i="1" s="1"/>
  <c r="AE664" i="1"/>
  <c r="AF664" i="1" s="1"/>
  <c r="AE626" i="1"/>
  <c r="AF626" i="1" s="1"/>
  <c r="AE634" i="1"/>
  <c r="AF634" i="1" s="1"/>
  <c r="AE642" i="1"/>
  <c r="AF642" i="1" s="1"/>
  <c r="AE650" i="1"/>
  <c r="AF650" i="1" s="1"/>
  <c r="AE660" i="1"/>
  <c r="AF660" i="1" s="1"/>
  <c r="AE668" i="1"/>
  <c r="AE622" i="1"/>
  <c r="AF622" i="1" s="1"/>
  <c r="AE639" i="1"/>
  <c r="AF639" i="1" s="1"/>
  <c r="AE655" i="1"/>
  <c r="AF655" i="1" s="1"/>
  <c r="AE623" i="1"/>
  <c r="AF623" i="1" s="1"/>
  <c r="AE640" i="1"/>
  <c r="AF640" i="1" s="1"/>
  <c r="AE656" i="1"/>
  <c r="AF656" i="1" s="1"/>
  <c r="AE624" i="1"/>
  <c r="AF624" i="1" s="1"/>
  <c r="AE641" i="1"/>
  <c r="AF641" i="1" s="1"/>
  <c r="AE657" i="1"/>
  <c r="AF657" i="1" s="1"/>
  <c r="AE633" i="1"/>
  <c r="AF633" i="1" s="1"/>
  <c r="AE649" i="1"/>
  <c r="AF649" i="1" s="1"/>
  <c r="AE667" i="1"/>
  <c r="AF667" i="1" s="1"/>
  <c r="AE627" i="1"/>
  <c r="AF627" i="1" s="1"/>
  <c r="AE661" i="1"/>
  <c r="AF661" i="1" s="1"/>
  <c r="AE631" i="1"/>
  <c r="AF631" i="1" s="1"/>
  <c r="AE665" i="1"/>
  <c r="AF665" i="1" s="1"/>
  <c r="AE632" i="1"/>
  <c r="AF632" i="1" s="1"/>
  <c r="AE666" i="1"/>
  <c r="AF666" i="1" s="1"/>
  <c r="AE635" i="1"/>
  <c r="AF635" i="1" s="1"/>
  <c r="AE643" i="1"/>
  <c r="AF643" i="1" s="1"/>
  <c r="AE647" i="1"/>
  <c r="AF647" i="1" s="1"/>
  <c r="AE651" i="1"/>
  <c r="AF651" i="1" s="1"/>
  <c r="AD666" i="1"/>
  <c r="AD647" i="1"/>
  <c r="AD655" i="1"/>
  <c r="AD661" i="1"/>
  <c r="AD642" i="1"/>
  <c r="AD650" i="1"/>
  <c r="AD660" i="1"/>
  <c r="AD664" i="1"/>
  <c r="AD645" i="1"/>
  <c r="AD653" i="1"/>
  <c r="AD665" i="1"/>
  <c r="AD668" i="1"/>
  <c r="AD667" i="1"/>
  <c r="AD652" i="1"/>
  <c r="AD643" i="1"/>
  <c r="AD649" i="1"/>
  <c r="AD622" i="1"/>
  <c r="AD630" i="1"/>
  <c r="AD662" i="1"/>
  <c r="AD623" i="1"/>
  <c r="AD631" i="1"/>
  <c r="AD624" i="1"/>
  <c r="AD633" i="1"/>
  <c r="AD634" i="1"/>
  <c r="AD635" i="1"/>
  <c r="AD636" i="1"/>
  <c r="AD637" i="1"/>
  <c r="AD638" i="1"/>
  <c r="AD639" i="1"/>
  <c r="AD640" i="1"/>
  <c r="AD641" i="1"/>
  <c r="AD644" i="1"/>
  <c r="AD654" i="1"/>
  <c r="AD626" i="1"/>
  <c r="AD663" i="1"/>
  <c r="AD627" i="1"/>
  <c r="AD632" i="1"/>
  <c r="AD651" i="1"/>
  <c r="AD657" i="1"/>
  <c r="AD646" i="1"/>
  <c r="AD629" i="1"/>
  <c r="AD621" i="1"/>
  <c r="O580" i="1"/>
  <c r="AD648" i="1"/>
  <c r="AD628" i="1"/>
  <c r="U691" i="1"/>
  <c r="U695" i="1"/>
  <c r="V717" i="1"/>
  <c r="U687" i="1"/>
  <c r="O672" i="1"/>
  <c r="AH351" i="1"/>
  <c r="AH368" i="1"/>
  <c r="AI368" i="1" s="1"/>
  <c r="AH377" i="1"/>
  <c r="AI377" i="1" s="1"/>
  <c r="AH385" i="1"/>
  <c r="AI385" i="1" s="1"/>
  <c r="AH352" i="1"/>
  <c r="AI352" i="1" s="1"/>
  <c r="AH361" i="1"/>
  <c r="AI361" i="1" s="1"/>
  <c r="AH370" i="1"/>
  <c r="AH378" i="1"/>
  <c r="AI378" i="1" s="1"/>
  <c r="AH386" i="1"/>
  <c r="AI386" i="1" s="1"/>
  <c r="AH356" i="1"/>
  <c r="AI356" i="1" s="1"/>
  <c r="AH364" i="1"/>
  <c r="AI364" i="1" s="1"/>
  <c r="AH373" i="1"/>
  <c r="AI373" i="1" s="1"/>
  <c r="AH381" i="1"/>
  <c r="AI381" i="1" s="1"/>
  <c r="AH362" i="1"/>
  <c r="AI362" i="1" s="1"/>
  <c r="AH375" i="1"/>
  <c r="AI375" i="1" s="1"/>
  <c r="AH363" i="1"/>
  <c r="AI363" i="1" s="1"/>
  <c r="AH376" i="1"/>
  <c r="AI376" i="1" s="1"/>
  <c r="AH354" i="1"/>
  <c r="AI354" i="1" s="1"/>
  <c r="AH367" i="1"/>
  <c r="AI367" i="1" s="1"/>
  <c r="AH382" i="1"/>
  <c r="AI382" i="1" s="1"/>
  <c r="AH357" i="1"/>
  <c r="AI357" i="1" s="1"/>
  <c r="AH379" i="1"/>
  <c r="AI379" i="1" s="1"/>
  <c r="AH358" i="1"/>
  <c r="AI358" i="1" s="1"/>
  <c r="AH380" i="1"/>
  <c r="AI380" i="1" s="1"/>
  <c r="AH366" i="1"/>
  <c r="AI366" i="1" s="1"/>
  <c r="AH387" i="1"/>
  <c r="AI387" i="1" s="1"/>
  <c r="AH365" i="1"/>
  <c r="AI365" i="1" s="1"/>
  <c r="AH371" i="1"/>
  <c r="AI371" i="1" s="1"/>
  <c r="AH372" i="1"/>
  <c r="AI372" i="1" s="1"/>
  <c r="AH353" i="1"/>
  <c r="AI353" i="1" s="1"/>
  <c r="AH384" i="1"/>
  <c r="AI384" i="1" s="1"/>
  <c r="AH359" i="1"/>
  <c r="AI359" i="1" s="1"/>
  <c r="AH374" i="1"/>
  <c r="AI374" i="1" s="1"/>
  <c r="AH383" i="1"/>
  <c r="AI383" i="1" s="1"/>
  <c r="AG372" i="1"/>
  <c r="AG380" i="1"/>
  <c r="AG375" i="1"/>
  <c r="AG383" i="1"/>
  <c r="AG378" i="1"/>
  <c r="AG386" i="1"/>
  <c r="AG382" i="1"/>
  <c r="AG373" i="1"/>
  <c r="AG352" i="1"/>
  <c r="AG353" i="1"/>
  <c r="AG354" i="1"/>
  <c r="AG361" i="1"/>
  <c r="AG376" i="1"/>
  <c r="AG379" i="1"/>
  <c r="AG385" i="1"/>
  <c r="AG356" i="1"/>
  <c r="AG351" i="1"/>
  <c r="AG374" i="1"/>
  <c r="AG384" i="1"/>
  <c r="AG357" i="1"/>
  <c r="AG362" i="1"/>
  <c r="AG387" i="1"/>
  <c r="AG359" i="1"/>
  <c r="AG364" i="1"/>
  <c r="AG366" i="1"/>
  <c r="AG368" i="1"/>
  <c r="AG370" i="1"/>
  <c r="AG381" i="1"/>
  <c r="AG358" i="1"/>
  <c r="AG377" i="1"/>
  <c r="AG365" i="1"/>
  <c r="AG369" i="1"/>
  <c r="AG367" i="1"/>
  <c r="O25" i="1"/>
  <c r="AG371" i="1"/>
  <c r="Y461" i="1"/>
  <c r="Z461" i="1" s="1"/>
  <c r="Y470" i="1"/>
  <c r="Z470" i="1" s="1"/>
  <c r="Y478" i="1"/>
  <c r="Z478" i="1" s="1"/>
  <c r="Y486" i="1"/>
  <c r="Y494" i="1"/>
  <c r="Z494" i="1" s="1"/>
  <c r="Y504" i="1"/>
  <c r="Z504" i="1" s="1"/>
  <c r="Y462" i="1"/>
  <c r="Y471" i="1"/>
  <c r="Z471" i="1" s="1"/>
  <c r="Y479" i="1"/>
  <c r="Z479" i="1" s="1"/>
  <c r="Y487" i="1"/>
  <c r="Y495" i="1"/>
  <c r="Z495" i="1" s="1"/>
  <c r="Y505" i="1"/>
  <c r="Z505" i="1" s="1"/>
  <c r="Y466" i="1"/>
  <c r="Z466" i="1" s="1"/>
  <c r="Y474" i="1"/>
  <c r="Z474" i="1" s="1"/>
  <c r="Y482" i="1"/>
  <c r="Z482" i="1" s="1"/>
  <c r="Y490" i="1"/>
  <c r="Z490" i="1" s="1"/>
  <c r="Y500" i="1"/>
  <c r="Z500" i="1" s="1"/>
  <c r="Y469" i="1"/>
  <c r="Z469" i="1" s="1"/>
  <c r="Y483" i="1"/>
  <c r="Z483" i="1" s="1"/>
  <c r="Y472" i="1"/>
  <c r="Z472" i="1" s="1"/>
  <c r="Y484" i="1"/>
  <c r="Z484" i="1" s="1"/>
  <c r="Y499" i="1"/>
  <c r="Z499" i="1" s="1"/>
  <c r="Y464" i="1"/>
  <c r="Z464" i="1" s="1"/>
  <c r="Y476" i="1"/>
  <c r="Z476" i="1" s="1"/>
  <c r="Y489" i="1"/>
  <c r="Z489" i="1" s="1"/>
  <c r="Y503" i="1"/>
  <c r="Z503" i="1" s="1"/>
  <c r="Y473" i="1"/>
  <c r="Z473" i="1" s="1"/>
  <c r="Y492" i="1"/>
  <c r="Z492" i="1" s="1"/>
  <c r="Y475" i="1"/>
  <c r="Z475" i="1" s="1"/>
  <c r="Y493" i="1"/>
  <c r="Z493" i="1" s="1"/>
  <c r="Y460" i="1"/>
  <c r="Z460" i="1" s="1"/>
  <c r="Y481" i="1"/>
  <c r="Z481" i="1" s="1"/>
  <c r="Y506" i="1"/>
  <c r="Z506" i="1" s="1"/>
  <c r="Y477" i="1"/>
  <c r="Z477" i="1" s="1"/>
  <c r="Y480" i="1"/>
  <c r="Z480" i="1" s="1"/>
  <c r="Y485" i="1"/>
  <c r="Z485" i="1" s="1"/>
  <c r="Y467" i="1"/>
  <c r="Z467" i="1" s="1"/>
  <c r="Y502" i="1"/>
  <c r="Z502" i="1" s="1"/>
  <c r="Y488" i="1"/>
  <c r="Z488" i="1" s="1"/>
  <c r="Y491" i="1"/>
  <c r="Z491" i="1" s="1"/>
  <c r="Y501" i="1"/>
  <c r="Z501" i="1" s="1"/>
  <c r="Y465" i="1"/>
  <c r="Z465" i="1" s="1"/>
  <c r="Y459" i="1"/>
  <c r="Y468" i="1"/>
  <c r="Z468" i="1" s="1"/>
  <c r="X499" i="1"/>
  <c r="X480" i="1"/>
  <c r="X488" i="1"/>
  <c r="X498" i="1"/>
  <c r="X461" i="1"/>
  <c r="X462" i="1"/>
  <c r="X464" i="1"/>
  <c r="X465" i="1"/>
  <c r="X466" i="1"/>
  <c r="X467" i="1"/>
  <c r="X468" i="1"/>
  <c r="X502" i="1"/>
  <c r="X483" i="1"/>
  <c r="X491" i="1"/>
  <c r="X505" i="1"/>
  <c r="X486" i="1"/>
  <c r="X494" i="1"/>
  <c r="X482" i="1"/>
  <c r="X501" i="1"/>
  <c r="X481" i="1"/>
  <c r="X500" i="1"/>
  <c r="X485" i="1"/>
  <c r="X490" i="1"/>
  <c r="X492" i="1"/>
  <c r="X469" i="1"/>
  <c r="X495" i="1"/>
  <c r="X470" i="1"/>
  <c r="X459" i="1"/>
  <c r="X503" i="1"/>
  <c r="X460" i="1"/>
  <c r="X506" i="1"/>
  <c r="X487" i="1"/>
  <c r="X471" i="1"/>
  <c r="X473" i="1"/>
  <c r="X475" i="1"/>
  <c r="X477" i="1"/>
  <c r="X479" i="1"/>
  <c r="X484" i="1"/>
  <c r="X489" i="1"/>
  <c r="X472" i="1"/>
  <c r="X476" i="1"/>
  <c r="O169" i="1"/>
  <c r="U634" i="1"/>
  <c r="AG444" i="1"/>
  <c r="O538" i="1"/>
  <c r="O460" i="1"/>
  <c r="O76" i="1"/>
  <c r="R572" i="7"/>
  <c r="N516" i="7"/>
  <c r="U622" i="7"/>
  <c r="R680" i="1"/>
  <c r="AD531" i="1"/>
  <c r="X474" i="1"/>
  <c r="AG360" i="1"/>
  <c r="U354" i="1"/>
  <c r="X493" i="1"/>
  <c r="AD542" i="1"/>
  <c r="R480" i="1"/>
  <c r="S691" i="1"/>
  <c r="AD628" i="6"/>
  <c r="AC542" i="7"/>
  <c r="AD542" i="7"/>
  <c r="AE542" i="7" s="1"/>
  <c r="AD544" i="7"/>
  <c r="AE544" i="7" s="1"/>
  <c r="AD546" i="7"/>
  <c r="AE546" i="7" s="1"/>
  <c r="AD548" i="7"/>
  <c r="AE548" i="7" s="1"/>
  <c r="AD550" i="7"/>
  <c r="AE550" i="7" s="1"/>
  <c r="AD552" i="7"/>
  <c r="AE552" i="7" s="1"/>
  <c r="AC541" i="7"/>
  <c r="AC546" i="7"/>
  <c r="AC550" i="7"/>
  <c r="AC554" i="7"/>
  <c r="AC543" i="7"/>
  <c r="AC547" i="7"/>
  <c r="AC551" i="7"/>
  <c r="AC556" i="7"/>
  <c r="AC558" i="7"/>
  <c r="AC560" i="7"/>
  <c r="AC562" i="7"/>
  <c r="AE562" i="7" s="1"/>
  <c r="AD541" i="7"/>
  <c r="AE541" i="7" s="1"/>
  <c r="AD543" i="7"/>
  <c r="AE543" i="7" s="1"/>
  <c r="AD551" i="7"/>
  <c r="AE551" i="7" s="1"/>
  <c r="AD555" i="7"/>
  <c r="AD559" i="7"/>
  <c r="AE559" i="7" s="1"/>
  <c r="AD545" i="7"/>
  <c r="AE545" i="7" s="1"/>
  <c r="AD553" i="7"/>
  <c r="AE553" i="7" s="1"/>
  <c r="AD556" i="7"/>
  <c r="AE556" i="7" s="1"/>
  <c r="AD560" i="7"/>
  <c r="AE560" i="7" s="1"/>
  <c r="AC544" i="7"/>
  <c r="AC552" i="7"/>
  <c r="AD549" i="7"/>
  <c r="AE549" i="7" s="1"/>
  <c r="AD554" i="7"/>
  <c r="AE554" i="7" s="1"/>
  <c r="AD558" i="7"/>
  <c r="AE558" i="7" s="1"/>
  <c r="AC549" i="7"/>
  <c r="AC555" i="7"/>
  <c r="AD547" i="7"/>
  <c r="AC563" i="7"/>
  <c r="AC565" i="7"/>
  <c r="AC524" i="7"/>
  <c r="AC526" i="7"/>
  <c r="AC528" i="7"/>
  <c r="AC530" i="7"/>
  <c r="AD557" i="7"/>
  <c r="AE557" i="7" s="1"/>
  <c r="AC564" i="7"/>
  <c r="AC523" i="7"/>
  <c r="AC525" i="7"/>
  <c r="AC527" i="7"/>
  <c r="AC529" i="7"/>
  <c r="AC531" i="7"/>
  <c r="AD523" i="7"/>
  <c r="AE523" i="7" s="1"/>
  <c r="AD527" i="7"/>
  <c r="AE527" i="7" s="1"/>
  <c r="AD532" i="7"/>
  <c r="AE532" i="7" s="1"/>
  <c r="AD534" i="7"/>
  <c r="AE534" i="7" s="1"/>
  <c r="AD536" i="7"/>
  <c r="AD538" i="7"/>
  <c r="AE538" i="7" s="1"/>
  <c r="AC557" i="7"/>
  <c r="AD563" i="7"/>
  <c r="AD524" i="7"/>
  <c r="AE524" i="7" s="1"/>
  <c r="AD528" i="7"/>
  <c r="AE528" i="7" s="1"/>
  <c r="AD561" i="7"/>
  <c r="AE561" i="7" s="1"/>
  <c r="AC533" i="7"/>
  <c r="AC535" i="7"/>
  <c r="AC537" i="7"/>
  <c r="AC553" i="7"/>
  <c r="AD565" i="7"/>
  <c r="AE565" i="7" s="1"/>
  <c r="AD526" i="7"/>
  <c r="AE526" i="7" s="1"/>
  <c r="AD530" i="7"/>
  <c r="AE530" i="7" s="1"/>
  <c r="AD540" i="7"/>
  <c r="AC548" i="7"/>
  <c r="AC545" i="7"/>
  <c r="AD525" i="7"/>
  <c r="AC534" i="7"/>
  <c r="AD539" i="7"/>
  <c r="AE539" i="7" s="1"/>
  <c r="AC559" i="7"/>
  <c r="AC538" i="7"/>
  <c r="AC540" i="7"/>
  <c r="AC561" i="7"/>
  <c r="AD564" i="7"/>
  <c r="AE564" i="7" s="1"/>
  <c r="AD531" i="7"/>
  <c r="AE531" i="7" s="1"/>
  <c r="AC532" i="7"/>
  <c r="AD533" i="7"/>
  <c r="AE533" i="7" s="1"/>
  <c r="AC522" i="7"/>
  <c r="AD522" i="7"/>
  <c r="AD529" i="7"/>
  <c r="AE529" i="7" s="1"/>
  <c r="AD537" i="7"/>
  <c r="AE537" i="7" s="1"/>
  <c r="AC536" i="7"/>
  <c r="AC539" i="7"/>
  <c r="AD535" i="7"/>
  <c r="AE535" i="7" s="1"/>
  <c r="AH360" i="1"/>
  <c r="S540" i="1"/>
  <c r="AE648" i="1"/>
  <c r="U622" i="6"/>
  <c r="AA651" i="6"/>
  <c r="AB651" i="6" s="1"/>
  <c r="AA653" i="6"/>
  <c r="AB653" i="6" s="1"/>
  <c r="AA655" i="6"/>
  <c r="AB655" i="6" s="1"/>
  <c r="AA657" i="6"/>
  <c r="AB657" i="6" s="1"/>
  <c r="AA659" i="6"/>
  <c r="AB659" i="6" s="1"/>
  <c r="AA661" i="6"/>
  <c r="AB661" i="6" s="1"/>
  <c r="AA663" i="6"/>
  <c r="AB663" i="6" s="1"/>
  <c r="Z654" i="6"/>
  <c r="Z661" i="6"/>
  <c r="AA650" i="6"/>
  <c r="AB650" i="6" s="1"/>
  <c r="Z656" i="6"/>
  <c r="AA652" i="6"/>
  <c r="AB652" i="6" s="1"/>
  <c r="Z658" i="6"/>
  <c r="Z655" i="6"/>
  <c r="AA627" i="6"/>
  <c r="AB627" i="6" s="1"/>
  <c r="AA629" i="6"/>
  <c r="AB629" i="6" s="1"/>
  <c r="AA631" i="6"/>
  <c r="AB631" i="6" s="1"/>
  <c r="AA633" i="6"/>
  <c r="AB633" i="6" s="1"/>
  <c r="AA635" i="6"/>
  <c r="AB635" i="6" s="1"/>
  <c r="AA637" i="6"/>
  <c r="AB637" i="6" s="1"/>
  <c r="AA656" i="6"/>
  <c r="AB656" i="6" s="1"/>
  <c r="Z663" i="6"/>
  <c r="AA664" i="6"/>
  <c r="AB664" i="6" s="1"/>
  <c r="Z641" i="6"/>
  <c r="Z643" i="6"/>
  <c r="Z657" i="6"/>
  <c r="AA662" i="6"/>
  <c r="AB662" i="6" s="1"/>
  <c r="Z626" i="6"/>
  <c r="AA626" i="6"/>
  <c r="AB626" i="6" s="1"/>
  <c r="Z628" i="6"/>
  <c r="Z630" i="6"/>
  <c r="Z632" i="6"/>
  <c r="Z634" i="6"/>
  <c r="Z636" i="6"/>
  <c r="Z638" i="6"/>
  <c r="Z650" i="6"/>
  <c r="AA660" i="6"/>
  <c r="AB660" i="6" s="1"/>
  <c r="Z623" i="6"/>
  <c r="AA630" i="6"/>
  <c r="AB630" i="6" s="1"/>
  <c r="Z640" i="6"/>
  <c r="Z622" i="6"/>
  <c r="Z659" i="6"/>
  <c r="Z665" i="6"/>
  <c r="Z627" i="6"/>
  <c r="AA632" i="6"/>
  <c r="AB632" i="6" s="1"/>
  <c r="AA646" i="6"/>
  <c r="AB646" i="6" s="1"/>
  <c r="AA648" i="6"/>
  <c r="AB648" i="6" s="1"/>
  <c r="Z652" i="6"/>
  <c r="AA625" i="6"/>
  <c r="AB625" i="6" s="1"/>
  <c r="Z629" i="6"/>
  <c r="AA634" i="6"/>
  <c r="AB634" i="6" s="1"/>
  <c r="AA624" i="6"/>
  <c r="AB624" i="6" s="1"/>
  <c r="Z653" i="6"/>
  <c r="AA658" i="6"/>
  <c r="AB658" i="6" s="1"/>
  <c r="Z662" i="6"/>
  <c r="Z664" i="6"/>
  <c r="Z625" i="6"/>
  <c r="Z637" i="6"/>
  <c r="AA641" i="6"/>
  <c r="AB641" i="6" s="1"/>
  <c r="Z642" i="6"/>
  <c r="AA642" i="6"/>
  <c r="AB642" i="6" s="1"/>
  <c r="Z644" i="6"/>
  <c r="AA622" i="6"/>
  <c r="Z660" i="6"/>
  <c r="AA623" i="6"/>
  <c r="AB623" i="6" s="1"/>
  <c r="Z624" i="6"/>
  <c r="Z631" i="6"/>
  <c r="AA636" i="6"/>
  <c r="AB636" i="6" s="1"/>
  <c r="AA640" i="6"/>
  <c r="AB640" i="6" s="1"/>
  <c r="AA644" i="6"/>
  <c r="AB644" i="6" s="1"/>
  <c r="Z647" i="6"/>
  <c r="AA665" i="6"/>
  <c r="AB665" i="6" s="1"/>
  <c r="Z635" i="6"/>
  <c r="AA645" i="6"/>
  <c r="AB645" i="6" s="1"/>
  <c r="AA649" i="6"/>
  <c r="AA628" i="6"/>
  <c r="AA638" i="6"/>
  <c r="AB638" i="6" s="1"/>
  <c r="Z639" i="6"/>
  <c r="AA639" i="6"/>
  <c r="AB639" i="6" s="1"/>
  <c r="Z646" i="6"/>
  <c r="AA643" i="6"/>
  <c r="AB643" i="6" s="1"/>
  <c r="Z648" i="6"/>
  <c r="Z645" i="6"/>
  <c r="AA647" i="6"/>
  <c r="AB647" i="6" s="1"/>
  <c r="Z651" i="6"/>
  <c r="Z649" i="6"/>
  <c r="AD651" i="6"/>
  <c r="AE651" i="6" s="1"/>
  <c r="AD653" i="6"/>
  <c r="AE653" i="6" s="1"/>
  <c r="AD655" i="6"/>
  <c r="AE655" i="6" s="1"/>
  <c r="AD657" i="6"/>
  <c r="AE657" i="6" s="1"/>
  <c r="AD659" i="6"/>
  <c r="AE659" i="6" s="1"/>
  <c r="AD661" i="6"/>
  <c r="AE661" i="6" s="1"/>
  <c r="AD663" i="6"/>
  <c r="AE663" i="6" s="1"/>
  <c r="AD665" i="6"/>
  <c r="AE665" i="6" s="1"/>
  <c r="AD624" i="6"/>
  <c r="AE624" i="6" s="1"/>
  <c r="AD626" i="6"/>
  <c r="AE626" i="6" s="1"/>
  <c r="AD650" i="6"/>
  <c r="AE650" i="6" s="1"/>
  <c r="AD652" i="6"/>
  <c r="AE652" i="6" s="1"/>
  <c r="AD654" i="6"/>
  <c r="AE654" i="6" s="1"/>
  <c r="AD656" i="6"/>
  <c r="AE656" i="6" s="1"/>
  <c r="AD658" i="6"/>
  <c r="AE658" i="6" s="1"/>
  <c r="AD660" i="6"/>
  <c r="AE660" i="6" s="1"/>
  <c r="AD662" i="6"/>
  <c r="AE662" i="6" s="1"/>
  <c r="AD664" i="6"/>
  <c r="AE664" i="6" s="1"/>
  <c r="AD623" i="6"/>
  <c r="AE623" i="6" s="1"/>
  <c r="AD625" i="6"/>
  <c r="AE625" i="6" s="1"/>
  <c r="AC652" i="6"/>
  <c r="AC659" i="6"/>
  <c r="AC654" i="6"/>
  <c r="AC661" i="6"/>
  <c r="AC656" i="6"/>
  <c r="AC663" i="6"/>
  <c r="AD640" i="6"/>
  <c r="AE640" i="6" s="1"/>
  <c r="AC655" i="6"/>
  <c r="AD627" i="6"/>
  <c r="AE627" i="6" s="1"/>
  <c r="AD629" i="6"/>
  <c r="AE629" i="6" s="1"/>
  <c r="AD631" i="6"/>
  <c r="AE631" i="6" s="1"/>
  <c r="AD633" i="6"/>
  <c r="AE633" i="6" s="1"/>
  <c r="AD635" i="6"/>
  <c r="AE635" i="6" s="1"/>
  <c r="AD637" i="6"/>
  <c r="AE637" i="6" s="1"/>
  <c r="AC658" i="6"/>
  <c r="AC641" i="6"/>
  <c r="AC643" i="6"/>
  <c r="AC657" i="6"/>
  <c r="AC624" i="6"/>
  <c r="AC634" i="6"/>
  <c r="AC639" i="6"/>
  <c r="AC646" i="6"/>
  <c r="AC648" i="6"/>
  <c r="AC650" i="6"/>
  <c r="AC623" i="6"/>
  <c r="AD630" i="6"/>
  <c r="AE630" i="6" s="1"/>
  <c r="AC636" i="6"/>
  <c r="AC640" i="6"/>
  <c r="AC622" i="6"/>
  <c r="AC665" i="6"/>
  <c r="AC627" i="6"/>
  <c r="AD632" i="6"/>
  <c r="AE632" i="6" s="1"/>
  <c r="AC638" i="6"/>
  <c r="AD646" i="6"/>
  <c r="AE646" i="6" s="1"/>
  <c r="AD648" i="6"/>
  <c r="AE648" i="6" s="1"/>
  <c r="AC626" i="6"/>
  <c r="AC630" i="6"/>
  <c r="AC635" i="6"/>
  <c r="AD639" i="6"/>
  <c r="AE639" i="6" s="1"/>
  <c r="AD645" i="6"/>
  <c r="AE645" i="6" s="1"/>
  <c r="AD647" i="6"/>
  <c r="AE647" i="6" s="1"/>
  <c r="AD649" i="6"/>
  <c r="AE649" i="6" s="1"/>
  <c r="AC660" i="6"/>
  <c r="AC662" i="6"/>
  <c r="AC631" i="6"/>
  <c r="AD636" i="6"/>
  <c r="AE636" i="6" s="1"/>
  <c r="AD644" i="6"/>
  <c r="AE644" i="6" s="1"/>
  <c r="AC647" i="6"/>
  <c r="AC628" i="6"/>
  <c r="AC664" i="6"/>
  <c r="AC625" i="6"/>
  <c r="AD642" i="6"/>
  <c r="AE642" i="6" s="1"/>
  <c r="AC637" i="6"/>
  <c r="AD638" i="6"/>
  <c r="AE638" i="6" s="1"/>
  <c r="AD622" i="6"/>
  <c r="AD643" i="6"/>
  <c r="AE643" i="6" s="1"/>
  <c r="AC633" i="6"/>
  <c r="AC645" i="6"/>
  <c r="AC653" i="6"/>
  <c r="AD634" i="6"/>
  <c r="AE634" i="6" s="1"/>
  <c r="AC642" i="6"/>
  <c r="N717" i="6"/>
  <c r="Q442" i="7"/>
  <c r="R444" i="7"/>
  <c r="S444" i="7" s="1"/>
  <c r="R446" i="7"/>
  <c r="S446" i="7" s="1"/>
  <c r="R448" i="7"/>
  <c r="R450" i="7"/>
  <c r="S450" i="7" s="1"/>
  <c r="R452" i="7"/>
  <c r="S452" i="7" s="1"/>
  <c r="R454" i="7"/>
  <c r="S454" i="7" s="1"/>
  <c r="R442" i="7"/>
  <c r="S442" i="7" s="1"/>
  <c r="Q446" i="7"/>
  <c r="Q450" i="7"/>
  <c r="Q454" i="7"/>
  <c r="Q443" i="7"/>
  <c r="Q447" i="7"/>
  <c r="Q451" i="7"/>
  <c r="Q456" i="7"/>
  <c r="Q458" i="7"/>
  <c r="Q460" i="7"/>
  <c r="F18" i="8" s="1"/>
  <c r="Q462" i="7"/>
  <c r="R441" i="7"/>
  <c r="S441" i="7" s="1"/>
  <c r="R447" i="7"/>
  <c r="S447" i="7" s="1"/>
  <c r="R455" i="7"/>
  <c r="S455" i="7" s="1"/>
  <c r="R459" i="7"/>
  <c r="S459" i="7" s="1"/>
  <c r="R449" i="7"/>
  <c r="S449" i="7" s="1"/>
  <c r="R456" i="7"/>
  <c r="S456" i="7" s="1"/>
  <c r="R460" i="7"/>
  <c r="S460" i="7" s="1"/>
  <c r="Q448" i="7"/>
  <c r="R445" i="7"/>
  <c r="S445" i="7" s="1"/>
  <c r="R458" i="7"/>
  <c r="Q453" i="7"/>
  <c r="Q459" i="7"/>
  <c r="R451" i="7"/>
  <c r="S451" i="7" s="1"/>
  <c r="R457" i="7"/>
  <c r="S457" i="7" s="1"/>
  <c r="Q463" i="7"/>
  <c r="Q465" i="7"/>
  <c r="Q424" i="7"/>
  <c r="Q426" i="7"/>
  <c r="Q428" i="7"/>
  <c r="Q430" i="7"/>
  <c r="Q441" i="7"/>
  <c r="Q444" i="7"/>
  <c r="R443" i="7"/>
  <c r="S443" i="7" s="1"/>
  <c r="Q464" i="7"/>
  <c r="Q423" i="7"/>
  <c r="Q425" i="7"/>
  <c r="Q427" i="7"/>
  <c r="Q429" i="7"/>
  <c r="Q431" i="7"/>
  <c r="Q449" i="7"/>
  <c r="Q457" i="7"/>
  <c r="R461" i="7"/>
  <c r="S461" i="7" s="1"/>
  <c r="R423" i="7"/>
  <c r="S423" i="7" s="1"/>
  <c r="R427" i="7"/>
  <c r="S427" i="7" s="1"/>
  <c r="R432" i="7"/>
  <c r="S432" i="7" s="1"/>
  <c r="R434" i="7"/>
  <c r="S434" i="7" s="1"/>
  <c r="R436" i="7"/>
  <c r="S436" i="7" s="1"/>
  <c r="R438" i="7"/>
  <c r="S438" i="7" s="1"/>
  <c r="Q461" i="7"/>
  <c r="R462" i="7"/>
  <c r="S462" i="7" s="1"/>
  <c r="R463" i="7"/>
  <c r="S463" i="7" s="1"/>
  <c r="R424" i="7"/>
  <c r="S424" i="7" s="1"/>
  <c r="R428" i="7"/>
  <c r="S428" i="7" s="1"/>
  <c r="Q445" i="7"/>
  <c r="Q455" i="7"/>
  <c r="Q433" i="7"/>
  <c r="Q435" i="7"/>
  <c r="Q437" i="7"/>
  <c r="Q439" i="7"/>
  <c r="R465" i="7"/>
  <c r="S465" i="7" s="1"/>
  <c r="R426" i="7"/>
  <c r="S426" i="7" s="1"/>
  <c r="R439" i="7"/>
  <c r="S439" i="7" s="1"/>
  <c r="R440" i="7"/>
  <c r="S440" i="7" s="1"/>
  <c r="R430" i="7"/>
  <c r="S430" i="7" s="1"/>
  <c r="R464" i="7"/>
  <c r="S464" i="7" s="1"/>
  <c r="R429" i="7"/>
  <c r="S429" i="7" s="1"/>
  <c r="Q436" i="7"/>
  <c r="R431" i="7"/>
  <c r="S431" i="7" s="1"/>
  <c r="Q452" i="7"/>
  <c r="R435" i="7"/>
  <c r="S435" i="7" s="1"/>
  <c r="Q438" i="7"/>
  <c r="R425" i="7"/>
  <c r="R437" i="7"/>
  <c r="S437" i="7" s="1"/>
  <c r="Q422" i="7"/>
  <c r="R433" i="7"/>
  <c r="S433" i="7" s="1"/>
  <c r="R422" i="7"/>
  <c r="Q432" i="7"/>
  <c r="Q440" i="7"/>
  <c r="N143" i="7"/>
  <c r="Z342" i="7"/>
  <c r="AA342" i="7"/>
  <c r="AB342" i="7" s="1"/>
  <c r="AA344" i="7"/>
  <c r="AB344" i="7" s="1"/>
  <c r="AA346" i="7"/>
  <c r="AB346" i="7" s="1"/>
  <c r="AA348" i="7"/>
  <c r="AB348" i="7" s="1"/>
  <c r="AA350" i="7"/>
  <c r="AB350" i="7" s="1"/>
  <c r="AA352" i="7"/>
  <c r="AB352" i="7" s="1"/>
  <c r="Z341" i="7"/>
  <c r="Z343" i="7"/>
  <c r="Z345" i="7"/>
  <c r="Z347" i="7"/>
  <c r="Z349" i="7"/>
  <c r="Z351" i="7"/>
  <c r="Z353" i="7"/>
  <c r="Z344" i="7"/>
  <c r="Z346" i="7"/>
  <c r="Z348" i="7"/>
  <c r="Z350" i="7"/>
  <c r="Z352" i="7"/>
  <c r="Z354" i="7"/>
  <c r="Z356" i="7"/>
  <c r="Z358" i="7"/>
  <c r="Z360" i="7"/>
  <c r="Z362" i="7"/>
  <c r="AA343" i="7"/>
  <c r="AB343" i="7" s="1"/>
  <c r="AA347" i="7"/>
  <c r="AB347" i="7" s="1"/>
  <c r="AA351" i="7"/>
  <c r="AB351" i="7" s="1"/>
  <c r="AA356" i="7"/>
  <c r="AB356" i="7" s="1"/>
  <c r="AA358" i="7"/>
  <c r="AB358" i="7" s="1"/>
  <c r="AA360" i="7"/>
  <c r="AB360" i="7" s="1"/>
  <c r="AA345" i="7"/>
  <c r="AB345" i="7" s="1"/>
  <c r="AA349" i="7"/>
  <c r="AB349" i="7" s="1"/>
  <c r="AA353" i="7"/>
  <c r="AB353" i="7" s="1"/>
  <c r="AA355" i="7"/>
  <c r="AB355" i="7" s="1"/>
  <c r="AA357" i="7"/>
  <c r="AB357" i="7" s="1"/>
  <c r="AA359" i="7"/>
  <c r="AB359" i="7" s="1"/>
  <c r="AA361" i="7"/>
  <c r="AB361" i="7" s="1"/>
  <c r="Z357" i="7"/>
  <c r="Z361" i="7"/>
  <c r="AA354" i="7"/>
  <c r="AB354" i="7" s="1"/>
  <c r="Z363" i="7"/>
  <c r="Z365" i="7"/>
  <c r="Z324" i="7"/>
  <c r="Z326" i="7"/>
  <c r="Z328" i="7"/>
  <c r="Z330" i="7"/>
  <c r="Z355" i="7"/>
  <c r="AA363" i="7"/>
  <c r="AA365" i="7"/>
  <c r="AB365" i="7" s="1"/>
  <c r="AA324" i="7"/>
  <c r="AB324" i="7" s="1"/>
  <c r="AA326" i="7"/>
  <c r="AB326" i="7" s="1"/>
  <c r="AA328" i="7"/>
  <c r="AB328" i="7" s="1"/>
  <c r="AA362" i="7"/>
  <c r="AB362" i="7" s="1"/>
  <c r="Z331" i="7"/>
  <c r="Z333" i="7"/>
  <c r="Z335" i="7"/>
  <c r="Z337" i="7"/>
  <c r="Z339" i="7"/>
  <c r="Z364" i="7"/>
  <c r="F9" i="8" s="1"/>
  <c r="Z325" i="7"/>
  <c r="Z329" i="7"/>
  <c r="AA330" i="7"/>
  <c r="AB330" i="7" s="1"/>
  <c r="Z332" i="7"/>
  <c r="Z334" i="7"/>
  <c r="Z336" i="7"/>
  <c r="Z338" i="7"/>
  <c r="AA364" i="7"/>
  <c r="AB364" i="7" s="1"/>
  <c r="AA329" i="7"/>
  <c r="AB329" i="7" s="1"/>
  <c r="AA332" i="7"/>
  <c r="AB332" i="7" s="1"/>
  <c r="AA336" i="7"/>
  <c r="AB336" i="7" s="1"/>
  <c r="Z359" i="7"/>
  <c r="AA323" i="7"/>
  <c r="AB323" i="7" s="1"/>
  <c r="AA333" i="7"/>
  <c r="AB333" i="7" s="1"/>
  <c r="AA337" i="7"/>
  <c r="AB337" i="7" s="1"/>
  <c r="Z322" i="7"/>
  <c r="AA327" i="7"/>
  <c r="AB327" i="7" s="1"/>
  <c r="AA335" i="7"/>
  <c r="AB335" i="7" s="1"/>
  <c r="Z340" i="7"/>
  <c r="Z323" i="7"/>
  <c r="AA322" i="7"/>
  <c r="Z327" i="7"/>
  <c r="AA325" i="7"/>
  <c r="AB325" i="7" s="1"/>
  <c r="AA338" i="7"/>
  <c r="AB338" i="7" s="1"/>
  <c r="AA340" i="7"/>
  <c r="AB340" i="7" s="1"/>
  <c r="AA334" i="7"/>
  <c r="AB334" i="7" s="1"/>
  <c r="AA331" i="7"/>
  <c r="AB331" i="7" s="1"/>
  <c r="T341" i="7"/>
  <c r="T343" i="7"/>
  <c r="T345" i="7"/>
  <c r="T347" i="7"/>
  <c r="T349" i="7"/>
  <c r="T351" i="7"/>
  <c r="T353" i="7"/>
  <c r="U342" i="7"/>
  <c r="V342" i="7" s="1"/>
  <c r="U346" i="7"/>
  <c r="V346" i="7" s="1"/>
  <c r="U350" i="7"/>
  <c r="V350" i="7" s="1"/>
  <c r="U343" i="7"/>
  <c r="V343" i="7" s="1"/>
  <c r="U347" i="7"/>
  <c r="V347" i="7" s="1"/>
  <c r="U351" i="7"/>
  <c r="V351" i="7" s="1"/>
  <c r="U356" i="7"/>
  <c r="V356" i="7" s="1"/>
  <c r="U358" i="7"/>
  <c r="V358" i="7" s="1"/>
  <c r="U360" i="7"/>
  <c r="V360" i="7" s="1"/>
  <c r="U362" i="7"/>
  <c r="V362" i="7" s="1"/>
  <c r="T342" i="7"/>
  <c r="T348" i="7"/>
  <c r="T356" i="7"/>
  <c r="T360" i="7"/>
  <c r="T350" i="7"/>
  <c r="T357" i="7"/>
  <c r="T361" i="7"/>
  <c r="U341" i="7"/>
  <c r="V341" i="7" s="1"/>
  <c r="U348" i="7"/>
  <c r="U354" i="7"/>
  <c r="V354" i="7" s="1"/>
  <c r="T346" i="7"/>
  <c r="T354" i="7"/>
  <c r="T355" i="7"/>
  <c r="T359" i="7"/>
  <c r="U345" i="7"/>
  <c r="V345" i="7" s="1"/>
  <c r="U359" i="7"/>
  <c r="V359" i="7" s="1"/>
  <c r="T344" i="7"/>
  <c r="T358" i="7"/>
  <c r="T362" i="7"/>
  <c r="U363" i="7"/>
  <c r="V363" i="7" s="1"/>
  <c r="U365" i="7"/>
  <c r="V365" i="7" s="1"/>
  <c r="U324" i="7"/>
  <c r="V324" i="7" s="1"/>
  <c r="U326" i="7"/>
  <c r="V326" i="7" s="1"/>
  <c r="U328" i="7"/>
  <c r="V328" i="7" s="1"/>
  <c r="U330" i="7"/>
  <c r="V330" i="7" s="1"/>
  <c r="U352" i="7"/>
  <c r="V352" i="7" s="1"/>
  <c r="T352" i="7"/>
  <c r="U364" i="7"/>
  <c r="V364" i="7" s="1"/>
  <c r="U323" i="7"/>
  <c r="V323" i="7" s="1"/>
  <c r="U327" i="7"/>
  <c r="V327" i="7" s="1"/>
  <c r="U329" i="7"/>
  <c r="V329" i="7" s="1"/>
  <c r="U331" i="7"/>
  <c r="V331" i="7" s="1"/>
  <c r="T363" i="7"/>
  <c r="T324" i="7"/>
  <c r="T328" i="7"/>
  <c r="T331" i="7"/>
  <c r="T333" i="7"/>
  <c r="T335" i="7"/>
  <c r="T337" i="7"/>
  <c r="T339" i="7"/>
  <c r="U349" i="7"/>
  <c r="V349" i="7" s="1"/>
  <c r="T364" i="7"/>
  <c r="F5" i="8" s="1"/>
  <c r="T325" i="7"/>
  <c r="T329" i="7"/>
  <c r="U333" i="7"/>
  <c r="V333" i="7" s="1"/>
  <c r="U335" i="7"/>
  <c r="V335" i="7" s="1"/>
  <c r="U337" i="7"/>
  <c r="V337" i="7" s="1"/>
  <c r="T323" i="7"/>
  <c r="T327" i="7"/>
  <c r="U344" i="7"/>
  <c r="V344" i="7" s="1"/>
  <c r="T322" i="7"/>
  <c r="U357" i="7"/>
  <c r="V357" i="7" s="1"/>
  <c r="T365" i="7"/>
  <c r="T330" i="7"/>
  <c r="U355" i="7"/>
  <c r="V355" i="7" s="1"/>
  <c r="U361" i="7"/>
  <c r="V361" i="7" s="1"/>
  <c r="T334" i="7"/>
  <c r="U332" i="7"/>
  <c r="V332" i="7" s="1"/>
  <c r="T338" i="7"/>
  <c r="T340" i="7"/>
  <c r="U336" i="7"/>
  <c r="V336" i="7" s="1"/>
  <c r="U322" i="7"/>
  <c r="U334" i="7"/>
  <c r="V334" i="7" s="1"/>
  <c r="T332" i="7"/>
  <c r="U338" i="7"/>
  <c r="V338" i="7" s="1"/>
  <c r="T326" i="7"/>
  <c r="U340" i="7"/>
  <c r="V340" i="7" s="1"/>
  <c r="U353" i="7"/>
  <c r="V353" i="7" s="1"/>
  <c r="T336" i="7"/>
  <c r="R558" i="7"/>
  <c r="AC591" i="7"/>
  <c r="AC593" i="7"/>
  <c r="AC595" i="7"/>
  <c r="AC597" i="7"/>
  <c r="AC599" i="7"/>
  <c r="AC601" i="7"/>
  <c r="AC603" i="7"/>
  <c r="AD592" i="7"/>
  <c r="AE592" i="7" s="1"/>
  <c r="AD596" i="7"/>
  <c r="AE596" i="7" s="1"/>
  <c r="AD600" i="7"/>
  <c r="AE600" i="7" s="1"/>
  <c r="AD593" i="7"/>
  <c r="AE593" i="7" s="1"/>
  <c r="AD597" i="7"/>
  <c r="AE597" i="7" s="1"/>
  <c r="AD601" i="7"/>
  <c r="AE601" i="7" s="1"/>
  <c r="AD604" i="7"/>
  <c r="AE604" i="7" s="1"/>
  <c r="AD606" i="7"/>
  <c r="AE606" i="7" s="1"/>
  <c r="AD608" i="7"/>
  <c r="AE608" i="7" s="1"/>
  <c r="AD610" i="7"/>
  <c r="AE610" i="7" s="1"/>
  <c r="AD612" i="7"/>
  <c r="AE612" i="7" s="1"/>
  <c r="AC592" i="7"/>
  <c r="AC598" i="7"/>
  <c r="AC606" i="7"/>
  <c r="AC610" i="7"/>
  <c r="AC600" i="7"/>
  <c r="AC607" i="7"/>
  <c r="AC611" i="7"/>
  <c r="AC596" i="7"/>
  <c r="AC605" i="7"/>
  <c r="AC609" i="7"/>
  <c r="AD603" i="7"/>
  <c r="AD609" i="7"/>
  <c r="AE609" i="7" s="1"/>
  <c r="AC602" i="7"/>
  <c r="AC608" i="7"/>
  <c r="AD613" i="7"/>
  <c r="AE613" i="7" s="1"/>
  <c r="AD615" i="7"/>
  <c r="AE615" i="7" s="1"/>
  <c r="AD574" i="7"/>
  <c r="AE574" i="7" s="1"/>
  <c r="AD576" i="7"/>
  <c r="AE576" i="7" s="1"/>
  <c r="AD578" i="7"/>
  <c r="AE578" i="7" s="1"/>
  <c r="AD580" i="7"/>
  <c r="AE580" i="7" s="1"/>
  <c r="AD594" i="7"/>
  <c r="AE594" i="7" s="1"/>
  <c r="AC594" i="7"/>
  <c r="AD614" i="7"/>
  <c r="AE614" i="7" s="1"/>
  <c r="AD573" i="7"/>
  <c r="AE573" i="7" s="1"/>
  <c r="AD575" i="7"/>
  <c r="AE575" i="7" s="1"/>
  <c r="AD577" i="7"/>
  <c r="AE577" i="7" s="1"/>
  <c r="AD579" i="7"/>
  <c r="AE579" i="7" s="1"/>
  <c r="AD607" i="7"/>
  <c r="AE607" i="7" s="1"/>
  <c r="AC613" i="7"/>
  <c r="AC574" i="7"/>
  <c r="AC578" i="7"/>
  <c r="AC583" i="7"/>
  <c r="AC585" i="7"/>
  <c r="AC587" i="7"/>
  <c r="AC589" i="7"/>
  <c r="AC614" i="7"/>
  <c r="AC575" i="7"/>
  <c r="AC579" i="7"/>
  <c r="AD605" i="7"/>
  <c r="AE605" i="7" s="1"/>
  <c r="AD581" i="7"/>
  <c r="AE581" i="7" s="1"/>
  <c r="AD583" i="7"/>
  <c r="AE583" i="7" s="1"/>
  <c r="AD585" i="7"/>
  <c r="AE585" i="7" s="1"/>
  <c r="AD587" i="7"/>
  <c r="AE587" i="7" s="1"/>
  <c r="AC573" i="7"/>
  <c r="AC577" i="7"/>
  <c r="AD589" i="7"/>
  <c r="AE589" i="7" s="1"/>
  <c r="AC572" i="7"/>
  <c r="AD591" i="7"/>
  <c r="AE591" i="7" s="1"/>
  <c r="AD611" i="7"/>
  <c r="AE611" i="7" s="1"/>
  <c r="AC581" i="7"/>
  <c r="AD572" i="7"/>
  <c r="AC604" i="7"/>
  <c r="F40" i="8" s="1"/>
  <c r="AC615" i="7"/>
  <c r="AD602" i="7"/>
  <c r="AE602" i="7" s="1"/>
  <c r="AD588" i="7"/>
  <c r="AE588" i="7" s="1"/>
  <c r="AD595" i="7"/>
  <c r="AE595" i="7" s="1"/>
  <c r="AC584" i="7"/>
  <c r="AD599" i="7"/>
  <c r="AE599" i="7" s="1"/>
  <c r="AC612" i="7"/>
  <c r="AC580" i="7"/>
  <c r="AC582" i="7"/>
  <c r="AD582" i="7"/>
  <c r="AE582" i="7" s="1"/>
  <c r="AC576" i="7"/>
  <c r="AD586" i="7"/>
  <c r="AE586" i="7" s="1"/>
  <c r="AC586" i="7"/>
  <c r="AD584" i="7"/>
  <c r="AE584" i="7" s="1"/>
  <c r="AD590" i="7"/>
  <c r="AE590" i="7" s="1"/>
  <c r="U641" i="7"/>
  <c r="V641" i="7" s="1"/>
  <c r="T642" i="7"/>
  <c r="T641" i="7"/>
  <c r="T644" i="7"/>
  <c r="T646" i="7"/>
  <c r="T648" i="7"/>
  <c r="T650" i="7"/>
  <c r="T652" i="7"/>
  <c r="U642" i="7"/>
  <c r="V642" i="7" s="1"/>
  <c r="U644" i="7"/>
  <c r="V644" i="7" s="1"/>
  <c r="U646" i="7"/>
  <c r="V646" i="7" s="1"/>
  <c r="U648" i="7"/>
  <c r="V648" i="7" s="1"/>
  <c r="U650" i="7"/>
  <c r="V650" i="7" s="1"/>
  <c r="U652" i="7"/>
  <c r="V652" i="7" s="1"/>
  <c r="U643" i="7"/>
  <c r="V643" i="7" s="1"/>
  <c r="U645" i="7"/>
  <c r="V645" i="7" s="1"/>
  <c r="U647" i="7"/>
  <c r="V647" i="7" s="1"/>
  <c r="U649" i="7"/>
  <c r="V649" i="7" s="1"/>
  <c r="U651" i="7"/>
  <c r="V651" i="7" s="1"/>
  <c r="U653" i="7"/>
  <c r="V653" i="7" s="1"/>
  <c r="U655" i="7"/>
  <c r="V655" i="7" s="1"/>
  <c r="U657" i="7"/>
  <c r="V657" i="7" s="1"/>
  <c r="U659" i="7"/>
  <c r="V659" i="7" s="1"/>
  <c r="U661" i="7"/>
  <c r="V661" i="7" s="1"/>
  <c r="T645" i="7"/>
  <c r="T649" i="7"/>
  <c r="T653" i="7"/>
  <c r="T656" i="7"/>
  <c r="T658" i="7"/>
  <c r="T660" i="7"/>
  <c r="T643" i="7"/>
  <c r="T647" i="7"/>
  <c r="T651" i="7"/>
  <c r="T655" i="7"/>
  <c r="T657" i="7"/>
  <c r="T659" i="7"/>
  <c r="T661" i="7"/>
  <c r="T654" i="7"/>
  <c r="U654" i="7"/>
  <c r="V654" i="7" s="1"/>
  <c r="U658" i="7"/>
  <c r="V658" i="7" s="1"/>
  <c r="T662" i="7"/>
  <c r="U662" i="7"/>
  <c r="V662" i="7" s="1"/>
  <c r="U664" i="7"/>
  <c r="V664" i="7" s="1"/>
  <c r="U623" i="7"/>
  <c r="V623" i="7" s="1"/>
  <c r="U625" i="7"/>
  <c r="V625" i="7" s="1"/>
  <c r="U627" i="7"/>
  <c r="V627" i="7" s="1"/>
  <c r="U629" i="7"/>
  <c r="V629" i="7" s="1"/>
  <c r="U656" i="7"/>
  <c r="V656" i="7" s="1"/>
  <c r="T663" i="7"/>
  <c r="T665" i="7"/>
  <c r="T624" i="7"/>
  <c r="T626" i="7"/>
  <c r="T628" i="7"/>
  <c r="T630" i="7"/>
  <c r="U632" i="7"/>
  <c r="V632" i="7" s="1"/>
  <c r="U634" i="7"/>
  <c r="V634" i="7" s="1"/>
  <c r="U636" i="7"/>
  <c r="V636" i="7" s="1"/>
  <c r="U638" i="7"/>
  <c r="V638" i="7" s="1"/>
  <c r="U665" i="7"/>
  <c r="V665" i="7" s="1"/>
  <c r="U626" i="7"/>
  <c r="V626" i="7" s="1"/>
  <c r="T631" i="7"/>
  <c r="U631" i="7"/>
  <c r="V631" i="7" s="1"/>
  <c r="U633" i="7"/>
  <c r="V633" i="7" s="1"/>
  <c r="U635" i="7"/>
  <c r="V635" i="7" s="1"/>
  <c r="U637" i="7"/>
  <c r="V637" i="7" s="1"/>
  <c r="T623" i="7"/>
  <c r="T634" i="7"/>
  <c r="T638" i="7"/>
  <c r="T625" i="7"/>
  <c r="U630" i="7"/>
  <c r="V630" i="7" s="1"/>
  <c r="T635" i="7"/>
  <c r="U640" i="7"/>
  <c r="V640" i="7" s="1"/>
  <c r="T664" i="7"/>
  <c r="T629" i="7"/>
  <c r="T633" i="7"/>
  <c r="T637" i="7"/>
  <c r="T636" i="7"/>
  <c r="U663" i="7"/>
  <c r="V663" i="7" s="1"/>
  <c r="T639" i="7"/>
  <c r="T627" i="7"/>
  <c r="T622" i="7"/>
  <c r="U639" i="7"/>
  <c r="V639" i="7" s="1"/>
  <c r="T632" i="7"/>
  <c r="T640" i="7"/>
  <c r="U628" i="7"/>
  <c r="V628" i="7" s="1"/>
  <c r="U660" i="7"/>
  <c r="U624" i="7"/>
  <c r="V624" i="7" s="1"/>
  <c r="U704" i="1"/>
  <c r="U685" i="1"/>
  <c r="U678" i="1"/>
  <c r="U688" i="1"/>
  <c r="U690" i="1"/>
  <c r="U692" i="1"/>
  <c r="U694" i="1"/>
  <c r="U720" i="1"/>
  <c r="U681" i="1"/>
  <c r="U686" i="1"/>
  <c r="AG667" i="1"/>
  <c r="U718" i="1"/>
  <c r="V685" i="1"/>
  <c r="W685" i="1" s="1"/>
  <c r="AC590" i="7"/>
  <c r="U549" i="7"/>
  <c r="W542" i="7"/>
  <c r="W543" i="7"/>
  <c r="W545" i="7"/>
  <c r="W547" i="7"/>
  <c r="W549" i="7"/>
  <c r="W551" i="7"/>
  <c r="W553" i="7"/>
  <c r="X544" i="7"/>
  <c r="Y544" i="7" s="1"/>
  <c r="X548" i="7"/>
  <c r="Y548" i="7" s="1"/>
  <c r="X552" i="7"/>
  <c r="Y552" i="7" s="1"/>
  <c r="X541" i="7"/>
  <c r="Y541" i="7" s="1"/>
  <c r="X545" i="7"/>
  <c r="Y545" i="7" s="1"/>
  <c r="X549" i="7"/>
  <c r="X553" i="7"/>
  <c r="Y553" i="7" s="1"/>
  <c r="X554" i="7"/>
  <c r="Y554" i="7" s="1"/>
  <c r="X556" i="7"/>
  <c r="Y556" i="7" s="1"/>
  <c r="X558" i="7"/>
  <c r="Y558" i="7" s="1"/>
  <c r="X560" i="7"/>
  <c r="Y560" i="7" s="1"/>
  <c r="X562" i="7"/>
  <c r="Y562" i="7" s="1"/>
  <c r="W541" i="7"/>
  <c r="W550" i="7"/>
  <c r="W558" i="7"/>
  <c r="W544" i="7"/>
  <c r="W552" i="7"/>
  <c r="W555" i="7"/>
  <c r="W559" i="7"/>
  <c r="X542" i="7"/>
  <c r="Y542" i="7" s="1"/>
  <c r="X550" i="7"/>
  <c r="Y550" i="7" s="1"/>
  <c r="W548" i="7"/>
  <c r="W557" i="7"/>
  <c r="W561" i="7"/>
  <c r="X547" i="7"/>
  <c r="W546" i="7"/>
  <c r="W560" i="7"/>
  <c r="X563" i="7"/>
  <c r="Y563" i="7" s="1"/>
  <c r="X565" i="7"/>
  <c r="Y565" i="7" s="1"/>
  <c r="X524" i="7"/>
  <c r="Y524" i="7" s="1"/>
  <c r="X526" i="7"/>
  <c r="Y526" i="7" s="1"/>
  <c r="X528" i="7"/>
  <c r="Y528" i="7" s="1"/>
  <c r="X530" i="7"/>
  <c r="Y530" i="7" s="1"/>
  <c r="W554" i="7"/>
  <c r="W556" i="7"/>
  <c r="F32" i="8" s="1"/>
  <c r="X564" i="7"/>
  <c r="Y564" i="7" s="1"/>
  <c r="X523" i="7"/>
  <c r="Y523" i="7" s="1"/>
  <c r="X525" i="7"/>
  <c r="X527" i="7"/>
  <c r="Y527" i="7" s="1"/>
  <c r="X529" i="7"/>
  <c r="Y529" i="7" s="1"/>
  <c r="W565" i="7"/>
  <c r="W526" i="7"/>
  <c r="W533" i="7"/>
  <c r="W535" i="7"/>
  <c r="W537" i="7"/>
  <c r="W539" i="7"/>
  <c r="X555" i="7"/>
  <c r="Y555" i="7" s="1"/>
  <c r="X561" i="7"/>
  <c r="Y561" i="7" s="1"/>
  <c r="W562" i="7"/>
  <c r="W523" i="7"/>
  <c r="W527" i="7"/>
  <c r="W530" i="7"/>
  <c r="X531" i="7"/>
  <c r="Y531" i="7" s="1"/>
  <c r="X533" i="7"/>
  <c r="Y533" i="7" s="1"/>
  <c r="X535" i="7"/>
  <c r="Y535" i="7" s="1"/>
  <c r="X537" i="7"/>
  <c r="Y537" i="7" s="1"/>
  <c r="X551" i="7"/>
  <c r="Y551" i="7" s="1"/>
  <c r="W564" i="7"/>
  <c r="W525" i="7"/>
  <c r="W529" i="7"/>
  <c r="X539" i="7"/>
  <c r="Y539" i="7" s="1"/>
  <c r="W522" i="7"/>
  <c r="X522" i="7"/>
  <c r="W524" i="7"/>
  <c r="X546" i="7"/>
  <c r="Y546" i="7" s="1"/>
  <c r="X532" i="7"/>
  <c r="Y532" i="7" s="1"/>
  <c r="W538" i="7"/>
  <c r="W540" i="7"/>
  <c r="X536" i="7"/>
  <c r="Y536" i="7" s="1"/>
  <c r="W532" i="7"/>
  <c r="X557" i="7"/>
  <c r="Y557" i="7" s="1"/>
  <c r="W531" i="7"/>
  <c r="W534" i="7"/>
  <c r="X534" i="7"/>
  <c r="Y534" i="7" s="1"/>
  <c r="W536" i="7"/>
  <c r="W563" i="7"/>
  <c r="X543" i="7"/>
  <c r="Y543" i="7" s="1"/>
  <c r="X559" i="7"/>
  <c r="Y559" i="7" s="1"/>
  <c r="W528" i="7"/>
  <c r="X538" i="7"/>
  <c r="Y538" i="7" s="1"/>
  <c r="N422" i="7"/>
  <c r="V595" i="1"/>
  <c r="U677" i="1"/>
  <c r="R453" i="7"/>
  <c r="AA341" i="7"/>
  <c r="U325" i="7"/>
  <c r="T492" i="7"/>
  <c r="U491" i="7"/>
  <c r="V491" i="7" s="1"/>
  <c r="U492" i="7"/>
  <c r="V492" i="7" s="1"/>
  <c r="U494" i="7"/>
  <c r="V494" i="7" s="1"/>
  <c r="U496" i="7"/>
  <c r="V496" i="7" s="1"/>
  <c r="U498" i="7"/>
  <c r="V498" i="7" s="1"/>
  <c r="U500" i="7"/>
  <c r="V500" i="7" s="1"/>
  <c r="U502" i="7"/>
  <c r="T491" i="7"/>
  <c r="T493" i="7"/>
  <c r="T495" i="7"/>
  <c r="T497" i="7"/>
  <c r="T499" i="7"/>
  <c r="T501" i="7"/>
  <c r="T503" i="7"/>
  <c r="T494" i="7"/>
  <c r="T496" i="7"/>
  <c r="T498" i="7"/>
  <c r="T500" i="7"/>
  <c r="T502" i="7"/>
  <c r="T504" i="7"/>
  <c r="T506" i="7"/>
  <c r="T508" i="7"/>
  <c r="F25" i="8" s="1"/>
  <c r="T510" i="7"/>
  <c r="T512" i="7"/>
  <c r="U493" i="7"/>
  <c r="V493" i="7" s="1"/>
  <c r="U497" i="7"/>
  <c r="V497" i="7" s="1"/>
  <c r="U501" i="7"/>
  <c r="V501" i="7" s="1"/>
  <c r="U504" i="7"/>
  <c r="V504" i="7" s="1"/>
  <c r="U506" i="7"/>
  <c r="V506" i="7" s="1"/>
  <c r="U510" i="7"/>
  <c r="V510" i="7" s="1"/>
  <c r="U495" i="7"/>
  <c r="V495" i="7" s="1"/>
  <c r="U499" i="7"/>
  <c r="V499" i="7" s="1"/>
  <c r="U503" i="7"/>
  <c r="V503" i="7" s="1"/>
  <c r="U505" i="7"/>
  <c r="V505" i="7" s="1"/>
  <c r="U507" i="7"/>
  <c r="V507" i="7" s="1"/>
  <c r="U509" i="7"/>
  <c r="V509" i="7" s="1"/>
  <c r="U511" i="7"/>
  <c r="V511" i="7" s="1"/>
  <c r="T507" i="7"/>
  <c r="T511" i="7"/>
  <c r="U512" i="7"/>
  <c r="T513" i="7"/>
  <c r="T515" i="7"/>
  <c r="T474" i="7"/>
  <c r="T476" i="7"/>
  <c r="T478" i="7"/>
  <c r="T480" i="7"/>
  <c r="T509" i="7"/>
  <c r="U513" i="7"/>
  <c r="V513" i="7" s="1"/>
  <c r="U515" i="7"/>
  <c r="V515" i="7" s="1"/>
  <c r="U474" i="7"/>
  <c r="V474" i="7" s="1"/>
  <c r="U476" i="7"/>
  <c r="V476" i="7" s="1"/>
  <c r="U478" i="7"/>
  <c r="V478" i="7" s="1"/>
  <c r="T483" i="7"/>
  <c r="T485" i="7"/>
  <c r="T487" i="7"/>
  <c r="T514" i="7"/>
  <c r="T475" i="7"/>
  <c r="T479" i="7"/>
  <c r="T482" i="7"/>
  <c r="T484" i="7"/>
  <c r="T486" i="7"/>
  <c r="T488" i="7"/>
  <c r="U475" i="7"/>
  <c r="U482" i="7"/>
  <c r="V482" i="7" s="1"/>
  <c r="U486" i="7"/>
  <c r="V486" i="7" s="1"/>
  <c r="U477" i="7"/>
  <c r="V477" i="7" s="1"/>
  <c r="U483" i="7"/>
  <c r="V483" i="7" s="1"/>
  <c r="U487" i="7"/>
  <c r="V487" i="7" s="1"/>
  <c r="T489" i="7"/>
  <c r="T472" i="7"/>
  <c r="T505" i="7"/>
  <c r="U473" i="7"/>
  <c r="U481" i="7"/>
  <c r="V481" i="7" s="1"/>
  <c r="U485" i="7"/>
  <c r="V485" i="7" s="1"/>
  <c r="T490" i="7"/>
  <c r="T473" i="7"/>
  <c r="T481" i="7"/>
  <c r="U472" i="7"/>
  <c r="U514" i="7"/>
  <c r="V514" i="7" s="1"/>
  <c r="U480" i="7"/>
  <c r="V480" i="7" s="1"/>
  <c r="U484" i="7"/>
  <c r="V484" i="7" s="1"/>
  <c r="U488" i="7"/>
  <c r="V488" i="7" s="1"/>
  <c r="T477" i="7"/>
  <c r="U479" i="7"/>
  <c r="V479" i="7" s="1"/>
  <c r="U490" i="7"/>
  <c r="V490" i="7" s="1"/>
  <c r="U489" i="7"/>
  <c r="V489" i="7" s="1"/>
  <c r="N318" i="7"/>
  <c r="X498" i="7"/>
  <c r="Z542" i="7"/>
  <c r="AA541" i="7"/>
  <c r="AB541" i="7" s="1"/>
  <c r="AA542" i="7"/>
  <c r="AB542" i="7" s="1"/>
  <c r="AA544" i="7"/>
  <c r="AB544" i="7" s="1"/>
  <c r="AA546" i="7"/>
  <c r="AB546" i="7" s="1"/>
  <c r="AA548" i="7"/>
  <c r="AB548" i="7" s="1"/>
  <c r="AA550" i="7"/>
  <c r="AB550" i="7" s="1"/>
  <c r="AA552" i="7"/>
  <c r="AB552" i="7" s="1"/>
  <c r="Z543" i="7"/>
  <c r="Z545" i="7"/>
  <c r="Z547" i="7"/>
  <c r="Z549" i="7"/>
  <c r="Z551" i="7"/>
  <c r="Z553" i="7"/>
  <c r="Z541" i="7"/>
  <c r="Z544" i="7"/>
  <c r="Z546" i="7"/>
  <c r="Z548" i="7"/>
  <c r="Z550" i="7"/>
  <c r="Z552" i="7"/>
  <c r="Z554" i="7"/>
  <c r="Z556" i="7"/>
  <c r="F33" i="8" s="1"/>
  <c r="Z558" i="7"/>
  <c r="Z560" i="7"/>
  <c r="Z562" i="7"/>
  <c r="AA545" i="7"/>
  <c r="AB545" i="7" s="1"/>
  <c r="AA549" i="7"/>
  <c r="AA553" i="7"/>
  <c r="AB553" i="7" s="1"/>
  <c r="AA554" i="7"/>
  <c r="AB554" i="7" s="1"/>
  <c r="AA556" i="7"/>
  <c r="AB556" i="7" s="1"/>
  <c r="AA558" i="7"/>
  <c r="AB558" i="7" s="1"/>
  <c r="AA560" i="7"/>
  <c r="AB560" i="7" s="1"/>
  <c r="AA543" i="7"/>
  <c r="AB543" i="7" s="1"/>
  <c r="AA547" i="7"/>
  <c r="AB547" i="7" s="1"/>
  <c r="AA551" i="7"/>
  <c r="AB551" i="7" s="1"/>
  <c r="AA555" i="7"/>
  <c r="AA557" i="7"/>
  <c r="AB557" i="7" s="1"/>
  <c r="AA559" i="7"/>
  <c r="AB559" i="7" s="1"/>
  <c r="AA561" i="7"/>
  <c r="AB561" i="7" s="1"/>
  <c r="Z555" i="7"/>
  <c r="Z559" i="7"/>
  <c r="Z563" i="7"/>
  <c r="Z565" i="7"/>
  <c r="Z524" i="7"/>
  <c r="Z526" i="7"/>
  <c r="Z528" i="7"/>
  <c r="Z530" i="7"/>
  <c r="Z557" i="7"/>
  <c r="AA563" i="7"/>
  <c r="AA565" i="7"/>
  <c r="AB565" i="7" s="1"/>
  <c r="AA524" i="7"/>
  <c r="AB524" i="7" s="1"/>
  <c r="AA526" i="7"/>
  <c r="AB526" i="7" s="1"/>
  <c r="AA528" i="7"/>
  <c r="AB528" i="7" s="1"/>
  <c r="AA562" i="7"/>
  <c r="Z533" i="7"/>
  <c r="Z535" i="7"/>
  <c r="Z537" i="7"/>
  <c r="Z523" i="7"/>
  <c r="Z527" i="7"/>
  <c r="Z531" i="7"/>
  <c r="Z532" i="7"/>
  <c r="Z534" i="7"/>
  <c r="Z536" i="7"/>
  <c r="Z538" i="7"/>
  <c r="AA523" i="7"/>
  <c r="AB523" i="7" s="1"/>
  <c r="AA534" i="7"/>
  <c r="AB534" i="7" s="1"/>
  <c r="AA538" i="7"/>
  <c r="AB538" i="7" s="1"/>
  <c r="AA531" i="7"/>
  <c r="AB531" i="7" s="1"/>
  <c r="AA535" i="7"/>
  <c r="AB535" i="7" s="1"/>
  <c r="Z522" i="7"/>
  <c r="Z561" i="7"/>
  <c r="AA564" i="7"/>
  <c r="AB564" i="7" s="1"/>
  <c r="AA529" i="7"/>
  <c r="AB529" i="7" s="1"/>
  <c r="AA533" i="7"/>
  <c r="AB533" i="7" s="1"/>
  <c r="AA537" i="7"/>
  <c r="AB537" i="7" s="1"/>
  <c r="AA539" i="7"/>
  <c r="AB539" i="7" s="1"/>
  <c r="Z540" i="7"/>
  <c r="Z525" i="7"/>
  <c r="Z529" i="7"/>
  <c r="AA532" i="7"/>
  <c r="AB532" i="7" s="1"/>
  <c r="AA527" i="7"/>
  <c r="AB527" i="7" s="1"/>
  <c r="AA536" i="7"/>
  <c r="AB536" i="7" s="1"/>
  <c r="AA540" i="7"/>
  <c r="AA522" i="7"/>
  <c r="Z539" i="7"/>
  <c r="AA530" i="7"/>
  <c r="AB530" i="7" s="1"/>
  <c r="Z564" i="7"/>
  <c r="Q632" i="7"/>
  <c r="V675" i="1"/>
  <c r="U680" i="1"/>
  <c r="AC588" i="7"/>
  <c r="AA525" i="7"/>
  <c r="V354" i="1"/>
  <c r="AB487" i="1"/>
  <c r="AE498" i="1"/>
  <c r="AE532" i="1"/>
  <c r="Y647" i="1"/>
  <c r="AC632" i="6"/>
  <c r="T650" i="6"/>
  <c r="T652" i="6"/>
  <c r="T654" i="6"/>
  <c r="T656" i="6"/>
  <c r="T658" i="6"/>
  <c r="T660" i="6"/>
  <c r="T662" i="6"/>
  <c r="T664" i="6"/>
  <c r="U652" i="6"/>
  <c r="V652" i="6" s="1"/>
  <c r="U659" i="6"/>
  <c r="V659" i="6" s="1"/>
  <c r="U654" i="6"/>
  <c r="V654" i="6" s="1"/>
  <c r="U661" i="6"/>
  <c r="V661" i="6" s="1"/>
  <c r="T651" i="6"/>
  <c r="U656" i="6"/>
  <c r="V656" i="6" s="1"/>
  <c r="U663" i="6"/>
  <c r="V663" i="6" s="1"/>
  <c r="U655" i="6"/>
  <c r="V655" i="6" s="1"/>
  <c r="U662" i="6"/>
  <c r="V662" i="6" s="1"/>
  <c r="T663" i="6"/>
  <c r="U626" i="6"/>
  <c r="V626" i="6" s="1"/>
  <c r="T628" i="6"/>
  <c r="T630" i="6"/>
  <c r="T632" i="6"/>
  <c r="T634" i="6"/>
  <c r="T636" i="6"/>
  <c r="T638" i="6"/>
  <c r="T657" i="6"/>
  <c r="U658" i="6"/>
  <c r="V658" i="6" s="1"/>
  <c r="U625" i="6"/>
  <c r="V625" i="6" s="1"/>
  <c r="T626" i="6"/>
  <c r="U639" i="6"/>
  <c r="V639" i="6" s="1"/>
  <c r="U641" i="6"/>
  <c r="V641" i="6" s="1"/>
  <c r="U643" i="6"/>
  <c r="V643" i="6" s="1"/>
  <c r="U657" i="6"/>
  <c r="V657" i="6" s="1"/>
  <c r="U624" i="6"/>
  <c r="V624" i="6" s="1"/>
  <c r="T625" i="6"/>
  <c r="U628" i="6"/>
  <c r="V628" i="6" s="1"/>
  <c r="U630" i="6"/>
  <c r="V630" i="6" s="1"/>
  <c r="U632" i="6"/>
  <c r="V632" i="6" s="1"/>
  <c r="U634" i="6"/>
  <c r="V634" i="6" s="1"/>
  <c r="U636" i="6"/>
  <c r="V636" i="6" s="1"/>
  <c r="U638" i="6"/>
  <c r="V638" i="6" s="1"/>
  <c r="U653" i="6"/>
  <c r="V653" i="6" s="1"/>
  <c r="T659" i="6"/>
  <c r="T665" i="6"/>
  <c r="T629" i="6"/>
  <c r="T631" i="6"/>
  <c r="U640" i="6"/>
  <c r="V640" i="6" s="1"/>
  <c r="U644" i="6"/>
  <c r="V644" i="6" s="1"/>
  <c r="T645" i="6"/>
  <c r="T647" i="6"/>
  <c r="T649" i="6"/>
  <c r="U650" i="6"/>
  <c r="V650" i="6" s="1"/>
  <c r="T661" i="6"/>
  <c r="U623" i="6"/>
  <c r="V623" i="6" s="1"/>
  <c r="U627" i="6"/>
  <c r="V627" i="6" s="1"/>
  <c r="T633" i="6"/>
  <c r="U665" i="6"/>
  <c r="V665" i="6" s="1"/>
  <c r="U651" i="6"/>
  <c r="V651" i="6" s="1"/>
  <c r="U660" i="6"/>
  <c r="U664" i="6"/>
  <c r="V664" i="6" s="1"/>
  <c r="T624" i="6"/>
  <c r="U635" i="6"/>
  <c r="V635" i="6" s="1"/>
  <c r="T640" i="6"/>
  <c r="T641" i="6"/>
  <c r="T622" i="6"/>
  <c r="U629" i="6"/>
  <c r="V629" i="6" s="1"/>
  <c r="T635" i="6"/>
  <c r="U645" i="6"/>
  <c r="V645" i="6" s="1"/>
  <c r="U649" i="6"/>
  <c r="V649" i="6" s="1"/>
  <c r="T623" i="6"/>
  <c r="U633" i="6"/>
  <c r="V633" i="6" s="1"/>
  <c r="T639" i="6"/>
  <c r="T648" i="6"/>
  <c r="T643" i="6"/>
  <c r="U648" i="6"/>
  <c r="V648" i="6" s="1"/>
  <c r="U646" i="6"/>
  <c r="V646" i="6" s="1"/>
  <c r="T637" i="6"/>
  <c r="T646" i="6"/>
  <c r="T627" i="6"/>
  <c r="T642" i="6"/>
  <c r="T653" i="6"/>
  <c r="U631" i="6"/>
  <c r="V631" i="6" s="1"/>
  <c r="U647" i="6"/>
  <c r="V647" i="6" s="1"/>
  <c r="T644" i="6"/>
  <c r="Z441" i="7"/>
  <c r="AA441" i="7"/>
  <c r="AB441" i="7" s="1"/>
  <c r="AA442" i="7"/>
  <c r="AB442" i="7" s="1"/>
  <c r="AA443" i="7"/>
  <c r="AA445" i="7"/>
  <c r="AB445" i="7" s="1"/>
  <c r="AA447" i="7"/>
  <c r="AB447" i="7" s="1"/>
  <c r="AA451" i="7"/>
  <c r="AA453" i="7"/>
  <c r="AB453" i="7" s="1"/>
  <c r="Z442" i="7"/>
  <c r="Z444" i="7"/>
  <c r="Z446" i="7"/>
  <c r="Z448" i="7"/>
  <c r="Z450" i="7"/>
  <c r="Z452" i="7"/>
  <c r="Z454" i="7"/>
  <c r="Z443" i="7"/>
  <c r="Z445" i="7"/>
  <c r="Z447" i="7"/>
  <c r="Z449" i="7"/>
  <c r="Z451" i="7"/>
  <c r="Z453" i="7"/>
  <c r="Z455" i="7"/>
  <c r="Z457" i="7"/>
  <c r="Z459" i="7"/>
  <c r="Z461" i="7"/>
  <c r="AA444" i="7"/>
  <c r="AB444" i="7" s="1"/>
  <c r="AA448" i="7"/>
  <c r="AB448" i="7" s="1"/>
  <c r="AA452" i="7"/>
  <c r="AB452" i="7" s="1"/>
  <c r="AA455" i="7"/>
  <c r="AA457" i="7"/>
  <c r="AB457" i="7" s="1"/>
  <c r="AA459" i="7"/>
  <c r="AA461" i="7"/>
  <c r="AB461" i="7" s="1"/>
  <c r="AA446" i="7"/>
  <c r="AB446" i="7" s="1"/>
  <c r="AA450" i="7"/>
  <c r="AA454" i="7"/>
  <c r="AB454" i="7" s="1"/>
  <c r="AA456" i="7"/>
  <c r="AA458" i="7"/>
  <c r="AA460" i="7"/>
  <c r="AB460" i="7" s="1"/>
  <c r="AA462" i="7"/>
  <c r="AB462" i="7" s="1"/>
  <c r="Z458" i="7"/>
  <c r="Z464" i="7"/>
  <c r="Z423" i="7"/>
  <c r="Z425" i="7"/>
  <c r="Z427" i="7"/>
  <c r="Z429" i="7"/>
  <c r="Z456" i="7"/>
  <c r="AA464" i="7"/>
  <c r="AB464" i="7" s="1"/>
  <c r="AA423" i="7"/>
  <c r="AA425" i="7"/>
  <c r="AA427" i="7"/>
  <c r="AB427" i="7" s="1"/>
  <c r="AA429" i="7"/>
  <c r="AB429" i="7" s="1"/>
  <c r="Z432" i="7"/>
  <c r="Z434" i="7"/>
  <c r="Z436" i="7"/>
  <c r="Z438" i="7"/>
  <c r="Z465" i="7"/>
  <c r="Z426" i="7"/>
  <c r="Z431" i="7"/>
  <c r="AA430" i="7"/>
  <c r="AB430" i="7" s="1"/>
  <c r="Z433" i="7"/>
  <c r="Z435" i="7"/>
  <c r="Z437" i="7"/>
  <c r="Z439" i="7"/>
  <c r="Z460" i="7"/>
  <c r="F21" i="8" s="1"/>
  <c r="AA465" i="7"/>
  <c r="AA433" i="7"/>
  <c r="AA437" i="7"/>
  <c r="AB437" i="7" s="1"/>
  <c r="AA424" i="7"/>
  <c r="AA434" i="7"/>
  <c r="AB434" i="7" s="1"/>
  <c r="AA438" i="7"/>
  <c r="AB438" i="7" s="1"/>
  <c r="Z440" i="7"/>
  <c r="AA463" i="7"/>
  <c r="AB463" i="7" s="1"/>
  <c r="AA428" i="7"/>
  <c r="AB428" i="7" s="1"/>
  <c r="Z430" i="7"/>
  <c r="AA432" i="7"/>
  <c r="AB432" i="7" s="1"/>
  <c r="AA436" i="7"/>
  <c r="AB436" i="7" s="1"/>
  <c r="Z422" i="7"/>
  <c r="AA422" i="7"/>
  <c r="Z463" i="7"/>
  <c r="AA439" i="7"/>
  <c r="AB439" i="7" s="1"/>
  <c r="Z462" i="7"/>
  <c r="Z424" i="7"/>
  <c r="AA435" i="7"/>
  <c r="AA426" i="7"/>
  <c r="AB426" i="7" s="1"/>
  <c r="Z428" i="7"/>
  <c r="AA431" i="7"/>
  <c r="AB431" i="7" s="1"/>
  <c r="AA440" i="7"/>
  <c r="AB440" i="7" s="1"/>
  <c r="X441" i="7"/>
  <c r="Y441" i="7" s="1"/>
  <c r="W441" i="7"/>
  <c r="W442" i="7"/>
  <c r="W444" i="7"/>
  <c r="W446" i="7"/>
  <c r="W448" i="7"/>
  <c r="W450" i="7"/>
  <c r="W452" i="7"/>
  <c r="W454" i="7"/>
  <c r="X443" i="7"/>
  <c r="Y443" i="7" s="1"/>
  <c r="X447" i="7"/>
  <c r="Y447" i="7" s="1"/>
  <c r="X451" i="7"/>
  <c r="Y451" i="7" s="1"/>
  <c r="X444" i="7"/>
  <c r="Y444" i="7" s="1"/>
  <c r="X448" i="7"/>
  <c r="X452" i="7"/>
  <c r="Y452" i="7" s="1"/>
  <c r="X455" i="7"/>
  <c r="Y455" i="7" s="1"/>
  <c r="X457" i="7"/>
  <c r="Y457" i="7" s="1"/>
  <c r="X459" i="7"/>
  <c r="Y459" i="7" s="1"/>
  <c r="X461" i="7"/>
  <c r="Y461" i="7" s="1"/>
  <c r="X442" i="7"/>
  <c r="Y442" i="7" s="1"/>
  <c r="W449" i="7"/>
  <c r="W457" i="7"/>
  <c r="W461" i="7"/>
  <c r="W443" i="7"/>
  <c r="W451" i="7"/>
  <c r="W458" i="7"/>
  <c r="X449" i="7"/>
  <c r="W447" i="7"/>
  <c r="W456" i="7"/>
  <c r="W460" i="7"/>
  <c r="F20" i="8" s="1"/>
  <c r="X460" i="7"/>
  <c r="Y460" i="7" s="1"/>
  <c r="W453" i="7"/>
  <c r="W459" i="7"/>
  <c r="X464" i="7"/>
  <c r="Y464" i="7" s="1"/>
  <c r="X423" i="7"/>
  <c r="Y423" i="7" s="1"/>
  <c r="X425" i="7"/>
  <c r="X427" i="7"/>
  <c r="Y427" i="7" s="1"/>
  <c r="X429" i="7"/>
  <c r="Y429" i="7" s="1"/>
  <c r="X445" i="7"/>
  <c r="Y445" i="7" s="1"/>
  <c r="W445" i="7"/>
  <c r="W455" i="7"/>
  <c r="W462" i="7"/>
  <c r="X462" i="7"/>
  <c r="Y462" i="7" s="1"/>
  <c r="X463" i="7"/>
  <c r="Y463" i="7" s="1"/>
  <c r="X465" i="7"/>
  <c r="Y465" i="7" s="1"/>
  <c r="X424" i="7"/>
  <c r="Y424" i="7" s="1"/>
  <c r="X426" i="7"/>
  <c r="Y426" i="7" s="1"/>
  <c r="X428" i="7"/>
  <c r="Y428" i="7" s="1"/>
  <c r="X430" i="7"/>
  <c r="Y430" i="7" s="1"/>
  <c r="X450" i="7"/>
  <c r="Y450" i="7" s="1"/>
  <c r="W464" i="7"/>
  <c r="W425" i="7"/>
  <c r="W429" i="7"/>
  <c r="W432" i="7"/>
  <c r="W434" i="7"/>
  <c r="W436" i="7"/>
  <c r="W438" i="7"/>
  <c r="W465" i="7"/>
  <c r="W426" i="7"/>
  <c r="W431" i="7"/>
  <c r="X446" i="7"/>
  <c r="Y446" i="7" s="1"/>
  <c r="X456" i="7"/>
  <c r="Y456" i="7" s="1"/>
  <c r="W430" i="7"/>
  <c r="X432" i="7"/>
  <c r="Y432" i="7" s="1"/>
  <c r="X434" i="7"/>
  <c r="Y434" i="7" s="1"/>
  <c r="X436" i="7"/>
  <c r="Y436" i="7" s="1"/>
  <c r="X438" i="7"/>
  <c r="Y438" i="7" s="1"/>
  <c r="X454" i="7"/>
  <c r="Y454" i="7" s="1"/>
  <c r="W463" i="7"/>
  <c r="W424" i="7"/>
  <c r="W428" i="7"/>
  <c r="X453" i="7"/>
  <c r="Y453" i="7" s="1"/>
  <c r="W440" i="7"/>
  <c r="W423" i="7"/>
  <c r="X437" i="7"/>
  <c r="Y437" i="7" s="1"/>
  <c r="X439" i="7"/>
  <c r="Y439" i="7" s="1"/>
  <c r="W433" i="7"/>
  <c r="X431" i="7"/>
  <c r="Y431" i="7" s="1"/>
  <c r="W437" i="7"/>
  <c r="X440" i="7"/>
  <c r="Y440" i="7" s="1"/>
  <c r="X433" i="7"/>
  <c r="Y433" i="7" s="1"/>
  <c r="W435" i="7"/>
  <c r="W439" i="7"/>
  <c r="X435" i="7"/>
  <c r="Y435" i="7" s="1"/>
  <c r="X422" i="7"/>
  <c r="W427" i="7"/>
  <c r="W422" i="7"/>
  <c r="U441" i="7"/>
  <c r="V441" i="7" s="1"/>
  <c r="T442" i="7"/>
  <c r="T441" i="7"/>
  <c r="T444" i="7"/>
  <c r="T446" i="7"/>
  <c r="T448" i="7"/>
  <c r="T450" i="7"/>
  <c r="T452" i="7"/>
  <c r="T454" i="7"/>
  <c r="U444" i="7"/>
  <c r="V444" i="7" s="1"/>
  <c r="U446" i="7"/>
  <c r="V446" i="7" s="1"/>
  <c r="U448" i="7"/>
  <c r="U450" i="7"/>
  <c r="V450" i="7" s="1"/>
  <c r="U452" i="7"/>
  <c r="V452" i="7" s="1"/>
  <c r="U443" i="7"/>
  <c r="V443" i="7" s="1"/>
  <c r="U445" i="7"/>
  <c r="V445" i="7" s="1"/>
  <c r="U449" i="7"/>
  <c r="U451" i="7"/>
  <c r="V451" i="7" s="1"/>
  <c r="U453" i="7"/>
  <c r="V453" i="7" s="1"/>
  <c r="U455" i="7"/>
  <c r="V455" i="7" s="1"/>
  <c r="U457" i="7"/>
  <c r="V457" i="7" s="1"/>
  <c r="U459" i="7"/>
  <c r="V459" i="7" s="1"/>
  <c r="U461" i="7"/>
  <c r="V461" i="7" s="1"/>
  <c r="T443" i="7"/>
  <c r="T447" i="7"/>
  <c r="T451" i="7"/>
  <c r="T456" i="7"/>
  <c r="T458" i="7"/>
  <c r="T460" i="7"/>
  <c r="F19" i="8" s="1"/>
  <c r="T462" i="7"/>
  <c r="T445" i="7"/>
  <c r="T449" i="7"/>
  <c r="T453" i="7"/>
  <c r="T455" i="7"/>
  <c r="T457" i="7"/>
  <c r="T459" i="7"/>
  <c r="T461" i="7"/>
  <c r="U456" i="7"/>
  <c r="V456" i="7" s="1"/>
  <c r="U460" i="7"/>
  <c r="V460" i="7" s="1"/>
  <c r="U464" i="7"/>
  <c r="V464" i="7" s="1"/>
  <c r="U423" i="7"/>
  <c r="V423" i="7" s="1"/>
  <c r="U425" i="7"/>
  <c r="U427" i="7"/>
  <c r="U429" i="7"/>
  <c r="V429" i="7" s="1"/>
  <c r="U454" i="7"/>
  <c r="V454" i="7" s="1"/>
  <c r="T463" i="7"/>
  <c r="T465" i="7"/>
  <c r="T424" i="7"/>
  <c r="T426" i="7"/>
  <c r="T428" i="7"/>
  <c r="T431" i="7"/>
  <c r="T430" i="7"/>
  <c r="U432" i="7"/>
  <c r="V432" i="7" s="1"/>
  <c r="U434" i="7"/>
  <c r="U436" i="7"/>
  <c r="V436" i="7" s="1"/>
  <c r="U438" i="7"/>
  <c r="V438" i="7" s="1"/>
  <c r="U462" i="7"/>
  <c r="V462" i="7" s="1"/>
  <c r="U463" i="7"/>
  <c r="V463" i="7" s="1"/>
  <c r="U424" i="7"/>
  <c r="V424" i="7" s="1"/>
  <c r="U428" i="7"/>
  <c r="V428" i="7" s="1"/>
  <c r="U442" i="7"/>
  <c r="V442" i="7" s="1"/>
  <c r="U431" i="7"/>
  <c r="V431" i="7" s="1"/>
  <c r="U433" i="7"/>
  <c r="V433" i="7" s="1"/>
  <c r="U435" i="7"/>
  <c r="V435" i="7" s="1"/>
  <c r="U437" i="7"/>
  <c r="V437" i="7" s="1"/>
  <c r="U458" i="7"/>
  <c r="V458" i="7" s="1"/>
  <c r="T464" i="7"/>
  <c r="T429" i="7"/>
  <c r="T432" i="7"/>
  <c r="T436" i="7"/>
  <c r="T423" i="7"/>
  <c r="T433" i="7"/>
  <c r="T437" i="7"/>
  <c r="U439" i="7"/>
  <c r="V439" i="7" s="1"/>
  <c r="U440" i="7"/>
  <c r="V440" i="7" s="1"/>
  <c r="U430" i="7"/>
  <c r="V430" i="7" s="1"/>
  <c r="T427" i="7"/>
  <c r="T435" i="7"/>
  <c r="T439" i="7"/>
  <c r="U422" i="7"/>
  <c r="T440" i="7"/>
  <c r="U426" i="7"/>
  <c r="V426" i="7" s="1"/>
  <c r="T438" i="7"/>
  <c r="U465" i="7"/>
  <c r="V465" i="7" s="1"/>
  <c r="T425" i="7"/>
  <c r="T422" i="7"/>
  <c r="T434" i="7"/>
  <c r="N150" i="7"/>
  <c r="AC342" i="7"/>
  <c r="AD341" i="7"/>
  <c r="AD344" i="7"/>
  <c r="AE344" i="7" s="1"/>
  <c r="AD346" i="7"/>
  <c r="AE346" i="7" s="1"/>
  <c r="AD350" i="7"/>
  <c r="AE350" i="7" s="1"/>
  <c r="AD352" i="7"/>
  <c r="AE352" i="7" s="1"/>
  <c r="AD354" i="7"/>
  <c r="AE354" i="7" s="1"/>
  <c r="AC344" i="7"/>
  <c r="AC348" i="7"/>
  <c r="AC352" i="7"/>
  <c r="AC341" i="7"/>
  <c r="AD342" i="7"/>
  <c r="AE342" i="7" s="1"/>
  <c r="AC345" i="7"/>
  <c r="AC349" i="7"/>
  <c r="AC353" i="7"/>
  <c r="AC356" i="7"/>
  <c r="AC358" i="7"/>
  <c r="AC360" i="7"/>
  <c r="AC362" i="7"/>
  <c r="AD349" i="7"/>
  <c r="AE349" i="7" s="1"/>
  <c r="AD357" i="7"/>
  <c r="AE357" i="7" s="1"/>
  <c r="AD361" i="7"/>
  <c r="AE361" i="7" s="1"/>
  <c r="AD343" i="7"/>
  <c r="AE343" i="7" s="1"/>
  <c r="AD351" i="7"/>
  <c r="AE351" i="7" s="1"/>
  <c r="AD358" i="7"/>
  <c r="AE358" i="7" s="1"/>
  <c r="AC350" i="7"/>
  <c r="AD347" i="7"/>
  <c r="AE347" i="7" s="1"/>
  <c r="AD356" i="7"/>
  <c r="AE356" i="7" s="1"/>
  <c r="AD360" i="7"/>
  <c r="AE360" i="7" s="1"/>
  <c r="AC347" i="7"/>
  <c r="AC361" i="7"/>
  <c r="AD345" i="7"/>
  <c r="AE345" i="7" s="1"/>
  <c r="AD359" i="7"/>
  <c r="AE359" i="7" s="1"/>
  <c r="AC363" i="7"/>
  <c r="AC365" i="7"/>
  <c r="AC324" i="7"/>
  <c r="AC326" i="7"/>
  <c r="AC328" i="7"/>
  <c r="AC330" i="7"/>
  <c r="AC354" i="7"/>
  <c r="AD353" i="7"/>
  <c r="AE353" i="7" s="1"/>
  <c r="AD355" i="7"/>
  <c r="AE355" i="7" s="1"/>
  <c r="AC364" i="7"/>
  <c r="F10" i="8" s="1"/>
  <c r="AC323" i="7"/>
  <c r="AC325" i="7"/>
  <c r="AC327" i="7"/>
  <c r="AC329" i="7"/>
  <c r="AC331" i="7"/>
  <c r="AC343" i="7"/>
  <c r="AD364" i="7"/>
  <c r="AE364" i="7" s="1"/>
  <c r="AD325" i="7"/>
  <c r="AE325" i="7" s="1"/>
  <c r="AD329" i="7"/>
  <c r="AE329" i="7" s="1"/>
  <c r="AD332" i="7"/>
  <c r="AE332" i="7" s="1"/>
  <c r="AD334" i="7"/>
  <c r="AE334" i="7" s="1"/>
  <c r="AD336" i="7"/>
  <c r="AE336" i="7" s="1"/>
  <c r="AD338" i="7"/>
  <c r="AE338" i="7" s="1"/>
  <c r="AC351" i="7"/>
  <c r="AC355" i="7"/>
  <c r="AD365" i="7"/>
  <c r="AE365" i="7" s="1"/>
  <c r="AD326" i="7"/>
  <c r="AE326" i="7" s="1"/>
  <c r="AC333" i="7"/>
  <c r="AC335" i="7"/>
  <c r="AC337" i="7"/>
  <c r="AC339" i="7"/>
  <c r="AD363" i="7"/>
  <c r="AD324" i="7"/>
  <c r="AE324" i="7" s="1"/>
  <c r="AD328" i="7"/>
  <c r="AE328" i="7" s="1"/>
  <c r="AD331" i="7"/>
  <c r="AE331" i="7" s="1"/>
  <c r="AD362" i="7"/>
  <c r="AE362" i="7" s="1"/>
  <c r="AD340" i="7"/>
  <c r="AE340" i="7" s="1"/>
  <c r="AC359" i="7"/>
  <c r="AD323" i="7"/>
  <c r="AE323" i="7" s="1"/>
  <c r="AD330" i="7"/>
  <c r="AE330" i="7" s="1"/>
  <c r="AD335" i="7"/>
  <c r="AE335" i="7" s="1"/>
  <c r="AC334" i="7"/>
  <c r="AD322" i="7"/>
  <c r="AC346" i="7"/>
  <c r="AC338" i="7"/>
  <c r="AC340" i="7"/>
  <c r="AC357" i="7"/>
  <c r="AC322" i="7"/>
  <c r="AD327" i="7"/>
  <c r="AE327" i="7" s="1"/>
  <c r="AC336" i="7"/>
  <c r="AC332" i="7"/>
  <c r="AD333" i="7"/>
  <c r="AE333" i="7" s="1"/>
  <c r="AD337" i="7"/>
  <c r="AE337" i="7" s="1"/>
  <c r="N22" i="7"/>
  <c r="AG475" i="7"/>
  <c r="Q541" i="7"/>
  <c r="R541" i="7"/>
  <c r="S541" i="7" s="1"/>
  <c r="R543" i="7"/>
  <c r="S543" i="7" s="1"/>
  <c r="R545" i="7"/>
  <c r="S545" i="7" s="1"/>
  <c r="R547" i="7"/>
  <c r="S547" i="7" s="1"/>
  <c r="R549" i="7"/>
  <c r="R551" i="7"/>
  <c r="S551" i="7" s="1"/>
  <c r="R553" i="7"/>
  <c r="S553" i="7" s="1"/>
  <c r="Q543" i="7"/>
  <c r="Q547" i="7"/>
  <c r="Q551" i="7"/>
  <c r="Q544" i="7"/>
  <c r="Q548" i="7"/>
  <c r="Q552" i="7"/>
  <c r="Q555" i="7"/>
  <c r="Q557" i="7"/>
  <c r="Q559" i="7"/>
  <c r="Q561" i="7"/>
  <c r="R548" i="7"/>
  <c r="S548" i="7" s="1"/>
  <c r="R556" i="7"/>
  <c r="S556" i="7" s="1"/>
  <c r="R560" i="7"/>
  <c r="S560" i="7" s="1"/>
  <c r="R542" i="7"/>
  <c r="S542" i="7" s="1"/>
  <c r="R550" i="7"/>
  <c r="S550" i="7" s="1"/>
  <c r="R557" i="7"/>
  <c r="S557" i="7" s="1"/>
  <c r="R561" i="7"/>
  <c r="S561" i="7" s="1"/>
  <c r="Q542" i="7"/>
  <c r="Q549" i="7"/>
  <c r="R546" i="7"/>
  <c r="S546" i="7" s="1"/>
  <c r="R555" i="7"/>
  <c r="S555" i="7" s="1"/>
  <c r="R559" i="7"/>
  <c r="S559" i="7" s="1"/>
  <c r="Q546" i="7"/>
  <c r="Q560" i="7"/>
  <c r="R544" i="7"/>
  <c r="S544" i="7" s="1"/>
  <c r="Q564" i="7"/>
  <c r="Q523" i="7"/>
  <c r="Q525" i="7"/>
  <c r="Q527" i="7"/>
  <c r="Q529" i="7"/>
  <c r="Q553" i="7"/>
  <c r="Q562" i="7"/>
  <c r="R552" i="7"/>
  <c r="S552" i="7" s="1"/>
  <c r="R554" i="7"/>
  <c r="S554" i="7" s="1"/>
  <c r="R562" i="7"/>
  <c r="S562" i="7" s="1"/>
  <c r="Q563" i="7"/>
  <c r="Q565" i="7"/>
  <c r="Q524" i="7"/>
  <c r="Q526" i="7"/>
  <c r="Q528" i="7"/>
  <c r="Q530" i="7"/>
  <c r="R563" i="7"/>
  <c r="S563" i="7" s="1"/>
  <c r="R524" i="7"/>
  <c r="S524" i="7" s="1"/>
  <c r="R528" i="7"/>
  <c r="S528" i="7" s="1"/>
  <c r="R531" i="7"/>
  <c r="S531" i="7" s="1"/>
  <c r="R533" i="7"/>
  <c r="S533" i="7" s="1"/>
  <c r="R535" i="7"/>
  <c r="S535" i="7" s="1"/>
  <c r="R537" i="7"/>
  <c r="S537" i="7" s="1"/>
  <c r="R564" i="7"/>
  <c r="S564" i="7" s="1"/>
  <c r="R525" i="7"/>
  <c r="R529" i="7"/>
  <c r="S529" i="7" s="1"/>
  <c r="Q554" i="7"/>
  <c r="Q531" i="7"/>
  <c r="Q532" i="7"/>
  <c r="Q534" i="7"/>
  <c r="Q536" i="7"/>
  <c r="Q538" i="7"/>
  <c r="Q550" i="7"/>
  <c r="R523" i="7"/>
  <c r="S523" i="7" s="1"/>
  <c r="R527" i="7"/>
  <c r="S527" i="7" s="1"/>
  <c r="Q545" i="7"/>
  <c r="R565" i="7"/>
  <c r="S565" i="7" s="1"/>
  <c r="R530" i="7"/>
  <c r="S530" i="7" s="1"/>
  <c r="R536" i="7"/>
  <c r="S536" i="7" s="1"/>
  <c r="Q556" i="7"/>
  <c r="F30" i="8" s="1"/>
  <c r="Q535" i="7"/>
  <c r="R540" i="7"/>
  <c r="R539" i="7"/>
  <c r="S539" i="7" s="1"/>
  <c r="R522" i="7"/>
  <c r="R532" i="7"/>
  <c r="S532" i="7" s="1"/>
  <c r="Q533" i="7"/>
  <c r="R534" i="7"/>
  <c r="S534" i="7" s="1"/>
  <c r="R526" i="7"/>
  <c r="Q539" i="7"/>
  <c r="Q558" i="7"/>
  <c r="R538" i="7"/>
  <c r="S538" i="7" s="1"/>
  <c r="Q540" i="7"/>
  <c r="Q537" i="7"/>
  <c r="Q522" i="7"/>
  <c r="AG622" i="7"/>
  <c r="R385" i="1"/>
  <c r="R441" i="1"/>
  <c r="U418" i="1"/>
  <c r="X441" i="1"/>
  <c r="AD434" i="1"/>
  <c r="AG411" i="1"/>
  <c r="R482" i="1"/>
  <c r="AG503" i="1"/>
  <c r="AA520" i="1"/>
  <c r="AG526" i="1"/>
  <c r="R614" i="1"/>
  <c r="AG591" i="1"/>
  <c r="U633" i="1"/>
  <c r="AA621" i="1"/>
  <c r="R633" i="1"/>
  <c r="U693" i="1"/>
  <c r="U689" i="1"/>
  <c r="U642" i="6"/>
  <c r="V642" i="6" s="1"/>
  <c r="Q434" i="7"/>
  <c r="AC641" i="7"/>
  <c r="AC642" i="7"/>
  <c r="AD641" i="7"/>
  <c r="AE641" i="7" s="1"/>
  <c r="AD643" i="7"/>
  <c r="AE643" i="7" s="1"/>
  <c r="AD645" i="7"/>
  <c r="AE645" i="7" s="1"/>
  <c r="AD647" i="7"/>
  <c r="AE647" i="7" s="1"/>
  <c r="AD649" i="7"/>
  <c r="AE649" i="7" s="1"/>
  <c r="AD651" i="7"/>
  <c r="AE651" i="7" s="1"/>
  <c r="AD653" i="7"/>
  <c r="AE653" i="7" s="1"/>
  <c r="AC643" i="7"/>
  <c r="AC647" i="7"/>
  <c r="AC651" i="7"/>
  <c r="AC644" i="7"/>
  <c r="AC648" i="7"/>
  <c r="AC652" i="7"/>
  <c r="AC654" i="7"/>
  <c r="AC655" i="7"/>
  <c r="AC657" i="7"/>
  <c r="AC659" i="7"/>
  <c r="AC661" i="7"/>
  <c r="AD644" i="7"/>
  <c r="AE644" i="7" s="1"/>
  <c r="AD652" i="7"/>
  <c r="AE652" i="7" s="1"/>
  <c r="AD656" i="7"/>
  <c r="AE656" i="7" s="1"/>
  <c r="AD660" i="7"/>
  <c r="AE660" i="7" s="1"/>
  <c r="AD646" i="7"/>
  <c r="AE646" i="7" s="1"/>
  <c r="AD657" i="7"/>
  <c r="AE657" i="7" s="1"/>
  <c r="AD661" i="7"/>
  <c r="AE661" i="7" s="1"/>
  <c r="AC645" i="7"/>
  <c r="AC653" i="7"/>
  <c r="AD642" i="7"/>
  <c r="AE642" i="7" s="1"/>
  <c r="AD650" i="7"/>
  <c r="AE650" i="7" s="1"/>
  <c r="AD655" i="7"/>
  <c r="AE655" i="7" s="1"/>
  <c r="AD659" i="7"/>
  <c r="AE659" i="7" s="1"/>
  <c r="AC656" i="7"/>
  <c r="AD654" i="7"/>
  <c r="AE654" i="7" s="1"/>
  <c r="AC664" i="7"/>
  <c r="AC623" i="7"/>
  <c r="AC625" i="7"/>
  <c r="AC627" i="7"/>
  <c r="AC629" i="7"/>
  <c r="AC649" i="7"/>
  <c r="AC662" i="7"/>
  <c r="AD648" i="7"/>
  <c r="AE648" i="7" s="1"/>
  <c r="AD658" i="7"/>
  <c r="AE658" i="7" s="1"/>
  <c r="AC663" i="7"/>
  <c r="AC665" i="7"/>
  <c r="AC624" i="7"/>
  <c r="AC626" i="7"/>
  <c r="AC628" i="7"/>
  <c r="AC630" i="7"/>
  <c r="AD663" i="7"/>
  <c r="AE663" i="7" s="1"/>
  <c r="AD624" i="7"/>
  <c r="AE624" i="7" s="1"/>
  <c r="AC631" i="7"/>
  <c r="AD631" i="7"/>
  <c r="AE631" i="7" s="1"/>
  <c r="AD633" i="7"/>
  <c r="AE633" i="7" s="1"/>
  <c r="AD635" i="7"/>
  <c r="AE635" i="7" s="1"/>
  <c r="AD637" i="7"/>
  <c r="AE637" i="7" s="1"/>
  <c r="AC646" i="7"/>
  <c r="AD664" i="7"/>
  <c r="AE664" i="7" s="1"/>
  <c r="AD625" i="7"/>
  <c r="AE625" i="7" s="1"/>
  <c r="AD629" i="7"/>
  <c r="AE629" i="7" s="1"/>
  <c r="AC660" i="7"/>
  <c r="AC632" i="7"/>
  <c r="AC634" i="7"/>
  <c r="AC636" i="7"/>
  <c r="AC638" i="7"/>
  <c r="AC658" i="7"/>
  <c r="AD662" i="7"/>
  <c r="AE662" i="7" s="1"/>
  <c r="AD623" i="7"/>
  <c r="AE623" i="7" s="1"/>
  <c r="AD627" i="7"/>
  <c r="AE627" i="7" s="1"/>
  <c r="AD630" i="7"/>
  <c r="AE630" i="7" s="1"/>
  <c r="AC639" i="7"/>
  <c r="AD639" i="7"/>
  <c r="AE639" i="7" s="1"/>
  <c r="AD626" i="7"/>
  <c r="AE626" i="7" s="1"/>
  <c r="AC650" i="7"/>
  <c r="AC640" i="7"/>
  <c r="AD634" i="7"/>
  <c r="AE634" i="7" s="1"/>
  <c r="AC633" i="7"/>
  <c r="AD638" i="7"/>
  <c r="AE638" i="7" s="1"/>
  <c r="AD665" i="7"/>
  <c r="AE665" i="7" s="1"/>
  <c r="AD640" i="7"/>
  <c r="AE640" i="7" s="1"/>
  <c r="AD632" i="7"/>
  <c r="AE632" i="7" s="1"/>
  <c r="AD636" i="7"/>
  <c r="AE636" i="7" s="1"/>
  <c r="AC635" i="7"/>
  <c r="AC622" i="7"/>
  <c r="AC637" i="7"/>
  <c r="AD622" i="7"/>
  <c r="Y498" i="1"/>
  <c r="Y540" i="1"/>
  <c r="AA449" i="7"/>
  <c r="AB449" i="7" s="1"/>
  <c r="X458" i="7"/>
  <c r="U447" i="7"/>
  <c r="AD348" i="7"/>
  <c r="R498" i="7"/>
  <c r="AD491" i="7"/>
  <c r="AE491" i="7" s="1"/>
  <c r="AC494" i="7"/>
  <c r="AC496" i="7"/>
  <c r="AC498" i="7"/>
  <c r="AC500" i="7"/>
  <c r="AC502" i="7"/>
  <c r="AC504" i="7"/>
  <c r="AD495" i="7"/>
  <c r="AE495" i="7" s="1"/>
  <c r="AD499" i="7"/>
  <c r="AD503" i="7"/>
  <c r="AE503" i="7" s="1"/>
  <c r="AD492" i="7"/>
  <c r="AE492" i="7" s="1"/>
  <c r="AD496" i="7"/>
  <c r="AE496" i="7" s="1"/>
  <c r="AD500" i="7"/>
  <c r="AE500" i="7" s="1"/>
  <c r="AD505" i="7"/>
  <c r="AE505" i="7" s="1"/>
  <c r="AD507" i="7"/>
  <c r="AD509" i="7"/>
  <c r="AE509" i="7" s="1"/>
  <c r="AD511" i="7"/>
  <c r="AE511" i="7" s="1"/>
  <c r="AC491" i="7"/>
  <c r="AC497" i="7"/>
  <c r="AC505" i="7"/>
  <c r="AC509" i="7"/>
  <c r="AC492" i="7"/>
  <c r="AC499" i="7"/>
  <c r="AC506" i="7"/>
  <c r="AC510" i="7"/>
  <c r="AD497" i="7"/>
  <c r="AE497" i="7" s="1"/>
  <c r="AC495" i="7"/>
  <c r="AC503" i="7"/>
  <c r="AC508" i="7"/>
  <c r="F28" i="8" s="1"/>
  <c r="AC512" i="7"/>
  <c r="AD494" i="7"/>
  <c r="AE494" i="7" s="1"/>
  <c r="AD508" i="7"/>
  <c r="AE508" i="7" s="1"/>
  <c r="AC493" i="7"/>
  <c r="AC507" i="7"/>
  <c r="AD514" i="7"/>
  <c r="AE514" i="7" s="1"/>
  <c r="AD473" i="7"/>
  <c r="AE473" i="7" s="1"/>
  <c r="AD475" i="7"/>
  <c r="AD477" i="7"/>
  <c r="AE477" i="7" s="1"/>
  <c r="AD479" i="7"/>
  <c r="AE479" i="7" s="1"/>
  <c r="AD501" i="7"/>
  <c r="AE501" i="7" s="1"/>
  <c r="AC501" i="7"/>
  <c r="AC511" i="7"/>
  <c r="AD513" i="7"/>
  <c r="AE513" i="7" s="1"/>
  <c r="AD515" i="7"/>
  <c r="AE515" i="7" s="1"/>
  <c r="AD474" i="7"/>
  <c r="AE474" i="7" s="1"/>
  <c r="AD476" i="7"/>
  <c r="AE476" i="7" s="1"/>
  <c r="AD478" i="7"/>
  <c r="AE478" i="7" s="1"/>
  <c r="AD480" i="7"/>
  <c r="AE480" i="7" s="1"/>
  <c r="AC473" i="7"/>
  <c r="AC477" i="7"/>
  <c r="AC481" i="7"/>
  <c r="AC482" i="7"/>
  <c r="AC484" i="7"/>
  <c r="AC486" i="7"/>
  <c r="AC488" i="7"/>
  <c r="AC513" i="7"/>
  <c r="AC474" i="7"/>
  <c r="AC478" i="7"/>
  <c r="AD502" i="7"/>
  <c r="AE502" i="7" s="1"/>
  <c r="AD482" i="7"/>
  <c r="AE482" i="7" s="1"/>
  <c r="AD484" i="7"/>
  <c r="AE484" i="7" s="1"/>
  <c r="AD486" i="7"/>
  <c r="AE486" i="7" s="1"/>
  <c r="AD488" i="7"/>
  <c r="AE488" i="7" s="1"/>
  <c r="AD498" i="7"/>
  <c r="AE498" i="7" s="1"/>
  <c r="AD510" i="7"/>
  <c r="AE510" i="7" s="1"/>
  <c r="AD512" i="7"/>
  <c r="AE512" i="7" s="1"/>
  <c r="AC515" i="7"/>
  <c r="AC476" i="7"/>
  <c r="AC480" i="7"/>
  <c r="AC490" i="7"/>
  <c r="AD489" i="7"/>
  <c r="AE489" i="7" s="1"/>
  <c r="AC514" i="7"/>
  <c r="AC479" i="7"/>
  <c r="AD493" i="7"/>
  <c r="AE493" i="7" s="1"/>
  <c r="AD472" i="7"/>
  <c r="AC485" i="7"/>
  <c r="AD483" i="7"/>
  <c r="AE483" i="7" s="1"/>
  <c r="AD487" i="7"/>
  <c r="AE487" i="7" s="1"/>
  <c r="AC489" i="7"/>
  <c r="AC472" i="7"/>
  <c r="AC475" i="7"/>
  <c r="AD481" i="7"/>
  <c r="AE481" i="7" s="1"/>
  <c r="AC483" i="7"/>
  <c r="AD485" i="7"/>
  <c r="AE485" i="7" s="1"/>
  <c r="AC487" i="7"/>
  <c r="AD506" i="7"/>
  <c r="AE506" i="7" s="1"/>
  <c r="AD504" i="7"/>
  <c r="AE504" i="7" s="1"/>
  <c r="U575" i="7"/>
  <c r="Z641" i="7"/>
  <c r="AA641" i="7"/>
  <c r="AB641" i="7" s="1"/>
  <c r="AA643" i="7"/>
  <c r="AB643" i="7" s="1"/>
  <c r="AA645" i="7"/>
  <c r="AB645" i="7" s="1"/>
  <c r="AA647" i="7"/>
  <c r="AB647" i="7" s="1"/>
  <c r="AA649" i="7"/>
  <c r="AA651" i="7"/>
  <c r="AB651" i="7" s="1"/>
  <c r="AA653" i="7"/>
  <c r="AB653" i="7" s="1"/>
  <c r="Z644" i="7"/>
  <c r="Z646" i="7"/>
  <c r="Z648" i="7"/>
  <c r="Z650" i="7"/>
  <c r="Z652" i="7"/>
  <c r="Z643" i="7"/>
  <c r="Z645" i="7"/>
  <c r="Z647" i="7"/>
  <c r="Z649" i="7"/>
  <c r="Z651" i="7"/>
  <c r="Z653" i="7"/>
  <c r="Z642" i="7"/>
  <c r="Z654" i="7"/>
  <c r="Z655" i="7"/>
  <c r="Z657" i="7"/>
  <c r="Z659" i="7"/>
  <c r="Z661" i="7"/>
  <c r="AA642" i="7"/>
  <c r="AB642" i="7" s="1"/>
  <c r="AA646" i="7"/>
  <c r="AB646" i="7" s="1"/>
  <c r="AA650" i="7"/>
  <c r="AB650" i="7" s="1"/>
  <c r="AA655" i="7"/>
  <c r="AB655" i="7" s="1"/>
  <c r="AA657" i="7"/>
  <c r="AB657" i="7" s="1"/>
  <c r="AA659" i="7"/>
  <c r="AB659" i="7" s="1"/>
  <c r="AA661" i="7"/>
  <c r="AB661" i="7" s="1"/>
  <c r="AA644" i="7"/>
  <c r="AB644" i="7" s="1"/>
  <c r="AA648" i="7"/>
  <c r="AB648" i="7" s="1"/>
  <c r="AA652" i="7"/>
  <c r="AB652" i="7" s="1"/>
  <c r="AA654" i="7"/>
  <c r="AB654" i="7" s="1"/>
  <c r="AA656" i="7"/>
  <c r="AB656" i="7" s="1"/>
  <c r="AA658" i="7"/>
  <c r="AB658" i="7" s="1"/>
  <c r="AA660" i="7"/>
  <c r="AB660" i="7" s="1"/>
  <c r="Z656" i="7"/>
  <c r="Z660" i="7"/>
  <c r="Z664" i="7"/>
  <c r="Z623" i="7"/>
  <c r="Z625" i="7"/>
  <c r="Z627" i="7"/>
  <c r="Z629" i="7"/>
  <c r="Z662" i="7"/>
  <c r="Z658" i="7"/>
  <c r="AA662" i="7"/>
  <c r="AB662" i="7" s="1"/>
  <c r="AA664" i="7"/>
  <c r="AB664" i="7" s="1"/>
  <c r="AA623" i="7"/>
  <c r="AB623" i="7" s="1"/>
  <c r="AA625" i="7"/>
  <c r="AB625" i="7" s="1"/>
  <c r="AA627" i="7"/>
  <c r="AB627" i="7" s="1"/>
  <c r="AA629" i="7"/>
  <c r="AB629" i="7" s="1"/>
  <c r="Z632" i="7"/>
  <c r="Z634" i="7"/>
  <c r="Z636" i="7"/>
  <c r="Z638" i="7"/>
  <c r="Z663" i="7"/>
  <c r="Z624" i="7"/>
  <c r="Z628" i="7"/>
  <c r="Z630" i="7"/>
  <c r="Z633" i="7"/>
  <c r="Z635" i="7"/>
  <c r="Z637" i="7"/>
  <c r="Z639" i="7"/>
  <c r="AA624" i="7"/>
  <c r="AB624" i="7" s="1"/>
  <c r="AA631" i="7"/>
  <c r="AB631" i="7" s="1"/>
  <c r="AA635" i="7"/>
  <c r="AB635" i="7" s="1"/>
  <c r="AA639" i="7"/>
  <c r="AB639" i="7" s="1"/>
  <c r="AA626" i="7"/>
  <c r="AB626" i="7" s="1"/>
  <c r="AA632" i="7"/>
  <c r="AB632" i="7" s="1"/>
  <c r="AA636" i="7"/>
  <c r="AB636" i="7" s="1"/>
  <c r="Z640" i="7"/>
  <c r="AA630" i="7"/>
  <c r="AB630" i="7" s="1"/>
  <c r="AA665" i="7"/>
  <c r="AB665" i="7" s="1"/>
  <c r="AA634" i="7"/>
  <c r="AB634" i="7" s="1"/>
  <c r="AA638" i="7"/>
  <c r="AB638" i="7" s="1"/>
  <c r="Z622" i="7"/>
  <c r="AA637" i="7"/>
  <c r="AB637" i="7" s="1"/>
  <c r="Z665" i="7"/>
  <c r="AA663" i="7"/>
  <c r="AB663" i="7" s="1"/>
  <c r="AA640" i="7"/>
  <c r="AB640" i="7" s="1"/>
  <c r="AA628" i="7"/>
  <c r="AA633" i="7"/>
  <c r="AB633" i="7" s="1"/>
  <c r="Z631" i="7"/>
  <c r="AA622" i="7"/>
  <c r="N706" i="7"/>
  <c r="Z626" i="7"/>
  <c r="R678" i="1"/>
  <c r="R688" i="1"/>
  <c r="R690" i="1"/>
  <c r="R692" i="1"/>
  <c r="R694" i="1"/>
  <c r="S722" i="1"/>
  <c r="T722" i="1" s="1"/>
  <c r="R708" i="1"/>
  <c r="R681" i="1"/>
  <c r="R686" i="1"/>
  <c r="S700" i="1"/>
  <c r="R705" i="1"/>
  <c r="R693" i="1"/>
  <c r="R689" i="1"/>
  <c r="U714" i="1"/>
  <c r="V700" i="1"/>
  <c r="W700" i="1" s="1"/>
  <c r="AC714" i="1"/>
  <c r="AC683" i="1"/>
  <c r="AC698" i="1"/>
  <c r="AB675" i="1"/>
  <c r="AC685" i="1"/>
  <c r="AC695" i="1"/>
  <c r="AC709" i="1"/>
  <c r="AD676" i="1"/>
  <c r="AD681" i="1"/>
  <c r="AD685" i="1"/>
  <c r="AD689" i="1"/>
  <c r="AD693" i="1"/>
  <c r="AD697" i="1"/>
  <c r="AD701" i="1"/>
  <c r="AD705" i="1"/>
  <c r="AD709" i="1"/>
  <c r="AD715" i="1"/>
  <c r="AD719" i="1"/>
  <c r="AE675" i="1"/>
  <c r="AE676" i="1"/>
  <c r="AF676" i="1" s="1"/>
  <c r="AE681" i="1"/>
  <c r="AF681" i="1" s="1"/>
  <c r="AE685" i="1"/>
  <c r="AF685" i="1" s="1"/>
  <c r="AE689" i="1"/>
  <c r="AF689" i="1" s="1"/>
  <c r="AE693" i="1"/>
  <c r="AF693" i="1" s="1"/>
  <c r="AE697" i="1"/>
  <c r="AF697" i="1" s="1"/>
  <c r="AE701" i="1"/>
  <c r="AF701" i="1" s="1"/>
  <c r="AE705" i="1"/>
  <c r="AF705" i="1" s="1"/>
  <c r="AE709" i="1"/>
  <c r="AF709" i="1" s="1"/>
  <c r="AE715" i="1"/>
  <c r="AF715" i="1" s="1"/>
  <c r="AE719" i="1"/>
  <c r="AF719" i="1" s="1"/>
  <c r="AD675" i="1"/>
  <c r="AD680" i="1"/>
  <c r="AD684" i="1"/>
  <c r="AD688" i="1"/>
  <c r="AD692" i="1"/>
  <c r="AD696" i="1"/>
  <c r="AD700" i="1"/>
  <c r="AD704" i="1"/>
  <c r="AD708" i="1"/>
  <c r="AD714" i="1"/>
  <c r="AD718" i="1"/>
  <c r="AD722" i="1"/>
  <c r="AE680" i="1"/>
  <c r="AF680" i="1" s="1"/>
  <c r="AD687" i="1"/>
  <c r="AD694" i="1"/>
  <c r="AE699" i="1"/>
  <c r="AF699" i="1" s="1"/>
  <c r="AE706" i="1"/>
  <c r="AF706" i="1" s="1"/>
  <c r="AE714" i="1"/>
  <c r="AF714" i="1" s="1"/>
  <c r="AD721" i="1"/>
  <c r="AD682" i="1"/>
  <c r="AE687" i="1"/>
  <c r="AF687" i="1" s="1"/>
  <c r="AE694" i="1"/>
  <c r="AF694" i="1" s="1"/>
  <c r="AE700" i="1"/>
  <c r="AF700" i="1" s="1"/>
  <c r="AD707" i="1"/>
  <c r="AD716" i="1"/>
  <c r="AE721" i="1"/>
  <c r="AF721" i="1" s="1"/>
  <c r="AE688" i="1"/>
  <c r="AF688" i="1" s="1"/>
  <c r="AD695" i="1"/>
  <c r="AD702" i="1"/>
  <c r="AE707" i="1"/>
  <c r="AF707" i="1" s="1"/>
  <c r="AE716" i="1"/>
  <c r="AF716" i="1" s="1"/>
  <c r="AE722" i="1"/>
  <c r="AF722" i="1" s="1"/>
  <c r="AE684" i="1"/>
  <c r="AF684" i="1" s="1"/>
  <c r="AE695" i="1"/>
  <c r="AF695" i="1" s="1"/>
  <c r="AE704" i="1"/>
  <c r="AF704" i="1" s="1"/>
  <c r="AE717" i="1"/>
  <c r="AF717" i="1" s="1"/>
  <c r="AD686" i="1"/>
  <c r="AE696" i="1"/>
  <c r="AF696" i="1" s="1"/>
  <c r="AD706" i="1"/>
  <c r="AE718" i="1"/>
  <c r="AF718" i="1" s="1"/>
  <c r="AD677" i="1"/>
  <c r="AE686" i="1"/>
  <c r="AF686" i="1" s="1"/>
  <c r="AD698" i="1"/>
  <c r="AE708" i="1"/>
  <c r="AF708" i="1" s="1"/>
  <c r="AD720" i="1"/>
  <c r="AE677" i="1"/>
  <c r="AF677" i="1" s="1"/>
  <c r="AD690" i="1"/>
  <c r="AE698" i="1"/>
  <c r="AF698" i="1" s="1"/>
  <c r="AD710" i="1"/>
  <c r="AE720" i="1"/>
  <c r="AE692" i="1"/>
  <c r="AF692" i="1" s="1"/>
  <c r="AD717" i="1"/>
  <c r="AD678" i="1"/>
  <c r="AD699" i="1"/>
  <c r="AE678" i="1"/>
  <c r="AF678" i="1" s="1"/>
  <c r="AE702" i="1"/>
  <c r="AF702" i="1" s="1"/>
  <c r="AD683" i="1"/>
  <c r="AD703" i="1"/>
  <c r="AE691" i="1"/>
  <c r="AF691" i="1" s="1"/>
  <c r="AE703" i="1"/>
  <c r="AF703" i="1" s="1"/>
  <c r="AE710" i="1"/>
  <c r="AF710" i="1" s="1"/>
  <c r="AD711" i="1"/>
  <c r="AG701" i="1"/>
  <c r="AG697" i="1"/>
  <c r="AG709" i="1"/>
  <c r="AG684" i="1"/>
  <c r="AG717" i="1"/>
  <c r="AG692" i="1"/>
  <c r="AG702" i="1"/>
  <c r="AG678" i="1"/>
  <c r="AG700" i="1"/>
  <c r="AH715" i="1"/>
  <c r="AI715" i="1" s="1"/>
  <c r="AG696" i="1"/>
  <c r="AH704" i="1"/>
  <c r="AI704" i="1" s="1"/>
  <c r="AG687" i="1"/>
  <c r="AG720" i="1"/>
  <c r="AH687" i="1"/>
  <c r="AI687" i="1" s="1"/>
  <c r="AH705" i="1"/>
  <c r="AI705" i="1" s="1"/>
  <c r="AG688" i="1"/>
  <c r="AH698" i="1"/>
  <c r="AI698" i="1" s="1"/>
  <c r="AG682" i="1"/>
  <c r="AH706" i="1"/>
  <c r="AI706" i="1" s="1"/>
  <c r="AG690" i="1"/>
  <c r="AG710" i="1"/>
  <c r="AG695" i="1"/>
  <c r="T655" i="6"/>
  <c r="AF441" i="7"/>
  <c r="AF442" i="7"/>
  <c r="AF443" i="7"/>
  <c r="AF445" i="7"/>
  <c r="AF447" i="7"/>
  <c r="AF449" i="7"/>
  <c r="AF451" i="7"/>
  <c r="AF453" i="7"/>
  <c r="AG443" i="7"/>
  <c r="AG445" i="7"/>
  <c r="AH445" i="7" s="1"/>
  <c r="AG447" i="7"/>
  <c r="AH447" i="7" s="1"/>
  <c r="AG449" i="7"/>
  <c r="AG451" i="7"/>
  <c r="AG453" i="7"/>
  <c r="AH453" i="7" s="1"/>
  <c r="AG441" i="7"/>
  <c r="AH441" i="7" s="1"/>
  <c r="AG442" i="7"/>
  <c r="AH442" i="7" s="1"/>
  <c r="AG444" i="7"/>
  <c r="AH444" i="7" s="1"/>
  <c r="AG446" i="7"/>
  <c r="AH446" i="7" s="1"/>
  <c r="AG450" i="7"/>
  <c r="AG452" i="7"/>
  <c r="AH452" i="7" s="1"/>
  <c r="AG454" i="7"/>
  <c r="AH454" i="7" s="1"/>
  <c r="AG456" i="7"/>
  <c r="AG458" i="7"/>
  <c r="AG460" i="7"/>
  <c r="AH460" i="7" s="1"/>
  <c r="AF446" i="7"/>
  <c r="AF450" i="7"/>
  <c r="AF454" i="7"/>
  <c r="AF455" i="7"/>
  <c r="AF457" i="7"/>
  <c r="AF459" i="7"/>
  <c r="AF461" i="7"/>
  <c r="AF444" i="7"/>
  <c r="AF448" i="7"/>
  <c r="AF452" i="7"/>
  <c r="AF456" i="7"/>
  <c r="AF458" i="7"/>
  <c r="AF460" i="7"/>
  <c r="F23" i="8" s="1"/>
  <c r="AF462" i="7"/>
  <c r="AG455" i="7"/>
  <c r="AG459" i="7"/>
  <c r="AG461" i="7"/>
  <c r="AH461" i="7" s="1"/>
  <c r="AG463" i="7"/>
  <c r="AH463" i="7" s="1"/>
  <c r="AG465" i="7"/>
  <c r="AH465" i="7" s="1"/>
  <c r="AG424" i="7"/>
  <c r="AG426" i="7"/>
  <c r="AH426" i="7" s="1"/>
  <c r="AG428" i="7"/>
  <c r="AH428" i="7" s="1"/>
  <c r="AG430" i="7"/>
  <c r="AH430" i="7" s="1"/>
  <c r="AG457" i="7"/>
  <c r="AH457" i="7" s="1"/>
  <c r="AF464" i="7"/>
  <c r="AF423" i="7"/>
  <c r="AF425" i="7"/>
  <c r="AF427" i="7"/>
  <c r="AF429" i="7"/>
  <c r="AG431" i="7"/>
  <c r="AH431" i="7" s="1"/>
  <c r="AG433" i="7"/>
  <c r="AG435" i="7"/>
  <c r="AH435" i="7" s="1"/>
  <c r="AG437" i="7"/>
  <c r="AG423" i="7"/>
  <c r="AH423" i="7" s="1"/>
  <c r="AG427" i="7"/>
  <c r="AH427" i="7" s="1"/>
  <c r="AG432" i="7"/>
  <c r="AH432" i="7" s="1"/>
  <c r="AG434" i="7"/>
  <c r="AG436" i="7"/>
  <c r="AH436" i="7" s="1"/>
  <c r="AG438" i="7"/>
  <c r="AH438" i="7" s="1"/>
  <c r="AF424" i="7"/>
  <c r="AF435" i="7"/>
  <c r="AF439" i="7"/>
  <c r="AF426" i="7"/>
  <c r="AF432" i="7"/>
  <c r="AF436" i="7"/>
  <c r="AG422" i="7"/>
  <c r="AG462" i="7"/>
  <c r="AH462" i="7" s="1"/>
  <c r="AF431" i="7"/>
  <c r="AF465" i="7"/>
  <c r="AF434" i="7"/>
  <c r="AF438" i="7"/>
  <c r="AG439" i="7"/>
  <c r="AH439" i="7" s="1"/>
  <c r="AG440" i="7"/>
  <c r="AH440" i="7" s="1"/>
  <c r="AG464" i="7"/>
  <c r="AH464" i="7" s="1"/>
  <c r="AF463" i="7"/>
  <c r="AF440" i="7"/>
  <c r="AF437" i="7"/>
  <c r="AG425" i="7"/>
  <c r="AH425" i="7" s="1"/>
  <c r="AF430" i="7"/>
  <c r="AF428" i="7"/>
  <c r="AG429" i="7"/>
  <c r="AH429" i="7" s="1"/>
  <c r="AF422" i="7"/>
  <c r="AF433" i="7"/>
  <c r="W391" i="7"/>
  <c r="X391" i="7"/>
  <c r="Y391" i="7" s="1"/>
  <c r="X393" i="7"/>
  <c r="Y393" i="7" s="1"/>
  <c r="X395" i="7"/>
  <c r="Y395" i="7" s="1"/>
  <c r="X397" i="7"/>
  <c r="Y397" i="7" s="1"/>
  <c r="X399" i="7"/>
  <c r="X401" i="7"/>
  <c r="Y401" i="7" s="1"/>
  <c r="X403" i="7"/>
  <c r="Y403" i="7" s="1"/>
  <c r="X392" i="7"/>
  <c r="Y392" i="7" s="1"/>
  <c r="W392" i="7"/>
  <c r="W393" i="7"/>
  <c r="W397" i="7"/>
  <c r="W401" i="7"/>
  <c r="W394" i="7"/>
  <c r="W398" i="7"/>
  <c r="W402" i="7"/>
  <c r="X404" i="7"/>
  <c r="Y404" i="7" s="1"/>
  <c r="W405" i="7"/>
  <c r="W407" i="7"/>
  <c r="W409" i="7"/>
  <c r="W411" i="7"/>
  <c r="X394" i="7"/>
  <c r="Y394" i="7" s="1"/>
  <c r="X402" i="7"/>
  <c r="Y402" i="7" s="1"/>
  <c r="X406" i="7"/>
  <c r="Y406" i="7" s="1"/>
  <c r="X410" i="7"/>
  <c r="Y410" i="7" s="1"/>
  <c r="X396" i="7"/>
  <c r="Y396" i="7" s="1"/>
  <c r="X407" i="7"/>
  <c r="Y407" i="7" s="1"/>
  <c r="X411" i="7"/>
  <c r="Y411" i="7" s="1"/>
  <c r="W395" i="7"/>
  <c r="W403" i="7"/>
  <c r="X400" i="7"/>
  <c r="Y400" i="7" s="1"/>
  <c r="X405" i="7"/>
  <c r="Y405" i="7" s="1"/>
  <c r="X409" i="7"/>
  <c r="Y409" i="7" s="1"/>
  <c r="W400" i="7"/>
  <c r="W406" i="7"/>
  <c r="X412" i="7"/>
  <c r="Y412" i="7" s="1"/>
  <c r="X398" i="7"/>
  <c r="Y398" i="7" s="1"/>
  <c r="W414" i="7"/>
  <c r="W373" i="7"/>
  <c r="W375" i="7"/>
  <c r="W377" i="7"/>
  <c r="W379" i="7"/>
  <c r="W381" i="7"/>
  <c r="X408" i="7"/>
  <c r="Y408" i="7" s="1"/>
  <c r="W413" i="7"/>
  <c r="W415" i="7"/>
  <c r="W374" i="7"/>
  <c r="W376" i="7"/>
  <c r="W378" i="7"/>
  <c r="W380" i="7"/>
  <c r="W396" i="7"/>
  <c r="X413" i="7"/>
  <c r="Y413" i="7" s="1"/>
  <c r="X374" i="7"/>
  <c r="Y374" i="7" s="1"/>
  <c r="X378" i="7"/>
  <c r="X383" i="7"/>
  <c r="Y383" i="7" s="1"/>
  <c r="X385" i="7"/>
  <c r="Y385" i="7" s="1"/>
  <c r="X387" i="7"/>
  <c r="Y387" i="7" s="1"/>
  <c r="W404" i="7"/>
  <c r="W408" i="7"/>
  <c r="X375" i="7"/>
  <c r="Y375" i="7" s="1"/>
  <c r="X379" i="7"/>
  <c r="Y379" i="7" s="1"/>
  <c r="X380" i="7"/>
  <c r="Y380" i="7" s="1"/>
  <c r="X381" i="7"/>
  <c r="Y381" i="7" s="1"/>
  <c r="W382" i="7"/>
  <c r="W384" i="7"/>
  <c r="W386" i="7"/>
  <c r="W388" i="7"/>
  <c r="W412" i="7"/>
  <c r="X373" i="7"/>
  <c r="Y373" i="7" s="1"/>
  <c r="X377" i="7"/>
  <c r="Y377" i="7" s="1"/>
  <c r="X372" i="7"/>
  <c r="X376" i="7"/>
  <c r="Y376" i="7" s="1"/>
  <c r="X389" i="7"/>
  <c r="Y389" i="7" s="1"/>
  <c r="W383" i="7"/>
  <c r="X388" i="7"/>
  <c r="Y388" i="7" s="1"/>
  <c r="W387" i="7"/>
  <c r="W372" i="7"/>
  <c r="X382" i="7"/>
  <c r="Y382" i="7" s="1"/>
  <c r="W399" i="7"/>
  <c r="W389" i="7"/>
  <c r="W390" i="7"/>
  <c r="X390" i="7"/>
  <c r="Y390" i="7" s="1"/>
  <c r="X384" i="7"/>
  <c r="Y384" i="7" s="1"/>
  <c r="W410" i="7"/>
  <c r="W385" i="7"/>
  <c r="X415" i="7"/>
  <c r="Y415" i="7" s="1"/>
  <c r="X386" i="7"/>
  <c r="Y386" i="7" s="1"/>
  <c r="R342" i="7"/>
  <c r="Q341" i="7"/>
  <c r="Q342" i="7"/>
  <c r="Q343" i="7"/>
  <c r="Q345" i="7"/>
  <c r="Q347" i="7"/>
  <c r="Q349" i="7"/>
  <c r="Q351" i="7"/>
  <c r="Q353" i="7"/>
  <c r="R343" i="7"/>
  <c r="R345" i="7"/>
  <c r="R347" i="7"/>
  <c r="R349" i="7"/>
  <c r="R351" i="7"/>
  <c r="R353" i="7"/>
  <c r="R341" i="7"/>
  <c r="R344" i="7"/>
  <c r="R346" i="7"/>
  <c r="R350" i="7"/>
  <c r="R352" i="7"/>
  <c r="R354" i="7"/>
  <c r="R356" i="7"/>
  <c r="R358" i="7"/>
  <c r="R360" i="7"/>
  <c r="Q346" i="7"/>
  <c r="Q350" i="7"/>
  <c r="Q354" i="7"/>
  <c r="Q355" i="7"/>
  <c r="Q357" i="7"/>
  <c r="Q359" i="7"/>
  <c r="Q361" i="7"/>
  <c r="Q344" i="7"/>
  <c r="Q348" i="7"/>
  <c r="Q352" i="7"/>
  <c r="Q356" i="7"/>
  <c r="Q358" i="7"/>
  <c r="Q360" i="7"/>
  <c r="Q362" i="7"/>
  <c r="R355" i="7"/>
  <c r="R359" i="7"/>
  <c r="R363" i="7"/>
  <c r="R365" i="7"/>
  <c r="R324" i="7"/>
  <c r="R326" i="7"/>
  <c r="R328" i="7"/>
  <c r="R330" i="7"/>
  <c r="Q364" i="7"/>
  <c r="Q323" i="7"/>
  <c r="Q325" i="7"/>
  <c r="Q327" i="7"/>
  <c r="Q329" i="7"/>
  <c r="R333" i="7"/>
  <c r="R335" i="7"/>
  <c r="R337" i="7"/>
  <c r="R323" i="7"/>
  <c r="R327" i="7"/>
  <c r="R361" i="7"/>
  <c r="R332" i="7"/>
  <c r="R334" i="7"/>
  <c r="R336" i="7"/>
  <c r="R338" i="7"/>
  <c r="Q363" i="7"/>
  <c r="Q328" i="7"/>
  <c r="Q335" i="7"/>
  <c r="Q339" i="7"/>
  <c r="R357" i="7"/>
  <c r="Q365" i="7"/>
  <c r="Q330" i="7"/>
  <c r="Q332" i="7"/>
  <c r="Q336" i="7"/>
  <c r="R322" i="7"/>
  <c r="Q326" i="7"/>
  <c r="R331" i="7"/>
  <c r="Q334" i="7"/>
  <c r="Q338" i="7"/>
  <c r="R340" i="7"/>
  <c r="R364" i="7"/>
  <c r="Q340" i="7"/>
  <c r="R325" i="7"/>
  <c r="Q324" i="7"/>
  <c r="R362" i="7"/>
  <c r="Q322" i="7"/>
  <c r="Q333" i="7"/>
  <c r="Q337" i="7"/>
  <c r="R329" i="7"/>
  <c r="Q331" i="7"/>
  <c r="W591" i="7"/>
  <c r="X593" i="7"/>
  <c r="Y593" i="7" s="1"/>
  <c r="X595" i="7"/>
  <c r="Y595" i="7" s="1"/>
  <c r="X599" i="7"/>
  <c r="X601" i="7"/>
  <c r="Y601" i="7" s="1"/>
  <c r="X603" i="7"/>
  <c r="Y603" i="7" s="1"/>
  <c r="W595" i="7"/>
  <c r="W599" i="7"/>
  <c r="W603" i="7"/>
  <c r="W596" i="7"/>
  <c r="W600" i="7"/>
  <c r="W605" i="7"/>
  <c r="W607" i="7"/>
  <c r="W609" i="7"/>
  <c r="W611" i="7"/>
  <c r="X596" i="7"/>
  <c r="X604" i="7"/>
  <c r="Y604" i="7" s="1"/>
  <c r="X608" i="7"/>
  <c r="Y608" i="7" s="1"/>
  <c r="X598" i="7"/>
  <c r="X605" i="7"/>
  <c r="Y605" i="7" s="1"/>
  <c r="X609" i="7"/>
  <c r="Y609" i="7" s="1"/>
  <c r="W597" i="7"/>
  <c r="X591" i="7"/>
  <c r="Y591" i="7" s="1"/>
  <c r="X594" i="7"/>
  <c r="Y594" i="7" s="1"/>
  <c r="X602" i="7"/>
  <c r="Y602" i="7" s="1"/>
  <c r="W604" i="7"/>
  <c r="X607" i="7"/>
  <c r="Y607" i="7" s="1"/>
  <c r="X611" i="7"/>
  <c r="Y611" i="7" s="1"/>
  <c r="W592" i="7"/>
  <c r="W602" i="7"/>
  <c r="W608" i="7"/>
  <c r="X600" i="7"/>
  <c r="Y600" i="7" s="1"/>
  <c r="X606" i="7"/>
  <c r="Y606" i="7" s="1"/>
  <c r="W614" i="7"/>
  <c r="W573" i="7"/>
  <c r="W575" i="7"/>
  <c r="W577" i="7"/>
  <c r="W579" i="7"/>
  <c r="W593" i="7"/>
  <c r="X592" i="7"/>
  <c r="Y592" i="7" s="1"/>
  <c r="X610" i="7"/>
  <c r="W613" i="7"/>
  <c r="W615" i="7"/>
  <c r="W574" i="7"/>
  <c r="W576" i="7"/>
  <c r="W578" i="7"/>
  <c r="W580" i="7"/>
  <c r="W606" i="7"/>
  <c r="X615" i="7"/>
  <c r="Y615" i="7" s="1"/>
  <c r="X576" i="7"/>
  <c r="Y576" i="7" s="1"/>
  <c r="X580" i="7"/>
  <c r="Y580" i="7" s="1"/>
  <c r="X581" i="7"/>
  <c r="Y581" i="7" s="1"/>
  <c r="X583" i="7"/>
  <c r="Y583" i="7" s="1"/>
  <c r="X585" i="7"/>
  <c r="Y585" i="7" s="1"/>
  <c r="X587" i="7"/>
  <c r="Y587" i="7" s="1"/>
  <c r="W610" i="7"/>
  <c r="X573" i="7"/>
  <c r="Y573" i="7" s="1"/>
  <c r="X577" i="7"/>
  <c r="Y577" i="7" s="1"/>
  <c r="W581" i="7"/>
  <c r="X612" i="7"/>
  <c r="Y612" i="7" s="1"/>
  <c r="W582" i="7"/>
  <c r="W584" i="7"/>
  <c r="W586" i="7"/>
  <c r="W588" i="7"/>
  <c r="X614" i="7"/>
  <c r="Y614" i="7" s="1"/>
  <c r="X575" i="7"/>
  <c r="X579" i="7"/>
  <c r="Y579" i="7" s="1"/>
  <c r="W601" i="7"/>
  <c r="W598" i="7"/>
  <c r="X613" i="7"/>
  <c r="X578" i="7"/>
  <c r="Y578" i="7" s="1"/>
  <c r="W612" i="7"/>
  <c r="W594" i="7"/>
  <c r="W587" i="7"/>
  <c r="W572" i="7"/>
  <c r="X582" i="7"/>
  <c r="Y582" i="7" s="1"/>
  <c r="X589" i="7"/>
  <c r="Y589" i="7" s="1"/>
  <c r="X572" i="7"/>
  <c r="W590" i="7"/>
  <c r="W585" i="7"/>
  <c r="X584" i="7"/>
  <c r="Y584" i="7" s="1"/>
  <c r="W589" i="7"/>
  <c r="X574" i="7"/>
  <c r="Y574" i="7" s="1"/>
  <c r="X590" i="7"/>
  <c r="Y590" i="7" s="1"/>
  <c r="W583" i="7"/>
  <c r="X588" i="7"/>
  <c r="Y588" i="7" s="1"/>
  <c r="X586" i="7"/>
  <c r="Y586" i="7" s="1"/>
  <c r="AA599" i="7"/>
  <c r="R622" i="7"/>
  <c r="AB356" i="1"/>
  <c r="AC356" i="1" s="1"/>
  <c r="AB364" i="1"/>
  <c r="AC364" i="1" s="1"/>
  <c r="AB373" i="1"/>
  <c r="AC373" i="1" s="1"/>
  <c r="AB381" i="1"/>
  <c r="AC381" i="1" s="1"/>
  <c r="AB357" i="1"/>
  <c r="AC357" i="1" s="1"/>
  <c r="AB365" i="1"/>
  <c r="AC365" i="1" s="1"/>
  <c r="AB374" i="1"/>
  <c r="AC374" i="1" s="1"/>
  <c r="AB382" i="1"/>
  <c r="AC382" i="1" s="1"/>
  <c r="AB351" i="1"/>
  <c r="AB360" i="1"/>
  <c r="AC360" i="1" s="1"/>
  <c r="AB368" i="1"/>
  <c r="AC368" i="1" s="1"/>
  <c r="AB377" i="1"/>
  <c r="AC377" i="1" s="1"/>
  <c r="AB385" i="1"/>
  <c r="AC385" i="1" s="1"/>
  <c r="AB363" i="1"/>
  <c r="AC363" i="1" s="1"/>
  <c r="AB378" i="1"/>
  <c r="AC378" i="1" s="1"/>
  <c r="AB352" i="1"/>
  <c r="AC352" i="1" s="1"/>
  <c r="AB366" i="1"/>
  <c r="AC366" i="1" s="1"/>
  <c r="AB379" i="1"/>
  <c r="AC379" i="1" s="1"/>
  <c r="AB358" i="1"/>
  <c r="AC358" i="1" s="1"/>
  <c r="AB384" i="1"/>
  <c r="AC384" i="1" s="1"/>
  <c r="AB367" i="1"/>
  <c r="AC367" i="1" s="1"/>
  <c r="AB387" i="1"/>
  <c r="AC387" i="1" s="1"/>
  <c r="AB370" i="1"/>
  <c r="AC370" i="1" s="1"/>
  <c r="AB372" i="1"/>
  <c r="AC372" i="1" s="1"/>
  <c r="AB354" i="1"/>
  <c r="AC354" i="1" s="1"/>
  <c r="AB376" i="1"/>
  <c r="AC376" i="1" s="1"/>
  <c r="AB353" i="1"/>
  <c r="AC353" i="1" s="1"/>
  <c r="AB359" i="1"/>
  <c r="AC359" i="1" s="1"/>
  <c r="AB361" i="1"/>
  <c r="AC361" i="1" s="1"/>
  <c r="AB383" i="1"/>
  <c r="AC383" i="1" s="1"/>
  <c r="AB362" i="1"/>
  <c r="AC362" i="1" s="1"/>
  <c r="AB375" i="1"/>
  <c r="AC375" i="1" s="1"/>
  <c r="AB380" i="1"/>
  <c r="AC380" i="1" s="1"/>
  <c r="AB386" i="1"/>
  <c r="AC386" i="1" s="1"/>
  <c r="AA378" i="1"/>
  <c r="AA386" i="1"/>
  <c r="AA373" i="1"/>
  <c r="AA381" i="1"/>
  <c r="AA352" i="1"/>
  <c r="AA376" i="1"/>
  <c r="AA384" i="1"/>
  <c r="AA375" i="1"/>
  <c r="AA374" i="1"/>
  <c r="AA379" i="1"/>
  <c r="AA385" i="1"/>
  <c r="AA356" i="1"/>
  <c r="AA351" i="1"/>
  <c r="AA357" i="1"/>
  <c r="AA362" i="1"/>
  <c r="AA377" i="1"/>
  <c r="AA382" i="1"/>
  <c r="AA358" i="1"/>
  <c r="AA387" i="1"/>
  <c r="AA359" i="1"/>
  <c r="AA364" i="1"/>
  <c r="AA365" i="1"/>
  <c r="AA366" i="1"/>
  <c r="AA367" i="1"/>
  <c r="AA368" i="1"/>
  <c r="AA369" i="1"/>
  <c r="AA370" i="1"/>
  <c r="AA371" i="1"/>
  <c r="AE358" i="1"/>
  <c r="AF358" i="1" s="1"/>
  <c r="AE366" i="1"/>
  <c r="AF366" i="1" s="1"/>
  <c r="AE375" i="1"/>
  <c r="AF375" i="1" s="1"/>
  <c r="AE383" i="1"/>
  <c r="AF383" i="1" s="1"/>
  <c r="AE359" i="1"/>
  <c r="AF359" i="1" s="1"/>
  <c r="AE367" i="1"/>
  <c r="AF367" i="1" s="1"/>
  <c r="AE376" i="1"/>
  <c r="AF376" i="1" s="1"/>
  <c r="AE384" i="1"/>
  <c r="AF384" i="1" s="1"/>
  <c r="AE353" i="1"/>
  <c r="AF353" i="1" s="1"/>
  <c r="AE362" i="1"/>
  <c r="AF362" i="1" s="1"/>
  <c r="AE371" i="1"/>
  <c r="AE379" i="1"/>
  <c r="AF379" i="1" s="1"/>
  <c r="AE387" i="1"/>
  <c r="AF387" i="1" s="1"/>
  <c r="AE356" i="1"/>
  <c r="AF356" i="1" s="1"/>
  <c r="AE370" i="1"/>
  <c r="AF370" i="1" s="1"/>
  <c r="AE382" i="1"/>
  <c r="AF382" i="1" s="1"/>
  <c r="AE357" i="1"/>
  <c r="AF357" i="1" s="1"/>
  <c r="AE372" i="1"/>
  <c r="AF372" i="1" s="1"/>
  <c r="AE385" i="1"/>
  <c r="AF385" i="1" s="1"/>
  <c r="AE363" i="1"/>
  <c r="AF363" i="1" s="1"/>
  <c r="AE377" i="1"/>
  <c r="AF377" i="1" s="1"/>
  <c r="AE361" i="1"/>
  <c r="AF361" i="1" s="1"/>
  <c r="AE381" i="1"/>
  <c r="AF381" i="1" s="1"/>
  <c r="AE364" i="1"/>
  <c r="AF364" i="1" s="1"/>
  <c r="AE386" i="1"/>
  <c r="AF386" i="1" s="1"/>
  <c r="AE351" i="1"/>
  <c r="AE373" i="1"/>
  <c r="AF373" i="1" s="1"/>
  <c r="AE380" i="1"/>
  <c r="AF380" i="1" s="1"/>
  <c r="AE352" i="1"/>
  <c r="AF352" i="1" s="1"/>
  <c r="AE368" i="1"/>
  <c r="AF368" i="1" s="1"/>
  <c r="AE365" i="1"/>
  <c r="AF365" i="1" s="1"/>
  <c r="AE360" i="1"/>
  <c r="AF360" i="1" s="1"/>
  <c r="AE354" i="1"/>
  <c r="AF354" i="1" s="1"/>
  <c r="AE374" i="1"/>
  <c r="AF374" i="1" s="1"/>
  <c r="AD375" i="1"/>
  <c r="AD383" i="1"/>
  <c r="AD378" i="1"/>
  <c r="AD386" i="1"/>
  <c r="AD373" i="1"/>
  <c r="AD381" i="1"/>
  <c r="AD352" i="1"/>
  <c r="AD372" i="1"/>
  <c r="AD374" i="1"/>
  <c r="AD354" i="1"/>
  <c r="AD361" i="1"/>
  <c r="AD376" i="1"/>
  <c r="AD379" i="1"/>
  <c r="AD385" i="1"/>
  <c r="AD356" i="1"/>
  <c r="AD351" i="1"/>
  <c r="AD384" i="1"/>
  <c r="AD357" i="1"/>
  <c r="AD362" i="1"/>
  <c r="AD377" i="1"/>
  <c r="AD382" i="1"/>
  <c r="AD358" i="1"/>
  <c r="V460" i="1"/>
  <c r="W460" i="1" s="1"/>
  <c r="V469" i="1"/>
  <c r="W469" i="1" s="1"/>
  <c r="V477" i="1"/>
  <c r="W477" i="1" s="1"/>
  <c r="V493" i="1"/>
  <c r="W493" i="1" s="1"/>
  <c r="V503" i="1"/>
  <c r="W503" i="1" s="1"/>
  <c r="V461" i="1"/>
  <c r="W461" i="1" s="1"/>
  <c r="V470" i="1"/>
  <c r="W470" i="1" s="1"/>
  <c r="V478" i="1"/>
  <c r="W478" i="1" s="1"/>
  <c r="V486" i="1"/>
  <c r="V494" i="1"/>
  <c r="W494" i="1" s="1"/>
  <c r="V504" i="1"/>
  <c r="W504" i="1" s="1"/>
  <c r="V465" i="1"/>
  <c r="V473" i="1"/>
  <c r="W473" i="1" s="1"/>
  <c r="V481" i="1"/>
  <c r="W481" i="1" s="1"/>
  <c r="V489" i="1"/>
  <c r="W489" i="1" s="1"/>
  <c r="V499" i="1"/>
  <c r="W499" i="1" s="1"/>
  <c r="V466" i="1"/>
  <c r="W466" i="1" s="1"/>
  <c r="V479" i="1"/>
  <c r="W479" i="1" s="1"/>
  <c r="V491" i="1"/>
  <c r="W491" i="1" s="1"/>
  <c r="V506" i="1"/>
  <c r="W506" i="1" s="1"/>
  <c r="V467" i="1"/>
  <c r="W467" i="1" s="1"/>
  <c r="V480" i="1"/>
  <c r="W480" i="1" s="1"/>
  <c r="V492" i="1"/>
  <c r="W492" i="1" s="1"/>
  <c r="V472" i="1"/>
  <c r="V484" i="1"/>
  <c r="W484" i="1" s="1"/>
  <c r="V500" i="1"/>
  <c r="V476" i="1"/>
  <c r="W476" i="1" s="1"/>
  <c r="V501" i="1"/>
  <c r="W501" i="1" s="1"/>
  <c r="V459" i="1"/>
  <c r="V482" i="1"/>
  <c r="W482" i="1" s="1"/>
  <c r="V502" i="1"/>
  <c r="W502" i="1" s="1"/>
  <c r="V468" i="1"/>
  <c r="W468" i="1" s="1"/>
  <c r="V488" i="1"/>
  <c r="W488" i="1" s="1"/>
  <c r="V490" i="1"/>
  <c r="W490" i="1" s="1"/>
  <c r="V462" i="1"/>
  <c r="V495" i="1"/>
  <c r="W495" i="1" s="1"/>
  <c r="V464" i="1"/>
  <c r="W464" i="1" s="1"/>
  <c r="V498" i="1"/>
  <c r="W498" i="1" s="1"/>
  <c r="V483" i="1"/>
  <c r="W483" i="1" s="1"/>
  <c r="V471" i="1"/>
  <c r="W471" i="1" s="1"/>
  <c r="V474" i="1"/>
  <c r="W474" i="1" s="1"/>
  <c r="V475" i="1"/>
  <c r="W475" i="1" s="1"/>
  <c r="V487" i="1"/>
  <c r="V505" i="1"/>
  <c r="W505" i="1" s="1"/>
  <c r="U502" i="1"/>
  <c r="U483" i="1"/>
  <c r="U491" i="1"/>
  <c r="U505" i="1"/>
  <c r="U486" i="1"/>
  <c r="U494" i="1"/>
  <c r="U500" i="1"/>
  <c r="U481" i="1"/>
  <c r="U489" i="1"/>
  <c r="U460" i="1"/>
  <c r="U482" i="1"/>
  <c r="U501" i="1"/>
  <c r="U504" i="1"/>
  <c r="U484" i="1"/>
  <c r="U480" i="1"/>
  <c r="U485" i="1"/>
  <c r="U498" i="1"/>
  <c r="U465" i="1"/>
  <c r="U499" i="1"/>
  <c r="U488" i="1"/>
  <c r="U495" i="1"/>
  <c r="U466" i="1"/>
  <c r="U467" i="1"/>
  <c r="U470" i="1"/>
  <c r="U459" i="1"/>
  <c r="U503" i="1"/>
  <c r="U468" i="1"/>
  <c r="V519" i="1"/>
  <c r="W519" i="1" s="1"/>
  <c r="V527" i="1"/>
  <c r="W527" i="1" s="1"/>
  <c r="V535" i="1"/>
  <c r="W535" i="1" s="1"/>
  <c r="V543" i="1"/>
  <c r="W543" i="1" s="1"/>
  <c r="V553" i="1"/>
  <c r="W553" i="1" s="1"/>
  <c r="V520" i="1"/>
  <c r="W520" i="1" s="1"/>
  <c r="V528" i="1"/>
  <c r="W528" i="1" s="1"/>
  <c r="V536" i="1"/>
  <c r="W536" i="1" s="1"/>
  <c r="V544" i="1"/>
  <c r="V554" i="1"/>
  <c r="W554" i="1" s="1"/>
  <c r="V514" i="1"/>
  <c r="V523" i="1"/>
  <c r="W523" i="1" s="1"/>
  <c r="V531" i="1"/>
  <c r="W531" i="1" s="1"/>
  <c r="V539" i="1"/>
  <c r="W539" i="1" s="1"/>
  <c r="V547" i="1"/>
  <c r="W547" i="1" s="1"/>
  <c r="V557" i="1"/>
  <c r="V516" i="1"/>
  <c r="V530" i="1"/>
  <c r="W530" i="1" s="1"/>
  <c r="V542" i="1"/>
  <c r="W542" i="1" s="1"/>
  <c r="V558" i="1"/>
  <c r="W558" i="1" s="1"/>
  <c r="V518" i="1"/>
  <c r="W518" i="1" s="1"/>
  <c r="V532" i="1"/>
  <c r="W532" i="1" s="1"/>
  <c r="V545" i="1"/>
  <c r="W545" i="1" s="1"/>
  <c r="V559" i="1"/>
  <c r="W559" i="1" s="1"/>
  <c r="V524" i="1"/>
  <c r="W524" i="1" s="1"/>
  <c r="V537" i="1"/>
  <c r="W537" i="1" s="1"/>
  <c r="V549" i="1"/>
  <c r="W549" i="1" s="1"/>
  <c r="V521" i="1"/>
  <c r="W521" i="1" s="1"/>
  <c r="V540" i="1"/>
  <c r="W540" i="1" s="1"/>
  <c r="V522" i="1"/>
  <c r="V541" i="1"/>
  <c r="W541" i="1" s="1"/>
  <c r="V525" i="1"/>
  <c r="W525" i="1" s="1"/>
  <c r="V546" i="1"/>
  <c r="W546" i="1" s="1"/>
  <c r="V513" i="1"/>
  <c r="V534" i="1"/>
  <c r="W534" i="1" s="1"/>
  <c r="V556" i="1"/>
  <c r="W556" i="1" s="1"/>
  <c r="V526" i="1"/>
  <c r="W526" i="1" s="1"/>
  <c r="V529" i="1"/>
  <c r="W529" i="1" s="1"/>
  <c r="V533" i="1"/>
  <c r="W533" i="1" s="1"/>
  <c r="V555" i="1"/>
  <c r="W555" i="1" s="1"/>
  <c r="V538" i="1"/>
  <c r="W538" i="1" s="1"/>
  <c r="V548" i="1"/>
  <c r="W548" i="1" s="1"/>
  <c r="V560" i="1"/>
  <c r="W560" i="1" s="1"/>
  <c r="V515" i="1"/>
  <c r="W515" i="1" s="1"/>
  <c r="U557" i="1"/>
  <c r="U538" i="1"/>
  <c r="U546" i="1"/>
  <c r="U560" i="1"/>
  <c r="U541" i="1"/>
  <c r="U549" i="1"/>
  <c r="U555" i="1"/>
  <c r="U536" i="1"/>
  <c r="U544" i="1"/>
  <c r="U553" i="1"/>
  <c r="U537" i="1"/>
  <c r="U556" i="1"/>
  <c r="U540" i="1"/>
  <c r="U558" i="1"/>
  <c r="U547" i="1"/>
  <c r="U515" i="1"/>
  <c r="U513" i="1"/>
  <c r="U539" i="1"/>
  <c r="U514" i="1"/>
  <c r="U516" i="1"/>
  <c r="U534" i="1"/>
  <c r="U552" i="1"/>
  <c r="U518" i="1"/>
  <c r="U559" i="1"/>
  <c r="U542" i="1"/>
  <c r="U519" i="1"/>
  <c r="U525" i="1"/>
  <c r="U526" i="1"/>
  <c r="U527" i="1"/>
  <c r="U528" i="1"/>
  <c r="U529" i="1"/>
  <c r="U530" i="1"/>
  <c r="U531" i="1"/>
  <c r="U532" i="1"/>
  <c r="U533" i="1"/>
  <c r="Y573" i="1"/>
  <c r="Z573" i="1" s="1"/>
  <c r="Y581" i="1"/>
  <c r="Z581" i="1" s="1"/>
  <c r="Y568" i="1"/>
  <c r="Z568" i="1" s="1"/>
  <c r="Y577" i="1"/>
  <c r="Z577" i="1" s="1"/>
  <c r="Y585" i="1"/>
  <c r="Z585" i="1" s="1"/>
  <c r="Y593" i="1"/>
  <c r="Y601" i="1"/>
  <c r="Z601" i="1" s="1"/>
  <c r="Y611" i="1"/>
  <c r="Z611" i="1" s="1"/>
  <c r="Y567" i="1"/>
  <c r="Y579" i="1"/>
  <c r="Z579" i="1" s="1"/>
  <c r="Y589" i="1"/>
  <c r="Z589" i="1" s="1"/>
  <c r="Y598" i="1"/>
  <c r="Z598" i="1" s="1"/>
  <c r="Y609" i="1"/>
  <c r="Z609" i="1" s="1"/>
  <c r="Y569" i="1"/>
  <c r="Z569" i="1" s="1"/>
  <c r="Y580" i="1"/>
  <c r="Z580" i="1" s="1"/>
  <c r="Y590" i="1"/>
  <c r="Z590" i="1" s="1"/>
  <c r="Y599" i="1"/>
  <c r="Z599" i="1" s="1"/>
  <c r="Y610" i="1"/>
  <c r="Z610" i="1" s="1"/>
  <c r="Y570" i="1"/>
  <c r="Y582" i="1"/>
  <c r="Z582" i="1" s="1"/>
  <c r="Y591" i="1"/>
  <c r="Z591" i="1" s="1"/>
  <c r="Y600" i="1"/>
  <c r="Z600" i="1" s="1"/>
  <c r="Y612" i="1"/>
  <c r="Z612" i="1" s="1"/>
  <c r="Y576" i="1"/>
  <c r="Z576" i="1" s="1"/>
  <c r="Y587" i="1"/>
  <c r="Z587" i="1" s="1"/>
  <c r="Y596" i="1"/>
  <c r="Z596" i="1" s="1"/>
  <c r="Y607" i="1"/>
  <c r="Z607" i="1" s="1"/>
  <c r="Y583" i="1"/>
  <c r="Z583" i="1" s="1"/>
  <c r="Y602" i="1"/>
  <c r="Z602" i="1" s="1"/>
  <c r="Y584" i="1"/>
  <c r="Z584" i="1" s="1"/>
  <c r="Y603" i="1"/>
  <c r="Z603" i="1" s="1"/>
  <c r="Y606" i="1"/>
  <c r="Z606" i="1" s="1"/>
  <c r="Y575" i="1"/>
  <c r="Z575" i="1" s="1"/>
  <c r="Y595" i="1"/>
  <c r="Y588" i="1"/>
  <c r="Z588" i="1" s="1"/>
  <c r="Y592" i="1"/>
  <c r="Z592" i="1" s="1"/>
  <c r="Y594" i="1"/>
  <c r="Z594" i="1" s="1"/>
  <c r="Y574" i="1"/>
  <c r="Z574" i="1" s="1"/>
  <c r="Y614" i="1"/>
  <c r="Z614" i="1" s="1"/>
  <c r="Y572" i="1"/>
  <c r="Z572" i="1" s="1"/>
  <c r="Y613" i="1"/>
  <c r="Z613" i="1" s="1"/>
  <c r="Y578" i="1"/>
  <c r="Z578" i="1" s="1"/>
  <c r="Y597" i="1"/>
  <c r="Z597" i="1" s="1"/>
  <c r="Y608" i="1"/>
  <c r="Z608" i="1" s="1"/>
  <c r="X609" i="1"/>
  <c r="X590" i="1"/>
  <c r="X598" i="1"/>
  <c r="X612" i="1"/>
  <c r="X593" i="1"/>
  <c r="X601" i="1"/>
  <c r="X607" i="1"/>
  <c r="X588" i="1"/>
  <c r="X596" i="1"/>
  <c r="X606" i="1"/>
  <c r="X589" i="1"/>
  <c r="X608" i="1"/>
  <c r="X592" i="1"/>
  <c r="X594" i="1"/>
  <c r="X599" i="1"/>
  <c r="X574" i="1"/>
  <c r="X614" i="1"/>
  <c r="X603" i="1"/>
  <c r="X575" i="1"/>
  <c r="X597" i="1"/>
  <c r="X602" i="1"/>
  <c r="X576" i="1"/>
  <c r="X577" i="1"/>
  <c r="X579" i="1"/>
  <c r="X580" i="1"/>
  <c r="X581" i="1"/>
  <c r="X582" i="1"/>
  <c r="X583" i="1"/>
  <c r="X584" i="1"/>
  <c r="X585" i="1"/>
  <c r="X586" i="1"/>
  <c r="X587" i="1"/>
  <c r="X591" i="1"/>
  <c r="AG448" i="6"/>
  <c r="AA449" i="6"/>
  <c r="AD550" i="6"/>
  <c r="AE550" i="6" s="1"/>
  <c r="AD552" i="6"/>
  <c r="AE552" i="6" s="1"/>
  <c r="AD554" i="6"/>
  <c r="AE554" i="6" s="1"/>
  <c r="AD556" i="6"/>
  <c r="AE556" i="6" s="1"/>
  <c r="AD558" i="6"/>
  <c r="AE558" i="6" s="1"/>
  <c r="AD560" i="6"/>
  <c r="AE560" i="6" s="1"/>
  <c r="AD564" i="6"/>
  <c r="AE564" i="6" s="1"/>
  <c r="AD523" i="6"/>
  <c r="AE523" i="6" s="1"/>
  <c r="AD525" i="6"/>
  <c r="AD551" i="6"/>
  <c r="AE551" i="6" s="1"/>
  <c r="AD553" i="6"/>
  <c r="AE553" i="6" s="1"/>
  <c r="AD555" i="6"/>
  <c r="AE555" i="6" s="1"/>
  <c r="AD557" i="6"/>
  <c r="AE557" i="6" s="1"/>
  <c r="AD559" i="6"/>
  <c r="AE559" i="6" s="1"/>
  <c r="AD561" i="6"/>
  <c r="AE561" i="6" s="1"/>
  <c r="AD563" i="6"/>
  <c r="AD565" i="6"/>
  <c r="AE565" i="6" s="1"/>
  <c r="AD524" i="6"/>
  <c r="AE524" i="6" s="1"/>
  <c r="AD526" i="6"/>
  <c r="AE526" i="6" s="1"/>
  <c r="AC550" i="6"/>
  <c r="AC559" i="6"/>
  <c r="AC552" i="6"/>
  <c r="AC561" i="6"/>
  <c r="AC554" i="6"/>
  <c r="AC563" i="6"/>
  <c r="AC551" i="6"/>
  <c r="AC560" i="6"/>
  <c r="AD539" i="6"/>
  <c r="AE539" i="6" s="1"/>
  <c r="AC564" i="6"/>
  <c r="AD528" i="6"/>
  <c r="AE528" i="6" s="1"/>
  <c r="AD530" i="6"/>
  <c r="AE530" i="6" s="1"/>
  <c r="AD532" i="6"/>
  <c r="AE532" i="6" s="1"/>
  <c r="AD534" i="6"/>
  <c r="AE534" i="6" s="1"/>
  <c r="AD536" i="6"/>
  <c r="AD538" i="6"/>
  <c r="AE538" i="6" s="1"/>
  <c r="AC553" i="6"/>
  <c r="AC562" i="6"/>
  <c r="AE562" i="6" s="1"/>
  <c r="AC526" i="6"/>
  <c r="AC540" i="6"/>
  <c r="AC542" i="6"/>
  <c r="AC544" i="6"/>
  <c r="AC556" i="6"/>
  <c r="D34" i="8" s="1"/>
  <c r="AC530" i="6"/>
  <c r="AD535" i="6"/>
  <c r="AE535" i="6" s="1"/>
  <c r="AC545" i="6"/>
  <c r="AC547" i="6"/>
  <c r="AC549" i="6"/>
  <c r="AC525" i="6"/>
  <c r="AC527" i="6"/>
  <c r="AC532" i="6"/>
  <c r="AD537" i="6"/>
  <c r="AE537" i="6" s="1"/>
  <c r="AD544" i="6"/>
  <c r="AE544" i="6" s="1"/>
  <c r="AC558" i="6"/>
  <c r="AC524" i="6"/>
  <c r="AC529" i="6"/>
  <c r="AC534" i="6"/>
  <c r="AD545" i="6"/>
  <c r="AE545" i="6" s="1"/>
  <c r="AD547" i="6"/>
  <c r="AD549" i="6"/>
  <c r="AE549" i="6" s="1"/>
  <c r="AC523" i="6"/>
  <c r="AC557" i="6"/>
  <c r="AD531" i="6"/>
  <c r="AE531" i="6" s="1"/>
  <c r="AC537" i="6"/>
  <c r="AD546" i="6"/>
  <c r="AE546" i="6" s="1"/>
  <c r="AD548" i="6"/>
  <c r="AE548" i="6" s="1"/>
  <c r="AC565" i="6"/>
  <c r="AC536" i="6"/>
  <c r="AD522" i="6"/>
  <c r="AC555" i="6"/>
  <c r="AD527" i="6"/>
  <c r="AE527" i="6" s="1"/>
  <c r="AC533" i="6"/>
  <c r="AC546" i="6"/>
  <c r="AD542" i="6"/>
  <c r="AE542" i="6" s="1"/>
  <c r="AC543" i="6"/>
  <c r="AD543" i="6"/>
  <c r="AE543" i="6" s="1"/>
  <c r="AD529" i="6"/>
  <c r="AE529" i="6" s="1"/>
  <c r="AC528" i="6"/>
  <c r="AD541" i="6"/>
  <c r="AE541" i="6" s="1"/>
  <c r="AC548" i="6"/>
  <c r="AC531" i="6"/>
  <c r="AC522" i="6"/>
  <c r="AC539" i="6"/>
  <c r="AD533" i="6"/>
  <c r="AE533" i="6" s="1"/>
  <c r="AD540" i="6"/>
  <c r="X500" i="6"/>
  <c r="Y500" i="6" s="1"/>
  <c r="X502" i="6"/>
  <c r="Y502" i="6" s="1"/>
  <c r="X504" i="6"/>
  <c r="Y504" i="6" s="1"/>
  <c r="X506" i="6"/>
  <c r="Y506" i="6" s="1"/>
  <c r="X508" i="6"/>
  <c r="Y508" i="6" s="1"/>
  <c r="X510" i="6"/>
  <c r="Y510" i="6" s="1"/>
  <c r="X512" i="6"/>
  <c r="Y512" i="6" s="1"/>
  <c r="X514" i="6"/>
  <c r="Y514" i="6" s="1"/>
  <c r="X473" i="6"/>
  <c r="Y473" i="6" s="1"/>
  <c r="X475" i="6"/>
  <c r="X501" i="6"/>
  <c r="Y501" i="6" s="1"/>
  <c r="X503" i="6"/>
  <c r="Y503" i="6" s="1"/>
  <c r="X505" i="6"/>
  <c r="Y505" i="6" s="1"/>
  <c r="X507" i="6"/>
  <c r="Y507" i="6" s="1"/>
  <c r="X509" i="6"/>
  <c r="Y509" i="6" s="1"/>
  <c r="X511" i="6"/>
  <c r="Y511" i="6" s="1"/>
  <c r="X513" i="6"/>
  <c r="Y513" i="6" s="1"/>
  <c r="X515" i="6"/>
  <c r="Y515" i="6" s="1"/>
  <c r="X474" i="6"/>
  <c r="Y474" i="6" s="1"/>
  <c r="X476" i="6"/>
  <c r="Y476" i="6" s="1"/>
  <c r="W503" i="6"/>
  <c r="W510" i="6"/>
  <c r="W505" i="6"/>
  <c r="W512" i="6"/>
  <c r="W507" i="6"/>
  <c r="W514" i="6"/>
  <c r="W504" i="6"/>
  <c r="W515" i="6"/>
  <c r="X489" i="6"/>
  <c r="Y489" i="6" s="1"/>
  <c r="X478" i="6"/>
  <c r="Y478" i="6" s="1"/>
  <c r="X480" i="6"/>
  <c r="Y480" i="6" s="1"/>
  <c r="X482" i="6"/>
  <c r="Y482" i="6" s="1"/>
  <c r="X484" i="6"/>
  <c r="Y484" i="6" s="1"/>
  <c r="X486" i="6"/>
  <c r="Y486" i="6" s="1"/>
  <c r="X488" i="6"/>
  <c r="Y488" i="6" s="1"/>
  <c r="W506" i="6"/>
  <c r="W490" i="6"/>
  <c r="W492" i="6"/>
  <c r="W494" i="6"/>
  <c r="W508" i="6"/>
  <c r="D26" i="8" s="1"/>
  <c r="W473" i="6"/>
  <c r="X479" i="6"/>
  <c r="Y479" i="6" s="1"/>
  <c r="W485" i="6"/>
  <c r="W495" i="6"/>
  <c r="W497" i="6"/>
  <c r="W499" i="6"/>
  <c r="W501" i="6"/>
  <c r="X481" i="6"/>
  <c r="Y481" i="6" s="1"/>
  <c r="W487" i="6"/>
  <c r="W491" i="6"/>
  <c r="X491" i="6"/>
  <c r="Y491" i="6" s="1"/>
  <c r="W478" i="6"/>
  <c r="X483" i="6"/>
  <c r="Y483" i="6" s="1"/>
  <c r="W489" i="6"/>
  <c r="X494" i="6"/>
  <c r="Y494" i="6" s="1"/>
  <c r="X495" i="6"/>
  <c r="Y495" i="6" s="1"/>
  <c r="X497" i="6"/>
  <c r="Y497" i="6" s="1"/>
  <c r="X499" i="6"/>
  <c r="Y499" i="6" s="1"/>
  <c r="W500" i="6"/>
  <c r="W509" i="6"/>
  <c r="W513" i="6"/>
  <c r="W475" i="6"/>
  <c r="W481" i="6"/>
  <c r="W486" i="6"/>
  <c r="X490" i="6"/>
  <c r="Y490" i="6" s="1"/>
  <c r="X496" i="6"/>
  <c r="Y496" i="6" s="1"/>
  <c r="W480" i="6"/>
  <c r="X485" i="6"/>
  <c r="Y485" i="6" s="1"/>
  <c r="W477" i="6"/>
  <c r="W498" i="6"/>
  <c r="Y498" i="6" s="1"/>
  <c r="W502" i="6"/>
  <c r="W484" i="6"/>
  <c r="W472" i="6"/>
  <c r="W476" i="6"/>
  <c r="W479" i="6"/>
  <c r="X477" i="6"/>
  <c r="Y477" i="6" s="1"/>
  <c r="W496" i="6"/>
  <c r="X472" i="6"/>
  <c r="W482" i="6"/>
  <c r="W483" i="6"/>
  <c r="X492" i="6"/>
  <c r="Y492" i="6" s="1"/>
  <c r="X493" i="6"/>
  <c r="Y493" i="6" s="1"/>
  <c r="W511" i="6"/>
  <c r="X487" i="6"/>
  <c r="Y487" i="6" s="1"/>
  <c r="W493" i="6"/>
  <c r="Q400" i="6"/>
  <c r="Q402" i="6"/>
  <c r="Q404" i="6"/>
  <c r="Q406" i="6"/>
  <c r="Q408" i="6"/>
  <c r="Q410" i="6"/>
  <c r="Q412" i="6"/>
  <c r="Q414" i="6"/>
  <c r="Q373" i="6"/>
  <c r="Q375" i="6"/>
  <c r="S375" i="6" s="1"/>
  <c r="Q377" i="6"/>
  <c r="Q401" i="6"/>
  <c r="Q403" i="6"/>
  <c r="Q405" i="6"/>
  <c r="Q407" i="6"/>
  <c r="Q409" i="6"/>
  <c r="Q411" i="6"/>
  <c r="Q413" i="6"/>
  <c r="Q415" i="6"/>
  <c r="Q374" i="6"/>
  <c r="Q376" i="6"/>
  <c r="R408" i="6"/>
  <c r="R401" i="6"/>
  <c r="S401" i="6" s="1"/>
  <c r="R410" i="6"/>
  <c r="S410" i="6" s="1"/>
  <c r="R403" i="6"/>
  <c r="S403" i="6" s="1"/>
  <c r="R412" i="6"/>
  <c r="S412" i="6" s="1"/>
  <c r="Q391" i="6"/>
  <c r="R402" i="6"/>
  <c r="S402" i="6" s="1"/>
  <c r="R411" i="6"/>
  <c r="S411" i="6" s="1"/>
  <c r="R376" i="6"/>
  <c r="S376" i="6" s="1"/>
  <c r="Q378" i="6"/>
  <c r="Q380" i="6"/>
  <c r="Q382" i="6"/>
  <c r="Q384" i="6"/>
  <c r="Q386" i="6"/>
  <c r="Q388" i="6"/>
  <c r="R389" i="6"/>
  <c r="R391" i="6"/>
  <c r="S391" i="6" s="1"/>
  <c r="R393" i="6"/>
  <c r="S393" i="6" s="1"/>
  <c r="R405" i="6"/>
  <c r="S405" i="6" s="1"/>
  <c r="R379" i="6"/>
  <c r="S379" i="6" s="1"/>
  <c r="Q385" i="6"/>
  <c r="R396" i="6"/>
  <c r="S396" i="6" s="1"/>
  <c r="R398" i="6"/>
  <c r="R414" i="6"/>
  <c r="S414" i="6" s="1"/>
  <c r="R381" i="6"/>
  <c r="S381" i="6" s="1"/>
  <c r="Q387" i="6"/>
  <c r="R407" i="6"/>
  <c r="S407" i="6" s="1"/>
  <c r="R378" i="6"/>
  <c r="S378" i="6" s="1"/>
  <c r="R383" i="6"/>
  <c r="S383" i="6" s="1"/>
  <c r="Q389" i="6"/>
  <c r="Q397" i="6"/>
  <c r="S397" i="6" s="1"/>
  <c r="Q399" i="6"/>
  <c r="R400" i="6"/>
  <c r="S400" i="6" s="1"/>
  <c r="R374" i="6"/>
  <c r="S374" i="6" s="1"/>
  <c r="R406" i="6"/>
  <c r="S406" i="6" s="1"/>
  <c r="Q381" i="6"/>
  <c r="R386" i="6"/>
  <c r="S386" i="6" s="1"/>
  <c r="R390" i="6"/>
  <c r="S390" i="6" s="1"/>
  <c r="R394" i="6"/>
  <c r="S394" i="6" s="1"/>
  <c r="Q396" i="6"/>
  <c r="Q398" i="6"/>
  <c r="R372" i="6"/>
  <c r="R380" i="6"/>
  <c r="S380" i="6" s="1"/>
  <c r="Q390" i="6"/>
  <c r="Q394" i="6"/>
  <c r="R387" i="6"/>
  <c r="S387" i="6" s="1"/>
  <c r="R395" i="6"/>
  <c r="S395" i="6" s="1"/>
  <c r="R399" i="6"/>
  <c r="S399" i="6" s="1"/>
  <c r="R409" i="6"/>
  <c r="S409" i="6" s="1"/>
  <c r="R373" i="6"/>
  <c r="S373" i="6" s="1"/>
  <c r="Q379" i="6"/>
  <c r="R384" i="6"/>
  <c r="S384" i="6" s="1"/>
  <c r="Q392" i="6"/>
  <c r="R392" i="6"/>
  <c r="S392" i="6" s="1"/>
  <c r="Q393" i="6"/>
  <c r="R385" i="6"/>
  <c r="S385" i="6" s="1"/>
  <c r="R404" i="6"/>
  <c r="S404" i="6" s="1"/>
  <c r="R388" i="6"/>
  <c r="S388" i="6" s="1"/>
  <c r="R415" i="6"/>
  <c r="S415" i="6" s="1"/>
  <c r="Q395" i="6"/>
  <c r="Q372" i="6"/>
  <c r="R382" i="6"/>
  <c r="S382" i="6" s="1"/>
  <c r="R377" i="6"/>
  <c r="S377" i="6" s="1"/>
  <c r="W664" i="7"/>
  <c r="U641" i="1"/>
  <c r="AG532" i="1"/>
  <c r="U424" i="1"/>
  <c r="U639" i="1"/>
  <c r="AG530" i="1"/>
  <c r="U422" i="1"/>
  <c r="U637" i="1"/>
  <c r="AG528" i="1"/>
  <c r="U420" i="1"/>
  <c r="U635" i="1"/>
  <c r="U524" i="1"/>
  <c r="R362" i="1"/>
  <c r="AA361" i="1"/>
  <c r="AG629" i="1"/>
  <c r="AD413" i="1"/>
  <c r="R465" i="1"/>
  <c r="AG462" i="1"/>
  <c r="AG569" i="1"/>
  <c r="AD353" i="1"/>
  <c r="AG460" i="1"/>
  <c r="U548" i="1"/>
  <c r="R655" i="1"/>
  <c r="U492" i="1"/>
  <c r="AA545" i="1"/>
  <c r="R652" i="1"/>
  <c r="AG593" i="1"/>
  <c r="AG646" i="1"/>
  <c r="X699" i="1"/>
  <c r="AA536" i="1"/>
  <c r="R373" i="1"/>
  <c r="R451" i="1"/>
  <c r="X611" i="1"/>
  <c r="AG445" i="1"/>
  <c r="Y680" i="1"/>
  <c r="Z680" i="1" s="1"/>
  <c r="V716" i="1"/>
  <c r="W716" i="1" s="1"/>
  <c r="Z448" i="6"/>
  <c r="U545" i="6"/>
  <c r="V545" i="6" s="1"/>
  <c r="W644" i="6"/>
  <c r="R642" i="6"/>
  <c r="AC489" i="6"/>
  <c r="AC535" i="6"/>
  <c r="W581" i="6"/>
  <c r="R509" i="6"/>
  <c r="S509" i="6" s="1"/>
  <c r="AG448" i="7"/>
  <c r="X414" i="7"/>
  <c r="R348" i="7"/>
  <c r="Q491" i="7"/>
  <c r="Q493" i="7"/>
  <c r="Q495" i="7"/>
  <c r="Q497" i="7"/>
  <c r="Q499" i="7"/>
  <c r="Q501" i="7"/>
  <c r="Q503" i="7"/>
  <c r="R491" i="7"/>
  <c r="S491" i="7" s="1"/>
  <c r="R492" i="7"/>
  <c r="S492" i="7" s="1"/>
  <c r="R496" i="7"/>
  <c r="S496" i="7" s="1"/>
  <c r="R500" i="7"/>
  <c r="R493" i="7"/>
  <c r="R497" i="7"/>
  <c r="S497" i="7" s="1"/>
  <c r="R501" i="7"/>
  <c r="S501" i="7" s="1"/>
  <c r="R504" i="7"/>
  <c r="S504" i="7" s="1"/>
  <c r="R506" i="7"/>
  <c r="R508" i="7"/>
  <c r="S508" i="7" s="1"/>
  <c r="R510" i="7"/>
  <c r="S510" i="7" s="1"/>
  <c r="R512" i="7"/>
  <c r="S512" i="7" s="1"/>
  <c r="Q492" i="7"/>
  <c r="Q494" i="7"/>
  <c r="Q502" i="7"/>
  <c r="Q506" i="7"/>
  <c r="Q510" i="7"/>
  <c r="Q496" i="7"/>
  <c r="Q504" i="7"/>
  <c r="Q507" i="7"/>
  <c r="Q511" i="7"/>
  <c r="R494" i="7"/>
  <c r="S494" i="7" s="1"/>
  <c r="R502" i="7"/>
  <c r="S502" i="7" s="1"/>
  <c r="Q500" i="7"/>
  <c r="Q505" i="7"/>
  <c r="Q509" i="7"/>
  <c r="R505" i="7"/>
  <c r="Q512" i="7"/>
  <c r="R511" i="7"/>
  <c r="S511" i="7" s="1"/>
  <c r="R513" i="7"/>
  <c r="S513" i="7" s="1"/>
  <c r="R515" i="7"/>
  <c r="S515" i="7" s="1"/>
  <c r="R474" i="7"/>
  <c r="R476" i="7"/>
  <c r="S476" i="7" s="1"/>
  <c r="R478" i="7"/>
  <c r="S478" i="7" s="1"/>
  <c r="R480" i="7"/>
  <c r="S480" i="7" s="1"/>
  <c r="Q498" i="7"/>
  <c r="Q508" i="7"/>
  <c r="F24" i="8" s="1"/>
  <c r="R514" i="7"/>
  <c r="S514" i="7" s="1"/>
  <c r="R473" i="7"/>
  <c r="R475" i="7"/>
  <c r="R477" i="7"/>
  <c r="S477" i="7" s="1"/>
  <c r="R479" i="7"/>
  <c r="S479" i="7" s="1"/>
  <c r="R503" i="7"/>
  <c r="S503" i="7" s="1"/>
  <c r="Q513" i="7"/>
  <c r="Q474" i="7"/>
  <c r="Q478" i="7"/>
  <c r="Q483" i="7"/>
  <c r="Q485" i="7"/>
  <c r="Q487" i="7"/>
  <c r="Q489" i="7"/>
  <c r="Q514" i="7"/>
  <c r="Q475" i="7"/>
  <c r="Q479" i="7"/>
  <c r="R499" i="7"/>
  <c r="R509" i="7"/>
  <c r="S509" i="7" s="1"/>
  <c r="R481" i="7"/>
  <c r="S481" i="7" s="1"/>
  <c r="R483" i="7"/>
  <c r="R485" i="7"/>
  <c r="S485" i="7" s="1"/>
  <c r="R487" i="7"/>
  <c r="S487" i="7" s="1"/>
  <c r="R495" i="7"/>
  <c r="S495" i="7" s="1"/>
  <c r="R507" i="7"/>
  <c r="S507" i="7" s="1"/>
  <c r="Q473" i="7"/>
  <c r="Q477" i="7"/>
  <c r="Q480" i="7"/>
  <c r="Q481" i="7"/>
  <c r="R489" i="7"/>
  <c r="S489" i="7" s="1"/>
  <c r="Q472" i="7"/>
  <c r="Q476" i="7"/>
  <c r="Q482" i="7"/>
  <c r="Q486" i="7"/>
  <c r="R484" i="7"/>
  <c r="S484" i="7" s="1"/>
  <c r="R482" i="7"/>
  <c r="S482" i="7" s="1"/>
  <c r="Q484" i="7"/>
  <c r="R488" i="7"/>
  <c r="S488" i="7" s="1"/>
  <c r="R486" i="7"/>
  <c r="S486" i="7" s="1"/>
  <c r="Q488" i="7"/>
  <c r="Q490" i="7"/>
  <c r="R490" i="7"/>
  <c r="S490" i="7" s="1"/>
  <c r="Q515" i="7"/>
  <c r="W492" i="7"/>
  <c r="X491" i="7"/>
  <c r="Y491" i="7" s="1"/>
  <c r="X492" i="7"/>
  <c r="Y492" i="7" s="1"/>
  <c r="X494" i="7"/>
  <c r="Y494" i="7" s="1"/>
  <c r="X496" i="7"/>
  <c r="Y496" i="7" s="1"/>
  <c r="X500" i="7"/>
  <c r="Y500" i="7" s="1"/>
  <c r="X502" i="7"/>
  <c r="Y502" i="7" s="1"/>
  <c r="W494" i="7"/>
  <c r="W498" i="7"/>
  <c r="W502" i="7"/>
  <c r="W495" i="7"/>
  <c r="W499" i="7"/>
  <c r="W503" i="7"/>
  <c r="W506" i="7"/>
  <c r="W508" i="7"/>
  <c r="W510" i="7"/>
  <c r="W512" i="7"/>
  <c r="X495" i="7"/>
  <c r="Y495" i="7" s="1"/>
  <c r="X503" i="7"/>
  <c r="Y503" i="7" s="1"/>
  <c r="X507" i="7"/>
  <c r="Y507" i="7" s="1"/>
  <c r="X511" i="7"/>
  <c r="Y511" i="7" s="1"/>
  <c r="X497" i="7"/>
  <c r="Y497" i="7" s="1"/>
  <c r="X504" i="7"/>
  <c r="Y504" i="7" s="1"/>
  <c r="X508" i="7"/>
  <c r="Y508" i="7" s="1"/>
  <c r="W496" i="7"/>
  <c r="W504" i="7"/>
  <c r="X493" i="7"/>
  <c r="Y493" i="7" s="1"/>
  <c r="X501" i="7"/>
  <c r="Y501" i="7" s="1"/>
  <c r="X506" i="7"/>
  <c r="Y506" i="7" s="1"/>
  <c r="X510" i="7"/>
  <c r="Y510" i="7" s="1"/>
  <c r="W493" i="7"/>
  <c r="W507" i="7"/>
  <c r="X505" i="7"/>
  <c r="Y505" i="7" s="1"/>
  <c r="X512" i="7"/>
  <c r="Y512" i="7" s="1"/>
  <c r="W513" i="7"/>
  <c r="W515" i="7"/>
  <c r="W474" i="7"/>
  <c r="W476" i="7"/>
  <c r="W478" i="7"/>
  <c r="W480" i="7"/>
  <c r="W500" i="7"/>
  <c r="X499" i="7"/>
  <c r="Y499" i="7" s="1"/>
  <c r="X509" i="7"/>
  <c r="Y509" i="7" s="1"/>
  <c r="W514" i="7"/>
  <c r="W473" i="7"/>
  <c r="W475" i="7"/>
  <c r="W477" i="7"/>
  <c r="W479" i="7"/>
  <c r="W481" i="7"/>
  <c r="X514" i="7"/>
  <c r="Y514" i="7" s="1"/>
  <c r="X475" i="7"/>
  <c r="X479" i="7"/>
  <c r="Y479" i="7" s="1"/>
  <c r="X480" i="7"/>
  <c r="Y480" i="7" s="1"/>
  <c r="X482" i="7"/>
  <c r="Y482" i="7" s="1"/>
  <c r="X484" i="7"/>
  <c r="Y484" i="7" s="1"/>
  <c r="X486" i="7"/>
  <c r="Y486" i="7" s="1"/>
  <c r="X488" i="7"/>
  <c r="Y488" i="7" s="1"/>
  <c r="W491" i="7"/>
  <c r="X515" i="7"/>
  <c r="Y515" i="7" s="1"/>
  <c r="X476" i="7"/>
  <c r="Y476" i="7" s="1"/>
  <c r="W501" i="7"/>
  <c r="W511" i="7"/>
  <c r="W483" i="7"/>
  <c r="W485" i="7"/>
  <c r="W487" i="7"/>
  <c r="W489" i="7"/>
  <c r="W497" i="7"/>
  <c r="W509" i="7"/>
  <c r="X513" i="7"/>
  <c r="Y513" i="7" s="1"/>
  <c r="X474" i="7"/>
  <c r="Y474" i="7" s="1"/>
  <c r="X478" i="7"/>
  <c r="Y478" i="7" s="1"/>
  <c r="X490" i="7"/>
  <c r="Y490" i="7" s="1"/>
  <c r="X477" i="7"/>
  <c r="Y477" i="7" s="1"/>
  <c r="X483" i="7"/>
  <c r="Y483" i="7" s="1"/>
  <c r="W472" i="7"/>
  <c r="W482" i="7"/>
  <c r="X487" i="7"/>
  <c r="Y487" i="7" s="1"/>
  <c r="W486" i="7"/>
  <c r="X472" i="7"/>
  <c r="W484" i="7"/>
  <c r="X485" i="7"/>
  <c r="Y485" i="7" s="1"/>
  <c r="W505" i="7"/>
  <c r="X473" i="7"/>
  <c r="Y473" i="7" s="1"/>
  <c r="X481" i="7"/>
  <c r="Y481" i="7" s="1"/>
  <c r="X489" i="7"/>
  <c r="Y489" i="7" s="1"/>
  <c r="W490" i="7"/>
  <c r="W488" i="7"/>
  <c r="AA500" i="7"/>
  <c r="T541" i="7"/>
  <c r="T542" i="7"/>
  <c r="T543" i="7"/>
  <c r="T545" i="7"/>
  <c r="T547" i="7"/>
  <c r="T549" i="7"/>
  <c r="T551" i="7"/>
  <c r="T553" i="7"/>
  <c r="U541" i="7"/>
  <c r="V541" i="7" s="1"/>
  <c r="U543" i="7"/>
  <c r="V543" i="7" s="1"/>
  <c r="U545" i="7"/>
  <c r="V545" i="7" s="1"/>
  <c r="U547" i="7"/>
  <c r="V547" i="7" s="1"/>
  <c r="U551" i="7"/>
  <c r="V551" i="7" s="1"/>
  <c r="U553" i="7"/>
  <c r="V553" i="7" s="1"/>
  <c r="U542" i="7"/>
  <c r="V542" i="7" s="1"/>
  <c r="U544" i="7"/>
  <c r="V544" i="7" s="1"/>
  <c r="U546" i="7"/>
  <c r="V546" i="7" s="1"/>
  <c r="U548" i="7"/>
  <c r="V548" i="7" s="1"/>
  <c r="U550" i="7"/>
  <c r="V550" i="7" s="1"/>
  <c r="U552" i="7"/>
  <c r="V552" i="7" s="1"/>
  <c r="U554" i="7"/>
  <c r="V554" i="7" s="1"/>
  <c r="U556" i="7"/>
  <c r="V556" i="7" s="1"/>
  <c r="U558" i="7"/>
  <c r="U560" i="7"/>
  <c r="V560" i="7" s="1"/>
  <c r="T544" i="7"/>
  <c r="T548" i="7"/>
  <c r="T552" i="7"/>
  <c r="T555" i="7"/>
  <c r="T557" i="7"/>
  <c r="T559" i="7"/>
  <c r="T561" i="7"/>
  <c r="T546" i="7"/>
  <c r="T550" i="7"/>
  <c r="T554" i="7"/>
  <c r="T556" i="7"/>
  <c r="F31" i="8" s="1"/>
  <c r="T558" i="7"/>
  <c r="T560" i="7"/>
  <c r="T562" i="7"/>
  <c r="U557" i="7"/>
  <c r="V557" i="7" s="1"/>
  <c r="U563" i="7"/>
  <c r="V563" i="7" s="1"/>
  <c r="U565" i="7"/>
  <c r="V565" i="7" s="1"/>
  <c r="U524" i="7"/>
  <c r="V524" i="7" s="1"/>
  <c r="U526" i="7"/>
  <c r="V526" i="7" s="1"/>
  <c r="U528" i="7"/>
  <c r="V528" i="7" s="1"/>
  <c r="U530" i="7"/>
  <c r="V530" i="7" s="1"/>
  <c r="U555" i="7"/>
  <c r="V555" i="7" s="1"/>
  <c r="U561" i="7"/>
  <c r="V561" i="7" s="1"/>
  <c r="T564" i="7"/>
  <c r="T523" i="7"/>
  <c r="T525" i="7"/>
  <c r="T527" i="7"/>
  <c r="T529" i="7"/>
  <c r="T530" i="7"/>
  <c r="U531" i="7"/>
  <c r="V531" i="7" s="1"/>
  <c r="U533" i="7"/>
  <c r="V533" i="7" s="1"/>
  <c r="U535" i="7"/>
  <c r="V535" i="7" s="1"/>
  <c r="U537" i="7"/>
  <c r="V537" i="7" s="1"/>
  <c r="U564" i="7"/>
  <c r="V564" i="7" s="1"/>
  <c r="U525" i="7"/>
  <c r="U529" i="7"/>
  <c r="V529" i="7" s="1"/>
  <c r="U532" i="7"/>
  <c r="V532" i="7" s="1"/>
  <c r="U534" i="7"/>
  <c r="V534" i="7" s="1"/>
  <c r="U536" i="7"/>
  <c r="V536" i="7" s="1"/>
  <c r="U538" i="7"/>
  <c r="V538" i="7" s="1"/>
  <c r="T565" i="7"/>
  <c r="T533" i="7"/>
  <c r="T537" i="7"/>
  <c r="U522" i="7"/>
  <c r="T524" i="7"/>
  <c r="T534" i="7"/>
  <c r="T538" i="7"/>
  <c r="U559" i="7"/>
  <c r="V559" i="7" s="1"/>
  <c r="T563" i="7"/>
  <c r="T528" i="7"/>
  <c r="T531" i="7"/>
  <c r="T532" i="7"/>
  <c r="T536" i="7"/>
  <c r="T539" i="7"/>
  <c r="U540" i="7"/>
  <c r="U523" i="7"/>
  <c r="V523" i="7" s="1"/>
  <c r="U527" i="7"/>
  <c r="V527" i="7" s="1"/>
  <c r="T526" i="7"/>
  <c r="T535" i="7"/>
  <c r="T540" i="7"/>
  <c r="T522" i="7"/>
  <c r="U539" i="7"/>
  <c r="V539" i="7" s="1"/>
  <c r="U562" i="7"/>
  <c r="V562" i="7" s="1"/>
  <c r="AG562" i="7"/>
  <c r="AG572" i="7"/>
  <c r="N616" i="7"/>
  <c r="AB371" i="1"/>
  <c r="AE378" i="1"/>
  <c r="V485" i="1"/>
  <c r="V552" i="1"/>
  <c r="Y586" i="1"/>
  <c r="AH621" i="1"/>
  <c r="AG572" i="6"/>
  <c r="R572" i="6"/>
  <c r="AA525" i="6"/>
  <c r="X540" i="6"/>
  <c r="X414" i="6"/>
  <c r="R348" i="6"/>
  <c r="U601" i="6"/>
  <c r="V601" i="6" s="1"/>
  <c r="U603" i="6"/>
  <c r="V603" i="6" s="1"/>
  <c r="U605" i="6"/>
  <c r="V605" i="6" s="1"/>
  <c r="U607" i="6"/>
  <c r="V607" i="6" s="1"/>
  <c r="U609" i="6"/>
  <c r="V609" i="6" s="1"/>
  <c r="U611" i="6"/>
  <c r="V611" i="6" s="1"/>
  <c r="U613" i="6"/>
  <c r="V613" i="6" s="1"/>
  <c r="T605" i="6"/>
  <c r="U608" i="6"/>
  <c r="V608" i="6" s="1"/>
  <c r="T600" i="6"/>
  <c r="T607" i="6"/>
  <c r="U610" i="6"/>
  <c r="V610" i="6" s="1"/>
  <c r="T602" i="6"/>
  <c r="T609" i="6"/>
  <c r="U612" i="6"/>
  <c r="V612" i="6" s="1"/>
  <c r="T615" i="6"/>
  <c r="U615" i="6"/>
  <c r="V615" i="6" s="1"/>
  <c r="U577" i="6"/>
  <c r="V577" i="6" s="1"/>
  <c r="U579" i="6"/>
  <c r="V579" i="6" s="1"/>
  <c r="U581" i="6"/>
  <c r="V581" i="6" s="1"/>
  <c r="U583" i="6"/>
  <c r="V583" i="6" s="1"/>
  <c r="U585" i="6"/>
  <c r="V585" i="6" s="1"/>
  <c r="U587" i="6"/>
  <c r="V587" i="6" s="1"/>
  <c r="U600" i="6"/>
  <c r="V600" i="6" s="1"/>
  <c r="T610" i="6"/>
  <c r="T611" i="6"/>
  <c r="T591" i="6"/>
  <c r="T593" i="6"/>
  <c r="T601" i="6"/>
  <c r="T614" i="6"/>
  <c r="T578" i="6"/>
  <c r="T580" i="6"/>
  <c r="T582" i="6"/>
  <c r="T584" i="6"/>
  <c r="T586" i="6"/>
  <c r="T588" i="6"/>
  <c r="U574" i="6"/>
  <c r="V574" i="6" s="1"/>
  <c r="T585" i="6"/>
  <c r="U589" i="6"/>
  <c r="V589" i="6" s="1"/>
  <c r="U591" i="6"/>
  <c r="V591" i="6" s="1"/>
  <c r="T592" i="6"/>
  <c r="U592" i="6"/>
  <c r="V592" i="6" s="1"/>
  <c r="T572" i="6"/>
  <c r="U602" i="6"/>
  <c r="V602" i="6" s="1"/>
  <c r="T606" i="6"/>
  <c r="U573" i="6"/>
  <c r="V573" i="6" s="1"/>
  <c r="T587" i="6"/>
  <c r="U596" i="6"/>
  <c r="V596" i="6" s="1"/>
  <c r="U598" i="6"/>
  <c r="V598" i="6" s="1"/>
  <c r="T576" i="6"/>
  <c r="U578" i="6"/>
  <c r="V578" i="6" s="1"/>
  <c r="T589" i="6"/>
  <c r="U604" i="6"/>
  <c r="V604" i="6" s="1"/>
  <c r="T608" i="6"/>
  <c r="U614" i="6"/>
  <c r="V614" i="6" s="1"/>
  <c r="T575" i="6"/>
  <c r="T613" i="6"/>
  <c r="U576" i="6"/>
  <c r="V576" i="6" s="1"/>
  <c r="T581" i="6"/>
  <c r="U586" i="6"/>
  <c r="V586" i="6" s="1"/>
  <c r="U590" i="6"/>
  <c r="U593" i="6"/>
  <c r="V593" i="6" s="1"/>
  <c r="U572" i="6"/>
  <c r="T573" i="6"/>
  <c r="U580" i="6"/>
  <c r="V580" i="6" s="1"/>
  <c r="T590" i="6"/>
  <c r="T595" i="6"/>
  <c r="T599" i="6"/>
  <c r="T603" i="6"/>
  <c r="T604" i="6"/>
  <c r="D37" i="8" s="1"/>
  <c r="T579" i="6"/>
  <c r="U584" i="6"/>
  <c r="V584" i="6" s="1"/>
  <c r="U597" i="6"/>
  <c r="U606" i="6"/>
  <c r="V606" i="6" s="1"/>
  <c r="T574" i="6"/>
  <c r="T612" i="6"/>
  <c r="U595" i="6"/>
  <c r="V595" i="6" s="1"/>
  <c r="U599" i="6"/>
  <c r="T594" i="6"/>
  <c r="T598" i="6"/>
  <c r="T577" i="6"/>
  <c r="U582" i="6"/>
  <c r="V582" i="6" s="1"/>
  <c r="U588" i="6"/>
  <c r="V588" i="6" s="1"/>
  <c r="U594" i="6"/>
  <c r="V594" i="6" s="1"/>
  <c r="T597" i="6"/>
  <c r="W450" i="6"/>
  <c r="W452" i="6"/>
  <c r="W454" i="6"/>
  <c r="W456" i="6"/>
  <c r="W458" i="6"/>
  <c r="W460" i="6"/>
  <c r="D20" i="8" s="1"/>
  <c r="W462" i="6"/>
  <c r="W464" i="6"/>
  <c r="W423" i="6"/>
  <c r="W425" i="6"/>
  <c r="W427" i="6"/>
  <c r="W451" i="6"/>
  <c r="W453" i="6"/>
  <c r="W455" i="6"/>
  <c r="W457" i="6"/>
  <c r="W459" i="6"/>
  <c r="W461" i="6"/>
  <c r="W463" i="6"/>
  <c r="W465" i="6"/>
  <c r="W424" i="6"/>
  <c r="W426" i="6"/>
  <c r="X455" i="6"/>
  <c r="Y455" i="6" s="1"/>
  <c r="X450" i="6"/>
  <c r="Y450" i="6" s="1"/>
  <c r="X457" i="6"/>
  <c r="Y457" i="6" s="1"/>
  <c r="X452" i="6"/>
  <c r="Y452" i="6" s="1"/>
  <c r="X459" i="6"/>
  <c r="Y459" i="6" s="1"/>
  <c r="X425" i="6"/>
  <c r="W441" i="6"/>
  <c r="X464" i="6"/>
  <c r="Y464" i="6" s="1"/>
  <c r="X424" i="6"/>
  <c r="Y424" i="6" s="1"/>
  <c r="W428" i="6"/>
  <c r="W430" i="6"/>
  <c r="W432" i="6"/>
  <c r="W434" i="6"/>
  <c r="W436" i="6"/>
  <c r="W438" i="6"/>
  <c r="X463" i="6"/>
  <c r="Y463" i="6" s="1"/>
  <c r="X423" i="6"/>
  <c r="Y423" i="6" s="1"/>
  <c r="X439" i="6"/>
  <c r="Y439" i="6" s="1"/>
  <c r="X441" i="6"/>
  <c r="Y441" i="6" s="1"/>
  <c r="X443" i="6"/>
  <c r="Y443" i="6" s="1"/>
  <c r="X456" i="6"/>
  <c r="Y456" i="6" s="1"/>
  <c r="X465" i="6"/>
  <c r="Y465" i="6" s="1"/>
  <c r="X430" i="6"/>
  <c r="Y430" i="6" s="1"/>
  <c r="X435" i="6"/>
  <c r="Y435" i="6" s="1"/>
  <c r="W440" i="6"/>
  <c r="X446" i="6"/>
  <c r="Y446" i="6" s="1"/>
  <c r="X448" i="6"/>
  <c r="X451" i="6"/>
  <c r="Y451" i="6" s="1"/>
  <c r="X460" i="6"/>
  <c r="Y460" i="6" s="1"/>
  <c r="X432" i="6"/>
  <c r="Y432" i="6" s="1"/>
  <c r="X437" i="6"/>
  <c r="Y437" i="6" s="1"/>
  <c r="W444" i="6"/>
  <c r="W429" i="6"/>
  <c r="X434" i="6"/>
  <c r="Y434" i="6" s="1"/>
  <c r="W445" i="6"/>
  <c r="W447" i="6"/>
  <c r="W449" i="6"/>
  <c r="X453" i="6"/>
  <c r="Y453" i="6" s="1"/>
  <c r="X454" i="6"/>
  <c r="Y454" i="6" s="1"/>
  <c r="X431" i="6"/>
  <c r="Y431" i="6" s="1"/>
  <c r="W437" i="6"/>
  <c r="W446" i="6"/>
  <c r="W448" i="6"/>
  <c r="X422" i="6"/>
  <c r="W431" i="6"/>
  <c r="X436" i="6"/>
  <c r="Y436" i="6" s="1"/>
  <c r="X440" i="6"/>
  <c r="Y440" i="6" s="1"/>
  <c r="X447" i="6"/>
  <c r="Y447" i="6" s="1"/>
  <c r="X461" i="6"/>
  <c r="Y461" i="6" s="1"/>
  <c r="X462" i="6"/>
  <c r="Y462" i="6" s="1"/>
  <c r="X429" i="6"/>
  <c r="Y429" i="6" s="1"/>
  <c r="W435" i="6"/>
  <c r="X442" i="6"/>
  <c r="Y442" i="6" s="1"/>
  <c r="W433" i="6"/>
  <c r="X433" i="6"/>
  <c r="Y433" i="6" s="1"/>
  <c r="W443" i="6"/>
  <c r="X444" i="6"/>
  <c r="Y444" i="6" s="1"/>
  <c r="X445" i="6"/>
  <c r="Y445" i="6" s="1"/>
  <c r="X438" i="6"/>
  <c r="Y438" i="6" s="1"/>
  <c r="W439" i="6"/>
  <c r="X449" i="6"/>
  <c r="X428" i="6"/>
  <c r="Y428" i="6" s="1"/>
  <c r="T351" i="6"/>
  <c r="T353" i="6"/>
  <c r="T355" i="6"/>
  <c r="T357" i="6"/>
  <c r="T359" i="6"/>
  <c r="T361" i="6"/>
  <c r="T363" i="6"/>
  <c r="T365" i="6"/>
  <c r="T324" i="6"/>
  <c r="T326" i="6"/>
  <c r="T350" i="6"/>
  <c r="T352" i="6"/>
  <c r="T354" i="6"/>
  <c r="T356" i="6"/>
  <c r="T358" i="6"/>
  <c r="T360" i="6"/>
  <c r="T362" i="6"/>
  <c r="T364" i="6"/>
  <c r="D5" i="8" s="1"/>
  <c r="T323" i="6"/>
  <c r="T325" i="6"/>
  <c r="T327" i="6"/>
  <c r="U355" i="6"/>
  <c r="V355" i="6" s="1"/>
  <c r="U362" i="6"/>
  <c r="V362" i="6" s="1"/>
  <c r="U357" i="6"/>
  <c r="V357" i="6" s="1"/>
  <c r="U350" i="6"/>
  <c r="V350" i="6" s="1"/>
  <c r="U359" i="6"/>
  <c r="V359" i="6" s="1"/>
  <c r="U324" i="6"/>
  <c r="V324" i="6" s="1"/>
  <c r="T340" i="6"/>
  <c r="U353" i="6"/>
  <c r="V353" i="6" s="1"/>
  <c r="U354" i="6"/>
  <c r="V354" i="6" s="1"/>
  <c r="U323" i="6"/>
  <c r="V323" i="6" s="1"/>
  <c r="T329" i="6"/>
  <c r="T331" i="6"/>
  <c r="T333" i="6"/>
  <c r="T335" i="6"/>
  <c r="T337" i="6"/>
  <c r="T339" i="6"/>
  <c r="U364" i="6"/>
  <c r="V364" i="6" s="1"/>
  <c r="U365" i="6"/>
  <c r="V365" i="6" s="1"/>
  <c r="U340" i="6"/>
  <c r="V340" i="6" s="1"/>
  <c r="U342" i="6"/>
  <c r="V342" i="6" s="1"/>
  <c r="U344" i="6"/>
  <c r="V344" i="6" s="1"/>
  <c r="U360" i="6"/>
  <c r="V360" i="6" s="1"/>
  <c r="T332" i="6"/>
  <c r="U337" i="6"/>
  <c r="V337" i="6" s="1"/>
  <c r="U345" i="6"/>
  <c r="V345" i="6" s="1"/>
  <c r="U347" i="6"/>
  <c r="V347" i="6" s="1"/>
  <c r="U349" i="6"/>
  <c r="V349" i="6" s="1"/>
  <c r="U326" i="6"/>
  <c r="V326" i="6" s="1"/>
  <c r="U328" i="6"/>
  <c r="V328" i="6" s="1"/>
  <c r="T334" i="6"/>
  <c r="T343" i="6"/>
  <c r="U343" i="6"/>
  <c r="V343" i="6" s="1"/>
  <c r="T344" i="6"/>
  <c r="U363" i="6"/>
  <c r="V363" i="6" s="1"/>
  <c r="U330" i="6"/>
  <c r="V330" i="6" s="1"/>
  <c r="T336" i="6"/>
  <c r="T346" i="6"/>
  <c r="T348" i="6"/>
  <c r="U322" i="6"/>
  <c r="U352" i="6"/>
  <c r="V352" i="6" s="1"/>
  <c r="U361" i="6"/>
  <c r="V361" i="6" s="1"/>
  <c r="U358" i="6"/>
  <c r="V358" i="6" s="1"/>
  <c r="T328" i="6"/>
  <c r="U333" i="6"/>
  <c r="V333" i="6" s="1"/>
  <c r="U338" i="6"/>
  <c r="V338" i="6" s="1"/>
  <c r="T347" i="6"/>
  <c r="T349" i="6"/>
  <c r="U327" i="6"/>
  <c r="V327" i="6" s="1"/>
  <c r="U341" i="6"/>
  <c r="V341" i="6" s="1"/>
  <c r="T342" i="6"/>
  <c r="T322" i="6"/>
  <c r="U334" i="6"/>
  <c r="V334" i="6" s="1"/>
  <c r="U346" i="6"/>
  <c r="V346" i="6" s="1"/>
  <c r="U356" i="6"/>
  <c r="V356" i="6" s="1"/>
  <c r="U331" i="6"/>
  <c r="V331" i="6" s="1"/>
  <c r="T341" i="6"/>
  <c r="T338" i="6"/>
  <c r="U336" i="6"/>
  <c r="V336" i="6" s="1"/>
  <c r="T345" i="6"/>
  <c r="U351" i="6"/>
  <c r="V351" i="6" s="1"/>
  <c r="U329" i="6"/>
  <c r="V329" i="6" s="1"/>
  <c r="U335" i="6"/>
  <c r="V335" i="6" s="1"/>
  <c r="T330" i="6"/>
  <c r="U348" i="6"/>
  <c r="Z601" i="6"/>
  <c r="Z603" i="6"/>
  <c r="Z605" i="6"/>
  <c r="Z607" i="6"/>
  <c r="Z609" i="6"/>
  <c r="Z611" i="6"/>
  <c r="Z613" i="6"/>
  <c r="AA606" i="6"/>
  <c r="AB606" i="6" s="1"/>
  <c r="Z610" i="6"/>
  <c r="AA601" i="6"/>
  <c r="AB601" i="6" s="1"/>
  <c r="AA608" i="6"/>
  <c r="AB608" i="6" s="1"/>
  <c r="Z612" i="6"/>
  <c r="AA603" i="6"/>
  <c r="AB603" i="6" s="1"/>
  <c r="AA610" i="6"/>
  <c r="AB610" i="6" s="1"/>
  <c r="Z614" i="6"/>
  <c r="AA573" i="6"/>
  <c r="AB573" i="6" s="1"/>
  <c r="Z574" i="6"/>
  <c r="Z577" i="6"/>
  <c r="Z579" i="6"/>
  <c r="Z581" i="6"/>
  <c r="Z583" i="6"/>
  <c r="Z585" i="6"/>
  <c r="Z587" i="6"/>
  <c r="Z589" i="6"/>
  <c r="Z600" i="6"/>
  <c r="Z608" i="6"/>
  <c r="AA609" i="6"/>
  <c r="AB609" i="6" s="1"/>
  <c r="AA615" i="6"/>
  <c r="AB615" i="6" s="1"/>
  <c r="Z573" i="6"/>
  <c r="AA590" i="6"/>
  <c r="AB590" i="6" s="1"/>
  <c r="AA592" i="6"/>
  <c r="AB592" i="6" s="1"/>
  <c r="AA600" i="6"/>
  <c r="AB600" i="6" s="1"/>
  <c r="Z615" i="6"/>
  <c r="AA577" i="6"/>
  <c r="AB577" i="6" s="1"/>
  <c r="AA579" i="6"/>
  <c r="AB579" i="6" s="1"/>
  <c r="AA581" i="6"/>
  <c r="AB581" i="6" s="1"/>
  <c r="AA583" i="6"/>
  <c r="AB583" i="6" s="1"/>
  <c r="AA585" i="6"/>
  <c r="AB585" i="6" s="1"/>
  <c r="AA587" i="6"/>
  <c r="AB587" i="6" s="1"/>
  <c r="AA575" i="6"/>
  <c r="AB575" i="6" s="1"/>
  <c r="AA586" i="6"/>
  <c r="AB586" i="6" s="1"/>
  <c r="Z593" i="6"/>
  <c r="AA593" i="6"/>
  <c r="AB593" i="6" s="1"/>
  <c r="AA572" i="6"/>
  <c r="Z604" i="6"/>
  <c r="D39" i="8" s="1"/>
  <c r="AA607" i="6"/>
  <c r="AB607" i="6" s="1"/>
  <c r="AA612" i="6"/>
  <c r="AA574" i="6"/>
  <c r="AB574" i="6" s="1"/>
  <c r="Z578" i="6"/>
  <c r="AA588" i="6"/>
  <c r="AB588" i="6" s="1"/>
  <c r="Z594" i="6"/>
  <c r="Z596" i="6"/>
  <c r="Z598" i="6"/>
  <c r="AA602" i="6"/>
  <c r="AB602" i="6" s="1"/>
  <c r="AA611" i="6"/>
  <c r="Z580" i="6"/>
  <c r="AA589" i="6"/>
  <c r="AB589" i="6" s="1"/>
  <c r="Z591" i="6"/>
  <c r="AA591" i="6"/>
  <c r="AB591" i="6" s="1"/>
  <c r="Z592" i="6"/>
  <c r="Z572" i="6"/>
  <c r="Z606" i="6"/>
  <c r="AA582" i="6"/>
  <c r="AB582" i="6" s="1"/>
  <c r="Z588" i="6"/>
  <c r="AA594" i="6"/>
  <c r="AB594" i="6" s="1"/>
  <c r="Z582" i="6"/>
  <c r="AA596" i="6"/>
  <c r="AB596" i="6" s="1"/>
  <c r="Z576" i="6"/>
  <c r="AA614" i="6"/>
  <c r="AB614" i="6" s="1"/>
  <c r="AA580" i="6"/>
  <c r="AB580" i="6" s="1"/>
  <c r="Z586" i="6"/>
  <c r="Z590" i="6"/>
  <c r="Z595" i="6"/>
  <c r="Z599" i="6"/>
  <c r="AB599" i="6" s="1"/>
  <c r="AA604" i="6"/>
  <c r="AB604" i="6" s="1"/>
  <c r="AA605" i="6"/>
  <c r="AB605" i="6" s="1"/>
  <c r="Z575" i="6"/>
  <c r="AA613" i="6"/>
  <c r="AB613" i="6" s="1"/>
  <c r="Z597" i="6"/>
  <c r="Z602" i="6"/>
  <c r="AA595" i="6"/>
  <c r="AB595" i="6" s="1"/>
  <c r="AA597" i="6"/>
  <c r="AB597" i="6" s="1"/>
  <c r="AA584" i="6"/>
  <c r="AB584" i="6" s="1"/>
  <c r="AG459" i="1"/>
  <c r="R351" i="1"/>
  <c r="R641" i="1"/>
  <c r="X694" i="1"/>
  <c r="R424" i="1"/>
  <c r="R639" i="1"/>
  <c r="X692" i="1"/>
  <c r="R422" i="1"/>
  <c r="R637" i="1"/>
  <c r="X690" i="1"/>
  <c r="R420" i="1"/>
  <c r="R635" i="1"/>
  <c r="X688" i="1"/>
  <c r="R418" i="1"/>
  <c r="AA523" i="1"/>
  <c r="U522" i="1"/>
  <c r="X572" i="1"/>
  <c r="R356" i="1"/>
  <c r="U462" i="1"/>
  <c r="AA353" i="1"/>
  <c r="AG657" i="1"/>
  <c r="AG601" i="1"/>
  <c r="AG598" i="1"/>
  <c r="U554" i="1"/>
  <c r="Y705" i="1"/>
  <c r="Z705" i="1" s="1"/>
  <c r="V686" i="1"/>
  <c r="W686" i="1" s="1"/>
  <c r="V722" i="1"/>
  <c r="W722" i="1" s="1"/>
  <c r="AF599" i="6"/>
  <c r="T448" i="6"/>
  <c r="AG445" i="6"/>
  <c r="AH445" i="6" s="1"/>
  <c r="R592" i="6"/>
  <c r="S592" i="6" s="1"/>
  <c r="Z489" i="6"/>
  <c r="T583" i="6"/>
  <c r="X426" i="6"/>
  <c r="Y426" i="6" s="1"/>
  <c r="U565" i="6"/>
  <c r="V565" i="6" s="1"/>
  <c r="AC441" i="7"/>
  <c r="AD443" i="7"/>
  <c r="AD445" i="7"/>
  <c r="AE445" i="7" s="1"/>
  <c r="AD447" i="7"/>
  <c r="AE447" i="7" s="1"/>
  <c r="AD449" i="7"/>
  <c r="AD451" i="7"/>
  <c r="AD453" i="7"/>
  <c r="AE453" i="7" s="1"/>
  <c r="AC445" i="7"/>
  <c r="AC449" i="7"/>
  <c r="AC453" i="7"/>
  <c r="AC442" i="7"/>
  <c r="AC446" i="7"/>
  <c r="AC450" i="7"/>
  <c r="AC454" i="7"/>
  <c r="AC455" i="7"/>
  <c r="AC457" i="7"/>
  <c r="AC459" i="7"/>
  <c r="AC461" i="7"/>
  <c r="AD442" i="7"/>
  <c r="AE442" i="7" s="1"/>
  <c r="AD450" i="7"/>
  <c r="AD454" i="7"/>
  <c r="AE454" i="7" s="1"/>
  <c r="AD444" i="7"/>
  <c r="AE444" i="7" s="1"/>
  <c r="AD452" i="7"/>
  <c r="AE452" i="7" s="1"/>
  <c r="AD455" i="7"/>
  <c r="AD459" i="7"/>
  <c r="AC443" i="7"/>
  <c r="AC451" i="7"/>
  <c r="AD448" i="7"/>
  <c r="AD457" i="7"/>
  <c r="AE457" i="7" s="1"/>
  <c r="AD461" i="7"/>
  <c r="AE461" i="7" s="1"/>
  <c r="AD460" i="7"/>
  <c r="AE460" i="7" s="1"/>
  <c r="AC464" i="7"/>
  <c r="AC423" i="7"/>
  <c r="AC425" i="7"/>
  <c r="AC427" i="7"/>
  <c r="AC429" i="7"/>
  <c r="AC447" i="7"/>
  <c r="AD441" i="7"/>
  <c r="AE441" i="7" s="1"/>
  <c r="AD446" i="7"/>
  <c r="AE446" i="7" s="1"/>
  <c r="AD456" i="7"/>
  <c r="AC463" i="7"/>
  <c r="AC465" i="7"/>
  <c r="AC424" i="7"/>
  <c r="AC426" i="7"/>
  <c r="AC428" i="7"/>
  <c r="AC430" i="7"/>
  <c r="AC452" i="7"/>
  <c r="AC460" i="7"/>
  <c r="F22" i="8" s="1"/>
  <c r="AC462" i="7"/>
  <c r="AD465" i="7"/>
  <c r="AE465" i="7" s="1"/>
  <c r="AD426" i="7"/>
  <c r="AE426" i="7" s="1"/>
  <c r="AD431" i="7"/>
  <c r="AE431" i="7" s="1"/>
  <c r="AD433" i="7"/>
  <c r="AD435" i="7"/>
  <c r="AE435" i="7" s="1"/>
  <c r="AD437" i="7"/>
  <c r="AD423" i="7"/>
  <c r="AE423" i="7" s="1"/>
  <c r="AD427" i="7"/>
  <c r="AE427" i="7" s="1"/>
  <c r="AC448" i="7"/>
  <c r="AC458" i="7"/>
  <c r="AC432" i="7"/>
  <c r="AC434" i="7"/>
  <c r="AC436" i="7"/>
  <c r="AC438" i="7"/>
  <c r="AC444" i="7"/>
  <c r="AC456" i="7"/>
  <c r="AD464" i="7"/>
  <c r="AE464" i="7" s="1"/>
  <c r="AD425" i="7"/>
  <c r="AD429" i="7"/>
  <c r="AE429" i="7" s="1"/>
  <c r="AD422" i="7"/>
  <c r="AD462" i="7"/>
  <c r="AE462" i="7" s="1"/>
  <c r="AC431" i="7"/>
  <c r="AD424" i="7"/>
  <c r="AC439" i="7"/>
  <c r="AD430" i="7"/>
  <c r="AE430" i="7" s="1"/>
  <c r="AD434" i="7"/>
  <c r="AE434" i="7" s="1"/>
  <c r="AC440" i="7"/>
  <c r="AC433" i="7"/>
  <c r="AD438" i="7"/>
  <c r="AE438" i="7" s="1"/>
  <c r="AD439" i="7"/>
  <c r="AE439" i="7" s="1"/>
  <c r="AC437" i="7"/>
  <c r="AC435" i="7"/>
  <c r="AD436" i="7"/>
  <c r="AE436" i="7" s="1"/>
  <c r="AD463" i="7"/>
  <c r="AE463" i="7" s="1"/>
  <c r="AD432" i="7"/>
  <c r="AE432" i="7" s="1"/>
  <c r="AD440" i="7"/>
  <c r="AE440" i="7" s="1"/>
  <c r="AD428" i="7"/>
  <c r="AE428" i="7" s="1"/>
  <c r="AC422" i="7"/>
  <c r="AF392" i="7"/>
  <c r="AG391" i="7"/>
  <c r="AH391" i="7" s="1"/>
  <c r="AG394" i="7"/>
  <c r="AH394" i="7" s="1"/>
  <c r="AG396" i="7"/>
  <c r="AH396" i="7" s="1"/>
  <c r="AG398" i="7"/>
  <c r="AG400" i="7"/>
  <c r="AH400" i="7" s="1"/>
  <c r="AG402" i="7"/>
  <c r="AH402" i="7" s="1"/>
  <c r="AG392" i="7"/>
  <c r="AH392" i="7" s="1"/>
  <c r="AF393" i="7"/>
  <c r="AF395" i="7"/>
  <c r="AF397" i="7"/>
  <c r="AF399" i="7"/>
  <c r="AF401" i="7"/>
  <c r="AF403" i="7"/>
  <c r="AF391" i="7"/>
  <c r="AF394" i="7"/>
  <c r="AF396" i="7"/>
  <c r="AF398" i="7"/>
  <c r="AF400" i="7"/>
  <c r="AF402" i="7"/>
  <c r="AF404" i="7"/>
  <c r="AF406" i="7"/>
  <c r="AF408" i="7"/>
  <c r="AF410" i="7"/>
  <c r="AF412" i="7"/>
  <c r="F17" i="8" s="1"/>
  <c r="AG395" i="7"/>
  <c r="AH395" i="7" s="1"/>
  <c r="AG399" i="7"/>
  <c r="AH399" i="7" s="1"/>
  <c r="AG403" i="7"/>
  <c r="AG406" i="7"/>
  <c r="AH406" i="7" s="1"/>
  <c r="AG410" i="7"/>
  <c r="AH410" i="7" s="1"/>
  <c r="AG393" i="7"/>
  <c r="AH393" i="7" s="1"/>
  <c r="AG397" i="7"/>
  <c r="AH397" i="7" s="1"/>
  <c r="AG401" i="7"/>
  <c r="AH401" i="7" s="1"/>
  <c r="AG405" i="7"/>
  <c r="AH405" i="7" s="1"/>
  <c r="AG407" i="7"/>
  <c r="AH407" i="7" s="1"/>
  <c r="AG409" i="7"/>
  <c r="AH409" i="7" s="1"/>
  <c r="AG411" i="7"/>
  <c r="AH411" i="7" s="1"/>
  <c r="AF405" i="7"/>
  <c r="AF409" i="7"/>
  <c r="AG404" i="7"/>
  <c r="AH404" i="7" s="1"/>
  <c r="AF413" i="7"/>
  <c r="AF415" i="7"/>
  <c r="AF374" i="7"/>
  <c r="AF376" i="7"/>
  <c r="AF378" i="7"/>
  <c r="AF380" i="7"/>
  <c r="AF411" i="7"/>
  <c r="AG412" i="7"/>
  <c r="AH412" i="7" s="1"/>
  <c r="AG413" i="7"/>
  <c r="AH413" i="7" s="1"/>
  <c r="AG415" i="7"/>
  <c r="AH415" i="7" s="1"/>
  <c r="AG374" i="7"/>
  <c r="AH374" i="7" s="1"/>
  <c r="AG376" i="7"/>
  <c r="AH376" i="7" s="1"/>
  <c r="AG378" i="7"/>
  <c r="AH378" i="7" s="1"/>
  <c r="AF383" i="7"/>
  <c r="AF385" i="7"/>
  <c r="AF387" i="7"/>
  <c r="AF389" i="7"/>
  <c r="AF373" i="7"/>
  <c r="AF377" i="7"/>
  <c r="AG380" i="7"/>
  <c r="AH380" i="7" s="1"/>
  <c r="AF382" i="7"/>
  <c r="AF384" i="7"/>
  <c r="AF386" i="7"/>
  <c r="AF388" i="7"/>
  <c r="AF407" i="7"/>
  <c r="AG377" i="7"/>
  <c r="AH377" i="7" s="1"/>
  <c r="AF381" i="7"/>
  <c r="AG384" i="7"/>
  <c r="AH384" i="7" s="1"/>
  <c r="AG388" i="7"/>
  <c r="AH388" i="7" s="1"/>
  <c r="AG414" i="7"/>
  <c r="AH414" i="7" s="1"/>
  <c r="AG379" i="7"/>
  <c r="AH379" i="7" s="1"/>
  <c r="AG381" i="7"/>
  <c r="AH381" i="7" s="1"/>
  <c r="AG385" i="7"/>
  <c r="AH385" i="7" s="1"/>
  <c r="AF372" i="7"/>
  <c r="AG375" i="7"/>
  <c r="AG383" i="7"/>
  <c r="AH383" i="7" s="1"/>
  <c r="AG387" i="7"/>
  <c r="AH387" i="7" s="1"/>
  <c r="AF390" i="7"/>
  <c r="AF379" i="7"/>
  <c r="AG390" i="7"/>
  <c r="AG386" i="7"/>
  <c r="AH386" i="7" s="1"/>
  <c r="AF375" i="7"/>
  <c r="AG382" i="7"/>
  <c r="AH382" i="7" s="1"/>
  <c r="AF414" i="7"/>
  <c r="AG373" i="7"/>
  <c r="AH373" i="7" s="1"/>
  <c r="AG389" i="7"/>
  <c r="AH389" i="7" s="1"/>
  <c r="AG372" i="7"/>
  <c r="AC392" i="7"/>
  <c r="AD392" i="7"/>
  <c r="AE392" i="7" s="1"/>
  <c r="AC393" i="7"/>
  <c r="AC395" i="7"/>
  <c r="AC397" i="7"/>
  <c r="AC399" i="7"/>
  <c r="AC401" i="7"/>
  <c r="AC403" i="7"/>
  <c r="AD394" i="7"/>
  <c r="AE394" i="7" s="1"/>
  <c r="AD398" i="7"/>
  <c r="AD402" i="7"/>
  <c r="AE402" i="7" s="1"/>
  <c r="AD395" i="7"/>
  <c r="AE395" i="7" s="1"/>
  <c r="AD403" i="7"/>
  <c r="AD406" i="7"/>
  <c r="AE406" i="7" s="1"/>
  <c r="AD408" i="7"/>
  <c r="AE408" i="7" s="1"/>
  <c r="AD410" i="7"/>
  <c r="AE410" i="7" s="1"/>
  <c r="AD412" i="7"/>
  <c r="AE412" i="7" s="1"/>
  <c r="AD404" i="7"/>
  <c r="AE404" i="7" s="1"/>
  <c r="AC396" i="7"/>
  <c r="AC404" i="7"/>
  <c r="AC408" i="7"/>
  <c r="AC398" i="7"/>
  <c r="AC405" i="7"/>
  <c r="AC409" i="7"/>
  <c r="AD396" i="7"/>
  <c r="AE396" i="7" s="1"/>
  <c r="AC391" i="7"/>
  <c r="AC394" i="7"/>
  <c r="AC402" i="7"/>
  <c r="AC407" i="7"/>
  <c r="AC411" i="7"/>
  <c r="AD401" i="7"/>
  <c r="AE401" i="7" s="1"/>
  <c r="AD407" i="7"/>
  <c r="AE407" i="7" s="1"/>
  <c r="AC400" i="7"/>
  <c r="AC406" i="7"/>
  <c r="AD413" i="7"/>
  <c r="AE413" i="7" s="1"/>
  <c r="AD415" i="7"/>
  <c r="AE415" i="7" s="1"/>
  <c r="AD374" i="7"/>
  <c r="AE374" i="7" s="1"/>
  <c r="AD376" i="7"/>
  <c r="AE376" i="7" s="1"/>
  <c r="AD378" i="7"/>
  <c r="AE378" i="7" s="1"/>
  <c r="AD380" i="7"/>
  <c r="AE380" i="7" s="1"/>
  <c r="AC410" i="7"/>
  <c r="AD414" i="7"/>
  <c r="AE414" i="7" s="1"/>
  <c r="AD373" i="7"/>
  <c r="AE373" i="7" s="1"/>
  <c r="AD375" i="7"/>
  <c r="AD377" i="7"/>
  <c r="AD379" i="7"/>
  <c r="AE379" i="7" s="1"/>
  <c r="AD381" i="7"/>
  <c r="AE381" i="7" s="1"/>
  <c r="AD397" i="7"/>
  <c r="AE397" i="7" s="1"/>
  <c r="AD405" i="7"/>
  <c r="AE405" i="7" s="1"/>
  <c r="AC415" i="7"/>
  <c r="AC376" i="7"/>
  <c r="AC380" i="7"/>
  <c r="AC383" i="7"/>
  <c r="AC385" i="7"/>
  <c r="AC387" i="7"/>
  <c r="AC389" i="7"/>
  <c r="AD409" i="7"/>
  <c r="AE409" i="7" s="1"/>
  <c r="AC373" i="7"/>
  <c r="AC377" i="7"/>
  <c r="AD391" i="7"/>
  <c r="AE391" i="7" s="1"/>
  <c r="AD393" i="7"/>
  <c r="AE393" i="7" s="1"/>
  <c r="AD383" i="7"/>
  <c r="AE383" i="7" s="1"/>
  <c r="AD385" i="7"/>
  <c r="AE385" i="7" s="1"/>
  <c r="AD387" i="7"/>
  <c r="AE387" i="7" s="1"/>
  <c r="AC414" i="7"/>
  <c r="AC375" i="7"/>
  <c r="AC379" i="7"/>
  <c r="AD389" i="7"/>
  <c r="AE389" i="7" s="1"/>
  <c r="AD400" i="7"/>
  <c r="AE400" i="7" s="1"/>
  <c r="AD411" i="7"/>
  <c r="AC372" i="7"/>
  <c r="AC413" i="7"/>
  <c r="AC378" i="7"/>
  <c r="AC381" i="7"/>
  <c r="AD384" i="7"/>
  <c r="AE384" i="7" s="1"/>
  <c r="AD390" i="7"/>
  <c r="AE390" i="7" s="1"/>
  <c r="AC412" i="7"/>
  <c r="F16" i="8" s="1"/>
  <c r="AD388" i="7"/>
  <c r="AE388" i="7" s="1"/>
  <c r="AC384" i="7"/>
  <c r="AC386" i="7"/>
  <c r="AC390" i="7"/>
  <c r="AD372" i="7"/>
  <c r="AC382" i="7"/>
  <c r="AD386" i="7"/>
  <c r="AE386" i="7" s="1"/>
  <c r="AD382" i="7"/>
  <c r="AE382" i="7" s="1"/>
  <c r="AC374" i="7"/>
  <c r="AC388" i="7"/>
  <c r="Z391" i="7"/>
  <c r="Z392" i="7"/>
  <c r="Z393" i="7"/>
  <c r="Z395" i="7"/>
  <c r="Z397" i="7"/>
  <c r="Z399" i="7"/>
  <c r="Z401" i="7"/>
  <c r="Z403" i="7"/>
  <c r="AA391" i="7"/>
  <c r="AB391" i="7" s="1"/>
  <c r="AA393" i="7"/>
  <c r="AB393" i="7" s="1"/>
  <c r="AA395" i="7"/>
  <c r="AB395" i="7" s="1"/>
  <c r="AA397" i="7"/>
  <c r="AB397" i="7" s="1"/>
  <c r="AA399" i="7"/>
  <c r="AA401" i="7"/>
  <c r="AB401" i="7" s="1"/>
  <c r="AA403" i="7"/>
  <c r="AA394" i="7"/>
  <c r="AA396" i="7"/>
  <c r="AB396" i="7" s="1"/>
  <c r="AA398" i="7"/>
  <c r="AA400" i="7"/>
  <c r="AB400" i="7" s="1"/>
  <c r="AA404" i="7"/>
  <c r="AA406" i="7"/>
  <c r="AB406" i="7" s="1"/>
  <c r="AA408" i="7"/>
  <c r="AB408" i="7" s="1"/>
  <c r="AA410" i="7"/>
  <c r="AB410" i="7" s="1"/>
  <c r="Z394" i="7"/>
  <c r="Z398" i="7"/>
  <c r="Z402" i="7"/>
  <c r="Z405" i="7"/>
  <c r="Z407" i="7"/>
  <c r="Z409" i="7"/>
  <c r="Z411" i="7"/>
  <c r="Z396" i="7"/>
  <c r="Z400" i="7"/>
  <c r="Z404" i="7"/>
  <c r="Z406" i="7"/>
  <c r="Z408" i="7"/>
  <c r="Z410" i="7"/>
  <c r="Z412" i="7"/>
  <c r="F15" i="8" s="1"/>
  <c r="AA407" i="7"/>
  <c r="AA413" i="7"/>
  <c r="AB413" i="7" s="1"/>
  <c r="AA415" i="7"/>
  <c r="AB415" i="7" s="1"/>
  <c r="AA374" i="7"/>
  <c r="AB374" i="7" s="1"/>
  <c r="AA376" i="7"/>
  <c r="AB376" i="7" s="1"/>
  <c r="AA378" i="7"/>
  <c r="AB378" i="7" s="1"/>
  <c r="AA380" i="7"/>
  <c r="AA412" i="7"/>
  <c r="AB412" i="7" s="1"/>
  <c r="AA392" i="7"/>
  <c r="AB392" i="7" s="1"/>
  <c r="AA409" i="7"/>
  <c r="AB409" i="7" s="1"/>
  <c r="Z414" i="7"/>
  <c r="Z373" i="7"/>
  <c r="Z375" i="7"/>
  <c r="Z377" i="7"/>
  <c r="Z379" i="7"/>
  <c r="AA411" i="7"/>
  <c r="AA383" i="7"/>
  <c r="AB383" i="7" s="1"/>
  <c r="AA385" i="7"/>
  <c r="AB385" i="7" s="1"/>
  <c r="AA387" i="7"/>
  <c r="AB387" i="7" s="1"/>
  <c r="AA414" i="7"/>
  <c r="AB414" i="7" s="1"/>
  <c r="AA375" i="7"/>
  <c r="AA379" i="7"/>
  <c r="AA381" i="7"/>
  <c r="Z381" i="7"/>
  <c r="AA382" i="7"/>
  <c r="AA384" i="7"/>
  <c r="AB384" i="7" s="1"/>
  <c r="AA386" i="7"/>
  <c r="AB386" i="7" s="1"/>
  <c r="AA388" i="7"/>
  <c r="AB388" i="7" s="1"/>
  <c r="AA405" i="7"/>
  <c r="AB405" i="7" s="1"/>
  <c r="Z376" i="7"/>
  <c r="Z383" i="7"/>
  <c r="Z387" i="7"/>
  <c r="Z413" i="7"/>
  <c r="Z378" i="7"/>
  <c r="Z384" i="7"/>
  <c r="Z388" i="7"/>
  <c r="AA372" i="7"/>
  <c r="Z374" i="7"/>
  <c r="Z382" i="7"/>
  <c r="Z386" i="7"/>
  <c r="AA390" i="7"/>
  <c r="AB390" i="7" s="1"/>
  <c r="AA377" i="7"/>
  <c r="Z380" i="7"/>
  <c r="Z372" i="7"/>
  <c r="Z389" i="7"/>
  <c r="Z390" i="7"/>
  <c r="AA373" i="7"/>
  <c r="AB373" i="7" s="1"/>
  <c r="Z415" i="7"/>
  <c r="Z385" i="7"/>
  <c r="AA389" i="7"/>
  <c r="AB389" i="7" s="1"/>
  <c r="T391" i="7"/>
  <c r="U391" i="7"/>
  <c r="V391" i="7" s="1"/>
  <c r="U392" i="7"/>
  <c r="V392" i="7" s="1"/>
  <c r="U393" i="7"/>
  <c r="V393" i="7" s="1"/>
  <c r="U395" i="7"/>
  <c r="V395" i="7" s="1"/>
  <c r="U397" i="7"/>
  <c r="V397" i="7" s="1"/>
  <c r="U399" i="7"/>
  <c r="V399" i="7" s="1"/>
  <c r="U401" i="7"/>
  <c r="V401" i="7" s="1"/>
  <c r="U403" i="7"/>
  <c r="V403" i="7" s="1"/>
  <c r="T394" i="7"/>
  <c r="T396" i="7"/>
  <c r="T398" i="7"/>
  <c r="T400" i="7"/>
  <c r="T402" i="7"/>
  <c r="T404" i="7"/>
  <c r="T392" i="7"/>
  <c r="T393" i="7"/>
  <c r="T395" i="7"/>
  <c r="T397" i="7"/>
  <c r="T399" i="7"/>
  <c r="T401" i="7"/>
  <c r="T403" i="7"/>
  <c r="U404" i="7"/>
  <c r="V404" i="7" s="1"/>
  <c r="T405" i="7"/>
  <c r="T407" i="7"/>
  <c r="T409" i="7"/>
  <c r="T411" i="7"/>
  <c r="U396" i="7"/>
  <c r="V396" i="7" s="1"/>
  <c r="U400" i="7"/>
  <c r="U405" i="7"/>
  <c r="V405" i="7" s="1"/>
  <c r="U407" i="7"/>
  <c r="V407" i="7" s="1"/>
  <c r="U411" i="7"/>
  <c r="V411" i="7" s="1"/>
  <c r="U394" i="7"/>
  <c r="V394" i="7" s="1"/>
  <c r="U398" i="7"/>
  <c r="V398" i="7" s="1"/>
  <c r="U402" i="7"/>
  <c r="V402" i="7" s="1"/>
  <c r="U406" i="7"/>
  <c r="V406" i="7" s="1"/>
  <c r="U408" i="7"/>
  <c r="V408" i="7" s="1"/>
  <c r="U410" i="7"/>
  <c r="V410" i="7" s="1"/>
  <c r="U412" i="7"/>
  <c r="V412" i="7" s="1"/>
  <c r="T406" i="7"/>
  <c r="T410" i="7"/>
  <c r="T414" i="7"/>
  <c r="T373" i="7"/>
  <c r="T375" i="7"/>
  <c r="T377" i="7"/>
  <c r="T379" i="7"/>
  <c r="T408" i="7"/>
  <c r="T412" i="7"/>
  <c r="F13" i="8" s="1"/>
  <c r="U414" i="7"/>
  <c r="U373" i="7"/>
  <c r="V373" i="7" s="1"/>
  <c r="U375" i="7"/>
  <c r="V375" i="7" s="1"/>
  <c r="U377" i="7"/>
  <c r="V377" i="7" s="1"/>
  <c r="U379" i="7"/>
  <c r="U380" i="7"/>
  <c r="V380" i="7" s="1"/>
  <c r="U381" i="7"/>
  <c r="V381" i="7" s="1"/>
  <c r="T382" i="7"/>
  <c r="T384" i="7"/>
  <c r="T386" i="7"/>
  <c r="T388" i="7"/>
  <c r="T413" i="7"/>
  <c r="T374" i="7"/>
  <c r="T378" i="7"/>
  <c r="T383" i="7"/>
  <c r="T385" i="7"/>
  <c r="T387" i="7"/>
  <c r="T389" i="7"/>
  <c r="U374" i="7"/>
  <c r="V374" i="7" s="1"/>
  <c r="U385" i="7"/>
  <c r="V385" i="7" s="1"/>
  <c r="U376" i="7"/>
  <c r="V376" i="7" s="1"/>
  <c r="U382" i="7"/>
  <c r="V382" i="7" s="1"/>
  <c r="U386" i="7"/>
  <c r="V386" i="7" s="1"/>
  <c r="T390" i="7"/>
  <c r="U415" i="7"/>
  <c r="V415" i="7" s="1"/>
  <c r="U384" i="7"/>
  <c r="V384" i="7" s="1"/>
  <c r="U388" i="7"/>
  <c r="V388" i="7" s="1"/>
  <c r="T372" i="7"/>
  <c r="T376" i="7"/>
  <c r="T380" i="7"/>
  <c r="U378" i="7"/>
  <c r="V378" i="7" s="1"/>
  <c r="T381" i="7"/>
  <c r="U387" i="7"/>
  <c r="V387" i="7" s="1"/>
  <c r="U413" i="7"/>
  <c r="V413" i="7" s="1"/>
  <c r="U390" i="7"/>
  <c r="U372" i="7"/>
  <c r="T415" i="7"/>
  <c r="U389" i="7"/>
  <c r="V389" i="7" s="1"/>
  <c r="U383" i="7"/>
  <c r="V383" i="7" s="1"/>
  <c r="R391" i="7"/>
  <c r="S391" i="7" s="1"/>
  <c r="Q394" i="7"/>
  <c r="Q396" i="7"/>
  <c r="Q398" i="7"/>
  <c r="Q400" i="7"/>
  <c r="Q402" i="7"/>
  <c r="Q404" i="7"/>
  <c r="R395" i="7"/>
  <c r="S395" i="7" s="1"/>
  <c r="R399" i="7"/>
  <c r="S399" i="7" s="1"/>
  <c r="R403" i="7"/>
  <c r="S403" i="7" s="1"/>
  <c r="R396" i="7"/>
  <c r="S396" i="7" s="1"/>
  <c r="R400" i="7"/>
  <c r="S400" i="7" s="1"/>
  <c r="R405" i="7"/>
  <c r="S405" i="7" s="1"/>
  <c r="R407" i="7"/>
  <c r="S407" i="7" s="1"/>
  <c r="R409" i="7"/>
  <c r="S409" i="7" s="1"/>
  <c r="R411" i="7"/>
  <c r="S411" i="7" s="1"/>
  <c r="Q391" i="7"/>
  <c r="Q392" i="7"/>
  <c r="Q393" i="7"/>
  <c r="Q401" i="7"/>
  <c r="Q405" i="7"/>
  <c r="Q409" i="7"/>
  <c r="Q395" i="7"/>
  <c r="Q403" i="7"/>
  <c r="Q406" i="7"/>
  <c r="Q410" i="7"/>
  <c r="R393" i="7"/>
  <c r="S393" i="7" s="1"/>
  <c r="R401" i="7"/>
  <c r="S401" i="7" s="1"/>
  <c r="R392" i="7"/>
  <c r="S392" i="7" s="1"/>
  <c r="Q399" i="7"/>
  <c r="Q408" i="7"/>
  <c r="Q412" i="7"/>
  <c r="F12" i="8" s="1"/>
  <c r="R398" i="7"/>
  <c r="Q397" i="7"/>
  <c r="R404" i="7"/>
  <c r="S404" i="7" s="1"/>
  <c r="Q411" i="7"/>
  <c r="R414" i="7"/>
  <c r="S414" i="7" s="1"/>
  <c r="R373" i="7"/>
  <c r="S373" i="7" s="1"/>
  <c r="R377" i="7"/>
  <c r="S377" i="7" s="1"/>
  <c r="R379" i="7"/>
  <c r="S379" i="7" s="1"/>
  <c r="Q407" i="7"/>
  <c r="R413" i="7"/>
  <c r="S413" i="7" s="1"/>
  <c r="R415" i="7"/>
  <c r="S415" i="7" s="1"/>
  <c r="R374" i="7"/>
  <c r="S374" i="7" s="1"/>
  <c r="R376" i="7"/>
  <c r="S376" i="7" s="1"/>
  <c r="R378" i="7"/>
  <c r="S378" i="7" s="1"/>
  <c r="R380" i="7"/>
  <c r="S380" i="7" s="1"/>
  <c r="R394" i="7"/>
  <c r="S394" i="7" s="1"/>
  <c r="R412" i="7"/>
  <c r="S412" i="7" s="1"/>
  <c r="Q373" i="7"/>
  <c r="Q377" i="7"/>
  <c r="Q382" i="7"/>
  <c r="Q384" i="7"/>
  <c r="Q386" i="7"/>
  <c r="Q388" i="7"/>
  <c r="R402" i="7"/>
  <c r="S402" i="7" s="1"/>
  <c r="R406" i="7"/>
  <c r="S406" i="7" s="1"/>
  <c r="Q413" i="7"/>
  <c r="Q374" i="7"/>
  <c r="Q378" i="7"/>
  <c r="R382" i="7"/>
  <c r="S382" i="7" s="1"/>
  <c r="R384" i="7"/>
  <c r="S384" i="7" s="1"/>
  <c r="R386" i="7"/>
  <c r="S386" i="7" s="1"/>
  <c r="R388" i="7"/>
  <c r="S388" i="7" s="1"/>
  <c r="Q415" i="7"/>
  <c r="Q376" i="7"/>
  <c r="Q380" i="7"/>
  <c r="R397" i="7"/>
  <c r="R381" i="7"/>
  <c r="S381" i="7" s="1"/>
  <c r="Q390" i="7"/>
  <c r="R410" i="7"/>
  <c r="S410" i="7" s="1"/>
  <c r="Q375" i="7"/>
  <c r="Q381" i="7"/>
  <c r="R408" i="7"/>
  <c r="Q387" i="7"/>
  <c r="Q372" i="7"/>
  <c r="R385" i="7"/>
  <c r="S385" i="7" s="1"/>
  <c r="R372" i="7"/>
  <c r="R390" i="7"/>
  <c r="S390" i="7" s="1"/>
  <c r="Q379" i="7"/>
  <c r="R389" i="7"/>
  <c r="Q383" i="7"/>
  <c r="R387" i="7"/>
  <c r="S387" i="7" s="1"/>
  <c r="Q414" i="7"/>
  <c r="Q385" i="7"/>
  <c r="Q389" i="7"/>
  <c r="AG341" i="7"/>
  <c r="AH341" i="7" s="1"/>
  <c r="AF342" i="7"/>
  <c r="AF341" i="7"/>
  <c r="AF344" i="7"/>
  <c r="AF346" i="7"/>
  <c r="AF348" i="7"/>
  <c r="AF350" i="7"/>
  <c r="AF352" i="7"/>
  <c r="AF354" i="7"/>
  <c r="AG344" i="7"/>
  <c r="AH344" i="7" s="1"/>
  <c r="AG346" i="7"/>
  <c r="AH346" i="7" s="1"/>
  <c r="AG348" i="7"/>
  <c r="AH348" i="7" s="1"/>
  <c r="AG350" i="7"/>
  <c r="AH350" i="7" s="1"/>
  <c r="AG352" i="7"/>
  <c r="AH352" i="7" s="1"/>
  <c r="AG343" i="7"/>
  <c r="AH343" i="7" s="1"/>
  <c r="AG345" i="7"/>
  <c r="AH345" i="7" s="1"/>
  <c r="AG347" i="7"/>
  <c r="AH347" i="7" s="1"/>
  <c r="AG349" i="7"/>
  <c r="AH349" i="7" s="1"/>
  <c r="AG351" i="7"/>
  <c r="AH351" i="7" s="1"/>
  <c r="AG353" i="7"/>
  <c r="AH353" i="7" s="1"/>
  <c r="AG355" i="7"/>
  <c r="AH355" i="7" s="1"/>
  <c r="AG357" i="7"/>
  <c r="AH357" i="7" s="1"/>
  <c r="AG359" i="7"/>
  <c r="AH359" i="7" s="1"/>
  <c r="AG361" i="7"/>
  <c r="AH361" i="7" s="1"/>
  <c r="AG342" i="7"/>
  <c r="AH342" i="7" s="1"/>
  <c r="AF345" i="7"/>
  <c r="AF349" i="7"/>
  <c r="AF353" i="7"/>
  <c r="AF356" i="7"/>
  <c r="AF358" i="7"/>
  <c r="AF360" i="7"/>
  <c r="AF362" i="7"/>
  <c r="AF343" i="7"/>
  <c r="AF347" i="7"/>
  <c r="AF351" i="7"/>
  <c r="AG354" i="7"/>
  <c r="AH354" i="7" s="1"/>
  <c r="AF355" i="7"/>
  <c r="AF357" i="7"/>
  <c r="AF359" i="7"/>
  <c r="AF361" i="7"/>
  <c r="AG358" i="7"/>
  <c r="AH358" i="7" s="1"/>
  <c r="AG362" i="7"/>
  <c r="AH362" i="7" s="1"/>
  <c r="AG364" i="7"/>
  <c r="AH364" i="7" s="1"/>
  <c r="AG323" i="7"/>
  <c r="AH323" i="7" s="1"/>
  <c r="AG325" i="7"/>
  <c r="AH325" i="7" s="1"/>
  <c r="AG327" i="7"/>
  <c r="AH327" i="7" s="1"/>
  <c r="AG329" i="7"/>
  <c r="AH329" i="7" s="1"/>
  <c r="AG356" i="7"/>
  <c r="AH356" i="7" s="1"/>
  <c r="AF363" i="7"/>
  <c r="AF365" i="7"/>
  <c r="AF324" i="7"/>
  <c r="AF326" i="7"/>
  <c r="AF328" i="7"/>
  <c r="AF330" i="7"/>
  <c r="AG332" i="7"/>
  <c r="AH332" i="7" s="1"/>
  <c r="AG334" i="7"/>
  <c r="AH334" i="7" s="1"/>
  <c r="AG336" i="7"/>
  <c r="AH336" i="7" s="1"/>
  <c r="AG338" i="7"/>
  <c r="AH338" i="7" s="1"/>
  <c r="AG365" i="7"/>
  <c r="AH365" i="7" s="1"/>
  <c r="AG326" i="7"/>
  <c r="AH326" i="7" s="1"/>
  <c r="AF331" i="7"/>
  <c r="AG333" i="7"/>
  <c r="AH333" i="7" s="1"/>
  <c r="AG335" i="7"/>
  <c r="AH335" i="7" s="1"/>
  <c r="AG337" i="7"/>
  <c r="AH337" i="7" s="1"/>
  <c r="AF323" i="7"/>
  <c r="AF334" i="7"/>
  <c r="AF338" i="7"/>
  <c r="AG360" i="7"/>
  <c r="AH360" i="7" s="1"/>
  <c r="AF325" i="7"/>
  <c r="AF335" i="7"/>
  <c r="AF339" i="7"/>
  <c r="AG340" i="7"/>
  <c r="AF364" i="7"/>
  <c r="F11" i="8" s="1"/>
  <c r="AF329" i="7"/>
  <c r="AF333" i="7"/>
  <c r="AF337" i="7"/>
  <c r="AG322" i="7"/>
  <c r="AG324" i="7"/>
  <c r="AH324" i="7" s="1"/>
  <c r="AG331" i="7"/>
  <c r="AH331" i="7" s="1"/>
  <c r="AG328" i="7"/>
  <c r="AH328" i="7" s="1"/>
  <c r="AF327" i="7"/>
  <c r="AG363" i="7"/>
  <c r="AH363" i="7" s="1"/>
  <c r="AF322" i="7"/>
  <c r="AF336" i="7"/>
  <c r="AF332" i="7"/>
  <c r="AF340" i="7"/>
  <c r="U508" i="7"/>
  <c r="X540" i="7"/>
  <c r="Z591" i="7"/>
  <c r="Z592" i="7"/>
  <c r="Z593" i="7"/>
  <c r="Z595" i="7"/>
  <c r="Z597" i="7"/>
  <c r="Z599" i="7"/>
  <c r="Z601" i="7"/>
  <c r="Z603" i="7"/>
  <c r="AA593" i="7"/>
  <c r="AB593" i="7" s="1"/>
  <c r="AA595" i="7"/>
  <c r="AB595" i="7" s="1"/>
  <c r="AA597" i="7"/>
  <c r="AB597" i="7" s="1"/>
  <c r="AA601" i="7"/>
  <c r="AB601" i="7" s="1"/>
  <c r="AA603" i="7"/>
  <c r="AA591" i="7"/>
  <c r="AB591" i="7" s="1"/>
  <c r="AA592" i="7"/>
  <c r="AB592" i="7" s="1"/>
  <c r="AA594" i="7"/>
  <c r="AB594" i="7" s="1"/>
  <c r="AA596" i="7"/>
  <c r="AB596" i="7" s="1"/>
  <c r="AA598" i="7"/>
  <c r="AB598" i="7" s="1"/>
  <c r="AA600" i="7"/>
  <c r="AB600" i="7" s="1"/>
  <c r="AA602" i="7"/>
  <c r="AB602" i="7" s="1"/>
  <c r="AA604" i="7"/>
  <c r="AB604" i="7" s="1"/>
  <c r="AA606" i="7"/>
  <c r="AB606" i="7" s="1"/>
  <c r="AA608" i="7"/>
  <c r="AB608" i="7" s="1"/>
  <c r="AA610" i="7"/>
  <c r="AB610" i="7" s="1"/>
  <c r="Z596" i="7"/>
  <c r="Z600" i="7"/>
  <c r="Z605" i="7"/>
  <c r="Z607" i="7"/>
  <c r="Z609" i="7"/>
  <c r="Z611" i="7"/>
  <c r="Z594" i="7"/>
  <c r="Z598" i="7"/>
  <c r="Z602" i="7"/>
  <c r="Z606" i="7"/>
  <c r="Z608" i="7"/>
  <c r="Z610" i="7"/>
  <c r="Z612" i="7"/>
  <c r="AA605" i="7"/>
  <c r="AB605" i="7" s="1"/>
  <c r="AA609" i="7"/>
  <c r="AB609" i="7" s="1"/>
  <c r="AA613" i="7"/>
  <c r="AB613" i="7" s="1"/>
  <c r="AA615" i="7"/>
  <c r="AB615" i="7" s="1"/>
  <c r="AA574" i="7"/>
  <c r="AB574" i="7" s="1"/>
  <c r="AA576" i="7"/>
  <c r="AB576" i="7" s="1"/>
  <c r="AA578" i="7"/>
  <c r="AB578" i="7" s="1"/>
  <c r="AA580" i="7"/>
  <c r="AB580" i="7" s="1"/>
  <c r="Z614" i="7"/>
  <c r="Z573" i="7"/>
  <c r="Z575" i="7"/>
  <c r="Z577" i="7"/>
  <c r="Z579" i="7"/>
  <c r="AA611" i="7"/>
  <c r="AA612" i="7"/>
  <c r="AA581" i="7"/>
  <c r="AB581" i="7" s="1"/>
  <c r="AA583" i="7"/>
  <c r="AB583" i="7" s="1"/>
  <c r="AA585" i="7"/>
  <c r="AB585" i="7" s="1"/>
  <c r="AA587" i="7"/>
  <c r="AB587" i="7" s="1"/>
  <c r="AA573" i="7"/>
  <c r="AB573" i="7" s="1"/>
  <c r="AA577" i="7"/>
  <c r="AB577" i="7" s="1"/>
  <c r="Z581" i="7"/>
  <c r="AA582" i="7"/>
  <c r="AB582" i="7" s="1"/>
  <c r="AA584" i="7"/>
  <c r="AB584" i="7" s="1"/>
  <c r="AA586" i="7"/>
  <c r="AB586" i="7" s="1"/>
  <c r="AA588" i="7"/>
  <c r="AB588" i="7" s="1"/>
  <c r="Z613" i="7"/>
  <c r="Z578" i="7"/>
  <c r="Z585" i="7"/>
  <c r="AA572" i="7"/>
  <c r="Z604" i="7"/>
  <c r="F39" i="8" s="1"/>
  <c r="Z615" i="7"/>
  <c r="Z582" i="7"/>
  <c r="Z586" i="7"/>
  <c r="Z576" i="7"/>
  <c r="Z584" i="7"/>
  <c r="Z588" i="7"/>
  <c r="AA590" i="7"/>
  <c r="AB590" i="7" s="1"/>
  <c r="AA579" i="7"/>
  <c r="AB579" i="7" s="1"/>
  <c r="Z583" i="7"/>
  <c r="Z587" i="7"/>
  <c r="Z572" i="7"/>
  <c r="AA614" i="7"/>
  <c r="AB614" i="7" s="1"/>
  <c r="Z580" i="7"/>
  <c r="AA607" i="7"/>
  <c r="AB607" i="7" s="1"/>
  <c r="Z574" i="7"/>
  <c r="AA589" i="7"/>
  <c r="AB589" i="7" s="1"/>
  <c r="Z590" i="7"/>
  <c r="AA575" i="7"/>
  <c r="AB575" i="7" s="1"/>
  <c r="Z589" i="7"/>
  <c r="R641" i="7"/>
  <c r="S641" i="7" s="1"/>
  <c r="R642" i="7"/>
  <c r="R644" i="7"/>
  <c r="S644" i="7" s="1"/>
  <c r="R646" i="7"/>
  <c r="R648" i="7"/>
  <c r="R650" i="7"/>
  <c r="R652" i="7"/>
  <c r="S652" i="7" s="1"/>
  <c r="Q644" i="7"/>
  <c r="Q648" i="7"/>
  <c r="Q652" i="7"/>
  <c r="Q641" i="7"/>
  <c r="Q645" i="7"/>
  <c r="Q649" i="7"/>
  <c r="Q653" i="7"/>
  <c r="Q656" i="7"/>
  <c r="Q658" i="7"/>
  <c r="Q660" i="7"/>
  <c r="Q662" i="7"/>
  <c r="Q654" i="7"/>
  <c r="R649" i="7"/>
  <c r="R657" i="7"/>
  <c r="S657" i="7" s="1"/>
  <c r="R661" i="7"/>
  <c r="S661" i="7" s="1"/>
  <c r="R643" i="7"/>
  <c r="R651" i="7"/>
  <c r="R654" i="7"/>
  <c r="S654" i="7" s="1"/>
  <c r="R658" i="7"/>
  <c r="S658" i="7" s="1"/>
  <c r="Q650" i="7"/>
  <c r="R647" i="7"/>
  <c r="S647" i="7" s="1"/>
  <c r="R656" i="7"/>
  <c r="R660" i="7"/>
  <c r="S660" i="7" s="1"/>
  <c r="Q642" i="7"/>
  <c r="R653" i="7"/>
  <c r="S653" i="7" s="1"/>
  <c r="R659" i="7"/>
  <c r="S659" i="7" s="1"/>
  <c r="Q661" i="7"/>
  <c r="Q663" i="7"/>
  <c r="Q665" i="7"/>
  <c r="Q624" i="7"/>
  <c r="Q626" i="7"/>
  <c r="Q628" i="7"/>
  <c r="Q630" i="7"/>
  <c r="Q646" i="7"/>
  <c r="R645" i="7"/>
  <c r="S645" i="7" s="1"/>
  <c r="R655" i="7"/>
  <c r="Q664" i="7"/>
  <c r="Q623" i="7"/>
  <c r="Q625" i="7"/>
  <c r="Q627" i="7"/>
  <c r="Q629" i="7"/>
  <c r="Q631" i="7"/>
  <c r="Q659" i="7"/>
  <c r="R664" i="7"/>
  <c r="S664" i="7" s="1"/>
  <c r="R625" i="7"/>
  <c r="R629" i="7"/>
  <c r="S629" i="7" s="1"/>
  <c r="R632" i="7"/>
  <c r="S632" i="7" s="1"/>
  <c r="R634" i="7"/>
  <c r="R636" i="7"/>
  <c r="S636" i="7" s="1"/>
  <c r="R638" i="7"/>
  <c r="S638" i="7" s="1"/>
  <c r="Q643" i="7"/>
  <c r="R665" i="7"/>
  <c r="S665" i="7" s="1"/>
  <c r="R626" i="7"/>
  <c r="S626" i="7" s="1"/>
  <c r="Q657" i="7"/>
  <c r="R630" i="7"/>
  <c r="S630" i="7" s="1"/>
  <c r="Q633" i="7"/>
  <c r="Q635" i="7"/>
  <c r="Q637" i="7"/>
  <c r="Q655" i="7"/>
  <c r="R663" i="7"/>
  <c r="R624" i="7"/>
  <c r="R628" i="7"/>
  <c r="S628" i="7" s="1"/>
  <c r="R640" i="7"/>
  <c r="S640" i="7" s="1"/>
  <c r="Q651" i="7"/>
  <c r="R623" i="7"/>
  <c r="Q639" i="7"/>
  <c r="R639" i="7"/>
  <c r="S639" i="7" s="1"/>
  <c r="R631" i="7"/>
  <c r="S631" i="7" s="1"/>
  <c r="R635" i="7"/>
  <c r="Q622" i="7"/>
  <c r="R627" i="7"/>
  <c r="S627" i="7" s="1"/>
  <c r="Q647" i="7"/>
  <c r="Q638" i="7"/>
  <c r="R633" i="7"/>
  <c r="R637" i="7"/>
  <c r="Q634" i="7"/>
  <c r="Q640" i="7"/>
  <c r="R662" i="7"/>
  <c r="S662" i="7" s="1"/>
  <c r="Q636" i="7"/>
  <c r="S351" i="1"/>
  <c r="S360" i="1"/>
  <c r="S368" i="1"/>
  <c r="S377" i="1"/>
  <c r="S385" i="1"/>
  <c r="S352" i="1"/>
  <c r="S361" i="1"/>
  <c r="S370" i="1"/>
  <c r="S386" i="1"/>
  <c r="S356" i="1"/>
  <c r="S364" i="1"/>
  <c r="S373" i="1"/>
  <c r="S381" i="1"/>
  <c r="S353" i="1"/>
  <c r="S366" i="1"/>
  <c r="S380" i="1"/>
  <c r="S354" i="1"/>
  <c r="S367" i="1"/>
  <c r="S382" i="1"/>
  <c r="S359" i="1"/>
  <c r="S374" i="1"/>
  <c r="S387" i="1"/>
  <c r="S357" i="1"/>
  <c r="S376" i="1"/>
  <c r="S358" i="1"/>
  <c r="S379" i="1"/>
  <c r="S362" i="1"/>
  <c r="S383" i="1"/>
  <c r="S365" i="1"/>
  <c r="S363" i="1"/>
  <c r="S371" i="1"/>
  <c r="S372" i="1"/>
  <c r="S375" i="1"/>
  <c r="S384" i="1"/>
  <c r="R376" i="1"/>
  <c r="R384" i="1"/>
  <c r="R379" i="1"/>
  <c r="R387" i="1"/>
  <c r="R374" i="1"/>
  <c r="R382" i="1"/>
  <c r="R381" i="1"/>
  <c r="R358" i="1"/>
  <c r="R377" i="1"/>
  <c r="R359" i="1"/>
  <c r="R364" i="1"/>
  <c r="R365" i="1"/>
  <c r="R366" i="1"/>
  <c r="R367" i="1"/>
  <c r="R368" i="1"/>
  <c r="R369" i="1"/>
  <c r="R370" i="1"/>
  <c r="R371" i="1"/>
  <c r="R380" i="1"/>
  <c r="R360" i="1"/>
  <c r="R363" i="1"/>
  <c r="S407" i="1"/>
  <c r="T407" i="1" s="1"/>
  <c r="S416" i="1"/>
  <c r="T416" i="1" s="1"/>
  <c r="S424" i="1"/>
  <c r="T424" i="1" s="1"/>
  <c r="S432" i="1"/>
  <c r="S440" i="1"/>
  <c r="T440" i="1" s="1"/>
  <c r="S450" i="1"/>
  <c r="S417" i="1"/>
  <c r="T417" i="1" s="1"/>
  <c r="S425" i="1"/>
  <c r="T425" i="1" s="1"/>
  <c r="S433" i="1"/>
  <c r="T433" i="1" s="1"/>
  <c r="S441" i="1"/>
  <c r="T441" i="1" s="1"/>
  <c r="S451" i="1"/>
  <c r="S412" i="1"/>
  <c r="T412" i="1" s="1"/>
  <c r="S420" i="1"/>
  <c r="T420" i="1" s="1"/>
  <c r="S428" i="1"/>
  <c r="T428" i="1" s="1"/>
  <c r="S436" i="1"/>
  <c r="T436" i="1" s="1"/>
  <c r="S446" i="1"/>
  <c r="S406" i="1"/>
  <c r="T406" i="1" s="1"/>
  <c r="S421" i="1"/>
  <c r="T421" i="1" s="1"/>
  <c r="S434" i="1"/>
  <c r="T434" i="1" s="1"/>
  <c r="S448" i="1"/>
  <c r="S410" i="1"/>
  <c r="T410" i="1" s="1"/>
  <c r="S422" i="1"/>
  <c r="T422" i="1" s="1"/>
  <c r="S435" i="1"/>
  <c r="T435" i="1" s="1"/>
  <c r="S449" i="1"/>
  <c r="S414" i="1"/>
  <c r="T414" i="1" s="1"/>
  <c r="S427" i="1"/>
  <c r="T427" i="1" s="1"/>
  <c r="S439" i="1"/>
  <c r="T439" i="1" s="1"/>
  <c r="S426" i="1"/>
  <c r="T426" i="1" s="1"/>
  <c r="S447" i="1"/>
  <c r="S405" i="1"/>
  <c r="S429" i="1"/>
  <c r="T429" i="1" s="1"/>
  <c r="S452" i="1"/>
  <c r="S415" i="1"/>
  <c r="T415" i="1" s="1"/>
  <c r="S437" i="1"/>
  <c r="T437" i="1" s="1"/>
  <c r="S438" i="1"/>
  <c r="T438" i="1" s="1"/>
  <c r="S411" i="1"/>
  <c r="T411" i="1" s="1"/>
  <c r="S444" i="1"/>
  <c r="S413" i="1"/>
  <c r="T413" i="1" s="1"/>
  <c r="S445" i="1"/>
  <c r="S430" i="1"/>
  <c r="T430" i="1" s="1"/>
  <c r="S418" i="1"/>
  <c r="T418" i="1" s="1"/>
  <c r="S419" i="1"/>
  <c r="T419" i="1" s="1"/>
  <c r="S423" i="1"/>
  <c r="S431" i="1"/>
  <c r="R450" i="1"/>
  <c r="R431" i="1"/>
  <c r="R439" i="1"/>
  <c r="R407" i="1"/>
  <c r="R408" i="1"/>
  <c r="R410" i="1"/>
  <c r="R411" i="1"/>
  <c r="R412" i="1"/>
  <c r="R413" i="1"/>
  <c r="R414" i="1"/>
  <c r="R445" i="1"/>
  <c r="R426" i="1"/>
  <c r="R434" i="1"/>
  <c r="R444" i="1"/>
  <c r="R448" i="1"/>
  <c r="R429" i="1"/>
  <c r="R437" i="1"/>
  <c r="R430" i="1"/>
  <c r="R449" i="1"/>
  <c r="R452" i="1"/>
  <c r="R432" i="1"/>
  <c r="R435" i="1"/>
  <c r="R427" i="1"/>
  <c r="R406" i="1"/>
  <c r="R446" i="1"/>
  <c r="R415" i="1"/>
  <c r="R433" i="1"/>
  <c r="R405" i="1"/>
  <c r="V408" i="1"/>
  <c r="W408" i="1" s="1"/>
  <c r="V417" i="1"/>
  <c r="W417" i="1" s="1"/>
  <c r="V425" i="1"/>
  <c r="W425" i="1" s="1"/>
  <c r="V433" i="1"/>
  <c r="W433" i="1" s="1"/>
  <c r="V441" i="1"/>
  <c r="W441" i="1" s="1"/>
  <c r="V451" i="1"/>
  <c r="V410" i="1"/>
  <c r="W410" i="1" s="1"/>
  <c r="V418" i="1"/>
  <c r="W418" i="1" s="1"/>
  <c r="V426" i="1"/>
  <c r="W426" i="1" s="1"/>
  <c r="V434" i="1"/>
  <c r="V444" i="1"/>
  <c r="W444" i="1" s="1"/>
  <c r="V452" i="1"/>
  <c r="W452" i="1" s="1"/>
  <c r="V413" i="1"/>
  <c r="V421" i="1"/>
  <c r="W421" i="1" s="1"/>
  <c r="V429" i="1"/>
  <c r="W429" i="1" s="1"/>
  <c r="V437" i="1"/>
  <c r="W437" i="1" s="1"/>
  <c r="V447" i="1"/>
  <c r="W447" i="1" s="1"/>
  <c r="V412" i="1"/>
  <c r="W412" i="1" s="1"/>
  <c r="V424" i="1"/>
  <c r="V438" i="1"/>
  <c r="V414" i="1"/>
  <c r="W414" i="1" s="1"/>
  <c r="V427" i="1"/>
  <c r="W427" i="1" s="1"/>
  <c r="V439" i="1"/>
  <c r="W439" i="1" s="1"/>
  <c r="V405" i="1"/>
  <c r="V419" i="1"/>
  <c r="W419" i="1" s="1"/>
  <c r="V431" i="1"/>
  <c r="W431" i="1" s="1"/>
  <c r="V446" i="1"/>
  <c r="W446" i="1" s="1"/>
  <c r="V420" i="1"/>
  <c r="W420" i="1" s="1"/>
  <c r="V440" i="1"/>
  <c r="W440" i="1" s="1"/>
  <c r="V422" i="1"/>
  <c r="W422" i="1" s="1"/>
  <c r="V407" i="1"/>
  <c r="W407" i="1" s="1"/>
  <c r="V430" i="1"/>
  <c r="V450" i="1"/>
  <c r="W450" i="1" s="1"/>
  <c r="V423" i="1"/>
  <c r="W423" i="1" s="1"/>
  <c r="V428" i="1"/>
  <c r="W428" i="1" s="1"/>
  <c r="V432" i="1"/>
  <c r="W432" i="1" s="1"/>
  <c r="V415" i="1"/>
  <c r="W415" i="1" s="1"/>
  <c r="V449" i="1"/>
  <c r="W449" i="1" s="1"/>
  <c r="V435" i="1"/>
  <c r="W435" i="1" s="1"/>
  <c r="V436" i="1"/>
  <c r="W436" i="1" s="1"/>
  <c r="V448" i="1"/>
  <c r="W448" i="1" s="1"/>
  <c r="V411" i="1"/>
  <c r="W411" i="1" s="1"/>
  <c r="V406" i="1"/>
  <c r="V416" i="1"/>
  <c r="W416" i="1" s="1"/>
  <c r="U445" i="1"/>
  <c r="U446" i="1"/>
  <c r="U447" i="1"/>
  <c r="U448" i="1"/>
  <c r="U449" i="1"/>
  <c r="U450" i="1"/>
  <c r="U451" i="1"/>
  <c r="U452" i="1"/>
  <c r="U426" i="1"/>
  <c r="U427" i="1"/>
  <c r="U428" i="1"/>
  <c r="U429" i="1"/>
  <c r="U430" i="1"/>
  <c r="U431" i="1"/>
  <c r="U432" i="1"/>
  <c r="U433" i="1"/>
  <c r="U434" i="1"/>
  <c r="U435" i="1"/>
  <c r="U436" i="1"/>
  <c r="U437" i="1"/>
  <c r="U438" i="1"/>
  <c r="U439" i="1"/>
  <c r="U440" i="1"/>
  <c r="U441" i="1"/>
  <c r="U444" i="1"/>
  <c r="U406" i="1"/>
  <c r="U407" i="1"/>
  <c r="U408" i="1"/>
  <c r="U410" i="1"/>
  <c r="U411" i="1"/>
  <c r="U412" i="1"/>
  <c r="U413" i="1"/>
  <c r="U414" i="1"/>
  <c r="U415" i="1"/>
  <c r="U417" i="1"/>
  <c r="Y410" i="1"/>
  <c r="Z410" i="1" s="1"/>
  <c r="Y418" i="1"/>
  <c r="Z418" i="1" s="1"/>
  <c r="Y426" i="1"/>
  <c r="Z426" i="1" s="1"/>
  <c r="Y434" i="1"/>
  <c r="Z434" i="1" s="1"/>
  <c r="Y444" i="1"/>
  <c r="Z444" i="1" s="1"/>
  <c r="Y452" i="1"/>
  <c r="Z452" i="1" s="1"/>
  <c r="Y411" i="1"/>
  <c r="Z411" i="1" s="1"/>
  <c r="Y419" i="1"/>
  <c r="Z419" i="1" s="1"/>
  <c r="Y427" i="1"/>
  <c r="Z427" i="1" s="1"/>
  <c r="Y435" i="1"/>
  <c r="Z435" i="1" s="1"/>
  <c r="Y445" i="1"/>
  <c r="Z445" i="1" s="1"/>
  <c r="Y405" i="1"/>
  <c r="Y414" i="1"/>
  <c r="Z414" i="1" s="1"/>
  <c r="Y422" i="1"/>
  <c r="Z422" i="1" s="1"/>
  <c r="Y430" i="1"/>
  <c r="Z430" i="1" s="1"/>
  <c r="Y438" i="1"/>
  <c r="Z438" i="1" s="1"/>
  <c r="Y448" i="1"/>
  <c r="Z448" i="1" s="1"/>
  <c r="Y416" i="1"/>
  <c r="Z416" i="1" s="1"/>
  <c r="Y429" i="1"/>
  <c r="Z429" i="1" s="1"/>
  <c r="Y441" i="1"/>
  <c r="Z441" i="1" s="1"/>
  <c r="Y417" i="1"/>
  <c r="Z417" i="1" s="1"/>
  <c r="Y431" i="1"/>
  <c r="Z431" i="1" s="1"/>
  <c r="Y446" i="1"/>
  <c r="Z446" i="1" s="1"/>
  <c r="Y408" i="1"/>
  <c r="Z408" i="1" s="1"/>
  <c r="Y423" i="1"/>
  <c r="Z423" i="1" s="1"/>
  <c r="Y436" i="1"/>
  <c r="Z436" i="1" s="1"/>
  <c r="Y450" i="1"/>
  <c r="Z450" i="1" s="1"/>
  <c r="Y413" i="1"/>
  <c r="Z413" i="1" s="1"/>
  <c r="Y433" i="1"/>
  <c r="Y415" i="1"/>
  <c r="Z415" i="1" s="1"/>
  <c r="Y437" i="1"/>
  <c r="Z437" i="1" s="1"/>
  <c r="Y424" i="1"/>
  <c r="Z424" i="1" s="1"/>
  <c r="Y447" i="1"/>
  <c r="Z447" i="1" s="1"/>
  <c r="Y407" i="1"/>
  <c r="Z407" i="1" s="1"/>
  <c r="Y440" i="1"/>
  <c r="Z440" i="1" s="1"/>
  <c r="Y412" i="1"/>
  <c r="Y449" i="1"/>
  <c r="Z449" i="1" s="1"/>
  <c r="Y420" i="1"/>
  <c r="Z420" i="1" s="1"/>
  <c r="Y432" i="1"/>
  <c r="Z432" i="1" s="1"/>
  <c r="Y428" i="1"/>
  <c r="Z428" i="1" s="1"/>
  <c r="Y406" i="1"/>
  <c r="Z406" i="1" s="1"/>
  <c r="Y421" i="1"/>
  <c r="Z421" i="1" s="1"/>
  <c r="Y425" i="1"/>
  <c r="Z425" i="1" s="1"/>
  <c r="Y439" i="1"/>
  <c r="Z439" i="1" s="1"/>
  <c r="X447" i="1"/>
  <c r="X428" i="1"/>
  <c r="X436" i="1"/>
  <c r="X450" i="1"/>
  <c r="X431" i="1"/>
  <c r="X439" i="1"/>
  <c r="X445" i="1"/>
  <c r="X426" i="1"/>
  <c r="X434" i="1"/>
  <c r="X444" i="1"/>
  <c r="X407" i="1"/>
  <c r="X408" i="1"/>
  <c r="X410" i="1"/>
  <c r="X411" i="1"/>
  <c r="X412" i="1"/>
  <c r="X413" i="1"/>
  <c r="X414" i="1"/>
  <c r="X415" i="1"/>
  <c r="X416" i="1"/>
  <c r="X417" i="1"/>
  <c r="X446" i="1"/>
  <c r="X449" i="1"/>
  <c r="X429" i="1"/>
  <c r="X448" i="1"/>
  <c r="X433" i="1"/>
  <c r="X451" i="1"/>
  <c r="X440" i="1"/>
  <c r="X418" i="1"/>
  <c r="X419" i="1"/>
  <c r="X420" i="1"/>
  <c r="X421" i="1"/>
  <c r="X422" i="1"/>
  <c r="X423" i="1"/>
  <c r="X424" i="1"/>
  <c r="X425" i="1"/>
  <c r="X435" i="1"/>
  <c r="X427" i="1"/>
  <c r="X406" i="1"/>
  <c r="X452" i="1"/>
  <c r="X430" i="1"/>
  <c r="AE412" i="1"/>
  <c r="AF412" i="1" s="1"/>
  <c r="AE420" i="1"/>
  <c r="AF420" i="1" s="1"/>
  <c r="AE428" i="1"/>
  <c r="AF428" i="1" s="1"/>
  <c r="AE436" i="1"/>
  <c r="AF436" i="1" s="1"/>
  <c r="AE446" i="1"/>
  <c r="AF446" i="1" s="1"/>
  <c r="AE413" i="1"/>
  <c r="AF413" i="1" s="1"/>
  <c r="AE421" i="1"/>
  <c r="AF421" i="1" s="1"/>
  <c r="AE429" i="1"/>
  <c r="AF429" i="1" s="1"/>
  <c r="AE437" i="1"/>
  <c r="AE447" i="1"/>
  <c r="AF447" i="1" s="1"/>
  <c r="AE407" i="1"/>
  <c r="AF407" i="1" s="1"/>
  <c r="AE416" i="1"/>
  <c r="AF416" i="1" s="1"/>
  <c r="AE424" i="1"/>
  <c r="AF424" i="1" s="1"/>
  <c r="AE432" i="1"/>
  <c r="AE440" i="1"/>
  <c r="AF440" i="1" s="1"/>
  <c r="AE450" i="1"/>
  <c r="AF450" i="1" s="1"/>
  <c r="AE411" i="1"/>
  <c r="AE425" i="1"/>
  <c r="AF425" i="1" s="1"/>
  <c r="AE438" i="1"/>
  <c r="AF438" i="1" s="1"/>
  <c r="AE452" i="1"/>
  <c r="AE414" i="1"/>
  <c r="AF414" i="1" s="1"/>
  <c r="AE426" i="1"/>
  <c r="AF426" i="1" s="1"/>
  <c r="AE439" i="1"/>
  <c r="AF439" i="1" s="1"/>
  <c r="AE405" i="1"/>
  <c r="AE418" i="1"/>
  <c r="AF418" i="1" s="1"/>
  <c r="AE431" i="1"/>
  <c r="AF431" i="1" s="1"/>
  <c r="AE445" i="1"/>
  <c r="AF445" i="1" s="1"/>
  <c r="AE422" i="1"/>
  <c r="AF422" i="1" s="1"/>
  <c r="AE444" i="1"/>
  <c r="AF444" i="1" s="1"/>
  <c r="AE423" i="1"/>
  <c r="AF423" i="1" s="1"/>
  <c r="AE448" i="1"/>
  <c r="AF448" i="1" s="1"/>
  <c r="AE410" i="1"/>
  <c r="AF410" i="1" s="1"/>
  <c r="AE415" i="1"/>
  <c r="AF415" i="1" s="1"/>
  <c r="AE449" i="1"/>
  <c r="AF449" i="1" s="1"/>
  <c r="AE417" i="1"/>
  <c r="AF417" i="1" s="1"/>
  <c r="AE451" i="1"/>
  <c r="AF451" i="1" s="1"/>
  <c r="AE419" i="1"/>
  <c r="AF419" i="1" s="1"/>
  <c r="AE406" i="1"/>
  <c r="AF406" i="1" s="1"/>
  <c r="AE435" i="1"/>
  <c r="AF435" i="1" s="1"/>
  <c r="AE427" i="1"/>
  <c r="AF427" i="1" s="1"/>
  <c r="AE430" i="1"/>
  <c r="AF430" i="1" s="1"/>
  <c r="AE434" i="1"/>
  <c r="AF434" i="1" s="1"/>
  <c r="AE441" i="1"/>
  <c r="AF441" i="1" s="1"/>
  <c r="AE408" i="1"/>
  <c r="AD449" i="1"/>
  <c r="AD430" i="1"/>
  <c r="AD438" i="1"/>
  <c r="AD452" i="1"/>
  <c r="AD433" i="1"/>
  <c r="AD441" i="1"/>
  <c r="AD447" i="1"/>
  <c r="AD428" i="1"/>
  <c r="AD436" i="1"/>
  <c r="AD450" i="1"/>
  <c r="AD427" i="1"/>
  <c r="AD446" i="1"/>
  <c r="AD426" i="1"/>
  <c r="AD445" i="1"/>
  <c r="AD437" i="1"/>
  <c r="AD448" i="1"/>
  <c r="AD414" i="1"/>
  <c r="AD432" i="1"/>
  <c r="AD451" i="1"/>
  <c r="AD440" i="1"/>
  <c r="AD407" i="1"/>
  <c r="AD417" i="1"/>
  <c r="AD418" i="1"/>
  <c r="AD419" i="1"/>
  <c r="AD420" i="1"/>
  <c r="AD421" i="1"/>
  <c r="AD422" i="1"/>
  <c r="AD423" i="1"/>
  <c r="AD424" i="1"/>
  <c r="AD425" i="1"/>
  <c r="AD435" i="1"/>
  <c r="AD439" i="1"/>
  <c r="AD408" i="1"/>
  <c r="AH413" i="1"/>
  <c r="AI413" i="1" s="1"/>
  <c r="AH421" i="1"/>
  <c r="AI421" i="1" s="1"/>
  <c r="AH429" i="1"/>
  <c r="AI429" i="1" s="1"/>
  <c r="AH437" i="1"/>
  <c r="AH447" i="1"/>
  <c r="AI447" i="1" s="1"/>
  <c r="AH405" i="1"/>
  <c r="AH414" i="1"/>
  <c r="AI414" i="1" s="1"/>
  <c r="AH422" i="1"/>
  <c r="AI422" i="1" s="1"/>
  <c r="AH430" i="1"/>
  <c r="AI430" i="1" s="1"/>
  <c r="AH438" i="1"/>
  <c r="AI438" i="1" s="1"/>
  <c r="AH448" i="1"/>
  <c r="AI448" i="1" s="1"/>
  <c r="AH408" i="1"/>
  <c r="AH417" i="1"/>
  <c r="AI417" i="1" s="1"/>
  <c r="AH425" i="1"/>
  <c r="AI425" i="1" s="1"/>
  <c r="AH433" i="1"/>
  <c r="AI433" i="1" s="1"/>
  <c r="AH441" i="1"/>
  <c r="AI441" i="1" s="1"/>
  <c r="AH451" i="1"/>
  <c r="AI451" i="1" s="1"/>
  <c r="AH416" i="1"/>
  <c r="AI416" i="1" s="1"/>
  <c r="AH428" i="1"/>
  <c r="AI428" i="1" s="1"/>
  <c r="AH418" i="1"/>
  <c r="AI418" i="1" s="1"/>
  <c r="AH431" i="1"/>
  <c r="AI431" i="1" s="1"/>
  <c r="AH445" i="1"/>
  <c r="AI445" i="1" s="1"/>
  <c r="AH410" i="1"/>
  <c r="AI410" i="1" s="1"/>
  <c r="AH423" i="1"/>
  <c r="AI423" i="1" s="1"/>
  <c r="AH435" i="1"/>
  <c r="AI435" i="1" s="1"/>
  <c r="AH450" i="1"/>
  <c r="AI450" i="1" s="1"/>
  <c r="AH415" i="1"/>
  <c r="AI415" i="1" s="1"/>
  <c r="AH436" i="1"/>
  <c r="AI436" i="1" s="1"/>
  <c r="AH419" i="1"/>
  <c r="AI419" i="1" s="1"/>
  <c r="AH439" i="1"/>
  <c r="AI439" i="1" s="1"/>
  <c r="AH406" i="1"/>
  <c r="AI406" i="1" s="1"/>
  <c r="AH426" i="1"/>
  <c r="AI426" i="1" s="1"/>
  <c r="AH449" i="1"/>
  <c r="AI449" i="1" s="1"/>
  <c r="AH432" i="1"/>
  <c r="AH434" i="1"/>
  <c r="AI434" i="1" s="1"/>
  <c r="AH407" i="1"/>
  <c r="AI407" i="1" s="1"/>
  <c r="AH440" i="1"/>
  <c r="AI440" i="1" s="1"/>
  <c r="AH424" i="1"/>
  <c r="AH446" i="1"/>
  <c r="AI446" i="1" s="1"/>
  <c r="AH452" i="1"/>
  <c r="AH420" i="1"/>
  <c r="AI420" i="1" s="1"/>
  <c r="AH411" i="1"/>
  <c r="AI411" i="1" s="1"/>
  <c r="AH412" i="1"/>
  <c r="AI412" i="1" s="1"/>
  <c r="AH427" i="1"/>
  <c r="AI427" i="1" s="1"/>
  <c r="AG446" i="1"/>
  <c r="AG427" i="1"/>
  <c r="AG435" i="1"/>
  <c r="AG406" i="1"/>
  <c r="AG449" i="1"/>
  <c r="AG430" i="1"/>
  <c r="AG438" i="1"/>
  <c r="AG452" i="1"/>
  <c r="AG433" i="1"/>
  <c r="AG441" i="1"/>
  <c r="AG451" i="1"/>
  <c r="AG450" i="1"/>
  <c r="AG426" i="1"/>
  <c r="AG429" i="1"/>
  <c r="AG434" i="1"/>
  <c r="AG413" i="1"/>
  <c r="AG416" i="1"/>
  <c r="AG405" i="1"/>
  <c r="AG448" i="1"/>
  <c r="AG437" i="1"/>
  <c r="AG414" i="1"/>
  <c r="AG432" i="1"/>
  <c r="AG440" i="1"/>
  <c r="AG407" i="1"/>
  <c r="AG417" i="1"/>
  <c r="AG418" i="1"/>
  <c r="AG419" i="1"/>
  <c r="AG420" i="1"/>
  <c r="AG421" i="1"/>
  <c r="AG422" i="1"/>
  <c r="AG423" i="1"/>
  <c r="AG424" i="1"/>
  <c r="AG425" i="1"/>
  <c r="S459" i="1"/>
  <c r="S468" i="1"/>
  <c r="T468" i="1" s="1"/>
  <c r="S476" i="1"/>
  <c r="T476" i="1" s="1"/>
  <c r="S484" i="1"/>
  <c r="T484" i="1" s="1"/>
  <c r="S492" i="1"/>
  <c r="S502" i="1"/>
  <c r="S460" i="1"/>
  <c r="T460" i="1" s="1"/>
  <c r="S469" i="1"/>
  <c r="T469" i="1" s="1"/>
  <c r="S477" i="1"/>
  <c r="T477" i="1" s="1"/>
  <c r="S485" i="1"/>
  <c r="T485" i="1" s="1"/>
  <c r="S493" i="1"/>
  <c r="S503" i="1"/>
  <c r="S464" i="1"/>
  <c r="T464" i="1" s="1"/>
  <c r="S472" i="1"/>
  <c r="T472" i="1" s="1"/>
  <c r="S480" i="1"/>
  <c r="T480" i="1" s="1"/>
  <c r="S488" i="1"/>
  <c r="S498" i="1"/>
  <c r="S506" i="1"/>
  <c r="S461" i="1"/>
  <c r="T461" i="1" s="1"/>
  <c r="S474" i="1"/>
  <c r="T474" i="1" s="1"/>
  <c r="S487" i="1"/>
  <c r="T487" i="1" s="1"/>
  <c r="S501" i="1"/>
  <c r="S462" i="1"/>
  <c r="S475" i="1"/>
  <c r="T475" i="1" s="1"/>
  <c r="S489" i="1"/>
  <c r="S504" i="1"/>
  <c r="S467" i="1"/>
  <c r="T467" i="1" s="1"/>
  <c r="S481" i="1"/>
  <c r="T481" i="1" s="1"/>
  <c r="S494" i="1"/>
  <c r="S465" i="1"/>
  <c r="T465" i="1" s="1"/>
  <c r="S483" i="1"/>
  <c r="T483" i="1" s="1"/>
  <c r="S466" i="1"/>
  <c r="T466" i="1" s="1"/>
  <c r="S486" i="1"/>
  <c r="S473" i="1"/>
  <c r="T473" i="1" s="1"/>
  <c r="S495" i="1"/>
  <c r="S471" i="1"/>
  <c r="T471" i="1" s="1"/>
  <c r="S505" i="1"/>
  <c r="S478" i="1"/>
  <c r="T478" i="1" s="1"/>
  <c r="S479" i="1"/>
  <c r="T479" i="1" s="1"/>
  <c r="S499" i="1"/>
  <c r="S490" i="1"/>
  <c r="S482" i="1"/>
  <c r="T482" i="1" s="1"/>
  <c r="S470" i="1"/>
  <c r="T470" i="1" s="1"/>
  <c r="S500" i="1"/>
  <c r="R505" i="1"/>
  <c r="R486" i="1"/>
  <c r="R494" i="1"/>
  <c r="R500" i="1"/>
  <c r="R481" i="1"/>
  <c r="R489" i="1"/>
  <c r="R460" i="1"/>
  <c r="R503" i="1"/>
  <c r="R484" i="1"/>
  <c r="R492" i="1"/>
  <c r="R501" i="1"/>
  <c r="R504" i="1"/>
  <c r="R488" i="1"/>
  <c r="R499" i="1"/>
  <c r="R495" i="1"/>
  <c r="R466" i="1"/>
  <c r="R483" i="1"/>
  <c r="R467" i="1"/>
  <c r="R470" i="1"/>
  <c r="R459" i="1"/>
  <c r="R502" i="1"/>
  <c r="R491" i="1"/>
  <c r="R468" i="1"/>
  <c r="AH461" i="1"/>
  <c r="AH470" i="1"/>
  <c r="AI470" i="1" s="1"/>
  <c r="AH478" i="1"/>
  <c r="AI478" i="1" s="1"/>
  <c r="AH494" i="1"/>
  <c r="AH504" i="1"/>
  <c r="AI504" i="1" s="1"/>
  <c r="AH462" i="1"/>
  <c r="AI462" i="1" s="1"/>
  <c r="AH471" i="1"/>
  <c r="AH479" i="1"/>
  <c r="AI479" i="1" s="1"/>
  <c r="AH487" i="1"/>
  <c r="AH495" i="1"/>
  <c r="AI495" i="1" s="1"/>
  <c r="AH505" i="1"/>
  <c r="AI505" i="1" s="1"/>
  <c r="AH466" i="1"/>
  <c r="AI466" i="1" s="1"/>
  <c r="AH474" i="1"/>
  <c r="AI474" i="1" s="1"/>
  <c r="AH482" i="1"/>
  <c r="AI482" i="1" s="1"/>
  <c r="AH490" i="1"/>
  <c r="AI490" i="1" s="1"/>
  <c r="AH500" i="1"/>
  <c r="AI500" i="1" s="1"/>
  <c r="AH467" i="1"/>
  <c r="AI467" i="1" s="1"/>
  <c r="AH480" i="1"/>
  <c r="AI480" i="1" s="1"/>
  <c r="AH492" i="1"/>
  <c r="AI492" i="1" s="1"/>
  <c r="AH468" i="1"/>
  <c r="AI468" i="1" s="1"/>
  <c r="AH481" i="1"/>
  <c r="AH493" i="1"/>
  <c r="AH459" i="1"/>
  <c r="AH473" i="1"/>
  <c r="AI473" i="1" s="1"/>
  <c r="AH485" i="1"/>
  <c r="AI485" i="1" s="1"/>
  <c r="AH501" i="1"/>
  <c r="AI501" i="1" s="1"/>
  <c r="AH476" i="1"/>
  <c r="AI476" i="1" s="1"/>
  <c r="AH499" i="1"/>
  <c r="AI499" i="1" s="1"/>
  <c r="AH477" i="1"/>
  <c r="AI477" i="1" s="1"/>
  <c r="AH502" i="1"/>
  <c r="AI502" i="1" s="1"/>
  <c r="AH460" i="1"/>
  <c r="AI460" i="1" s="1"/>
  <c r="AH483" i="1"/>
  <c r="AI483" i="1" s="1"/>
  <c r="AH503" i="1"/>
  <c r="AI503" i="1" s="1"/>
  <c r="AH472" i="1"/>
  <c r="AH491" i="1"/>
  <c r="AI491" i="1" s="1"/>
  <c r="AH484" i="1"/>
  <c r="AI484" i="1" s="1"/>
  <c r="AH488" i="1"/>
  <c r="AH489" i="1"/>
  <c r="AH469" i="1"/>
  <c r="AI469" i="1" s="1"/>
  <c r="AH498" i="1"/>
  <c r="AH506" i="1"/>
  <c r="AH465" i="1"/>
  <c r="AI465" i="1" s="1"/>
  <c r="AH464" i="1"/>
  <c r="AI464" i="1" s="1"/>
  <c r="AH475" i="1"/>
  <c r="AG501" i="1"/>
  <c r="AG482" i="1"/>
  <c r="AG490" i="1"/>
  <c r="AG504" i="1"/>
  <c r="AG485" i="1"/>
  <c r="AG493" i="1"/>
  <c r="AG499" i="1"/>
  <c r="AG480" i="1"/>
  <c r="AG488" i="1"/>
  <c r="AG498" i="1"/>
  <c r="AG502" i="1"/>
  <c r="AG506" i="1"/>
  <c r="AG505" i="1"/>
  <c r="AG489" i="1"/>
  <c r="AG487" i="1"/>
  <c r="AG464" i="1"/>
  <c r="AG465" i="1"/>
  <c r="AG471" i="1"/>
  <c r="AG472" i="1"/>
  <c r="AG473" i="1"/>
  <c r="AG474" i="1"/>
  <c r="AG475" i="1"/>
  <c r="AG476" i="1"/>
  <c r="AG477" i="1"/>
  <c r="AG478" i="1"/>
  <c r="AG479" i="1"/>
  <c r="AG483" i="1"/>
  <c r="AG492" i="1"/>
  <c r="AG466" i="1"/>
  <c r="AG469" i="1"/>
  <c r="AG481" i="1"/>
  <c r="AG491" i="1"/>
  <c r="AG467" i="1"/>
  <c r="AB516" i="1"/>
  <c r="AB525" i="1"/>
  <c r="AC525" i="1" s="1"/>
  <c r="AB521" i="1"/>
  <c r="AC521" i="1" s="1"/>
  <c r="AB530" i="1"/>
  <c r="AC530" i="1" s="1"/>
  <c r="AB538" i="1"/>
  <c r="AC538" i="1" s="1"/>
  <c r="AB546" i="1"/>
  <c r="AC546" i="1" s="1"/>
  <c r="AB556" i="1"/>
  <c r="AC556" i="1" s="1"/>
  <c r="AB522" i="1"/>
  <c r="AC522" i="1" s="1"/>
  <c r="AB531" i="1"/>
  <c r="AC531" i="1" s="1"/>
  <c r="AB539" i="1"/>
  <c r="AC539" i="1" s="1"/>
  <c r="AB547" i="1"/>
  <c r="AC547" i="1" s="1"/>
  <c r="AB557" i="1"/>
  <c r="AC557" i="1" s="1"/>
  <c r="AB515" i="1"/>
  <c r="AB526" i="1"/>
  <c r="AC526" i="1" s="1"/>
  <c r="AB534" i="1"/>
  <c r="AB552" i="1"/>
  <c r="AC552" i="1" s="1"/>
  <c r="AB560" i="1"/>
  <c r="AB523" i="1"/>
  <c r="AC523" i="1" s="1"/>
  <c r="AB536" i="1"/>
  <c r="AC536" i="1" s="1"/>
  <c r="AB549" i="1"/>
  <c r="AC549" i="1" s="1"/>
  <c r="AB524" i="1"/>
  <c r="AC524" i="1" s="1"/>
  <c r="AB537" i="1"/>
  <c r="AC537" i="1" s="1"/>
  <c r="AB553" i="1"/>
  <c r="AC553" i="1" s="1"/>
  <c r="AB527" i="1"/>
  <c r="AC527" i="1" s="1"/>
  <c r="AB540" i="1"/>
  <c r="AC540" i="1" s="1"/>
  <c r="AB554" i="1"/>
  <c r="AC554" i="1" s="1"/>
  <c r="AB519" i="1"/>
  <c r="AC519" i="1" s="1"/>
  <c r="AB533" i="1"/>
  <c r="AC533" i="1" s="1"/>
  <c r="AB545" i="1"/>
  <c r="AC545" i="1" s="1"/>
  <c r="AB513" i="1"/>
  <c r="AB541" i="1"/>
  <c r="AC541" i="1" s="1"/>
  <c r="AB514" i="1"/>
  <c r="AB543" i="1"/>
  <c r="AC543" i="1" s="1"/>
  <c r="AB518" i="1"/>
  <c r="AC518" i="1" s="1"/>
  <c r="AB544" i="1"/>
  <c r="AC544" i="1" s="1"/>
  <c r="AB532" i="1"/>
  <c r="AC532" i="1" s="1"/>
  <c r="AB559" i="1"/>
  <c r="AC559" i="1" s="1"/>
  <c r="AB520" i="1"/>
  <c r="AC520" i="1" s="1"/>
  <c r="AB528" i="1"/>
  <c r="AC528" i="1" s="1"/>
  <c r="AB529" i="1"/>
  <c r="AC529" i="1" s="1"/>
  <c r="AB558" i="1"/>
  <c r="AC558" i="1" s="1"/>
  <c r="AB535" i="1"/>
  <c r="AB548" i="1"/>
  <c r="AC548" i="1" s="1"/>
  <c r="AB555" i="1"/>
  <c r="AC555" i="1" s="1"/>
  <c r="AA559" i="1"/>
  <c r="AA540" i="1"/>
  <c r="AA548" i="1"/>
  <c r="AA554" i="1"/>
  <c r="AA535" i="1"/>
  <c r="AA543" i="1"/>
  <c r="AA514" i="1"/>
  <c r="AA557" i="1"/>
  <c r="AA538" i="1"/>
  <c r="AA546" i="1"/>
  <c r="AA534" i="1"/>
  <c r="AA553" i="1"/>
  <c r="AA560" i="1"/>
  <c r="AA537" i="1"/>
  <c r="AA544" i="1"/>
  <c r="AA555" i="1"/>
  <c r="AA522" i="1"/>
  <c r="AA541" i="1"/>
  <c r="AA524" i="1"/>
  <c r="AA558" i="1"/>
  <c r="AA547" i="1"/>
  <c r="AA515" i="1"/>
  <c r="AA513" i="1"/>
  <c r="AA556" i="1"/>
  <c r="AA539" i="1"/>
  <c r="AA516" i="1"/>
  <c r="AH515" i="1"/>
  <c r="AI515" i="1" s="1"/>
  <c r="AH524" i="1"/>
  <c r="AI524" i="1" s="1"/>
  <c r="AH532" i="1"/>
  <c r="AH540" i="1"/>
  <c r="AI540" i="1" s="1"/>
  <c r="AH548" i="1"/>
  <c r="AI548" i="1" s="1"/>
  <c r="AH558" i="1"/>
  <c r="AI558" i="1" s="1"/>
  <c r="AH525" i="1"/>
  <c r="AI525" i="1" s="1"/>
  <c r="AH533" i="1"/>
  <c r="AI533" i="1" s="1"/>
  <c r="AH541" i="1"/>
  <c r="AH549" i="1"/>
  <c r="AI549" i="1" s="1"/>
  <c r="AH559" i="1"/>
  <c r="AI559" i="1" s="1"/>
  <c r="AH520" i="1"/>
  <c r="AI520" i="1" s="1"/>
  <c r="AH528" i="1"/>
  <c r="AI528" i="1" s="1"/>
  <c r="AH536" i="1"/>
  <c r="AI536" i="1" s="1"/>
  <c r="AH544" i="1"/>
  <c r="AI544" i="1" s="1"/>
  <c r="AH554" i="1"/>
  <c r="AI554" i="1" s="1"/>
  <c r="AH519" i="1"/>
  <c r="AI519" i="1" s="1"/>
  <c r="AH531" i="1"/>
  <c r="AI531" i="1" s="1"/>
  <c r="AH545" i="1"/>
  <c r="AI545" i="1" s="1"/>
  <c r="AH560" i="1"/>
  <c r="AH521" i="1"/>
  <c r="AI521" i="1" s="1"/>
  <c r="AH534" i="1"/>
  <c r="AH546" i="1"/>
  <c r="AI546" i="1" s="1"/>
  <c r="AH522" i="1"/>
  <c r="AI522" i="1" s="1"/>
  <c r="AH535" i="1"/>
  <c r="AI535" i="1" s="1"/>
  <c r="AH547" i="1"/>
  <c r="AI547" i="1" s="1"/>
  <c r="AH514" i="1"/>
  <c r="AI514" i="1" s="1"/>
  <c r="AH529" i="1"/>
  <c r="AI529" i="1" s="1"/>
  <c r="AH542" i="1"/>
  <c r="AI542" i="1" s="1"/>
  <c r="AH556" i="1"/>
  <c r="AI556" i="1" s="1"/>
  <c r="AH523" i="1"/>
  <c r="AI523" i="1" s="1"/>
  <c r="AH552" i="1"/>
  <c r="AI552" i="1" s="1"/>
  <c r="AH526" i="1"/>
  <c r="AI526" i="1" s="1"/>
  <c r="AH553" i="1"/>
  <c r="AI553" i="1" s="1"/>
  <c r="AH527" i="1"/>
  <c r="AI527" i="1" s="1"/>
  <c r="AH555" i="1"/>
  <c r="AI555" i="1" s="1"/>
  <c r="AH513" i="1"/>
  <c r="AH539" i="1"/>
  <c r="AI539" i="1" s="1"/>
  <c r="AH530" i="1"/>
  <c r="AI530" i="1" s="1"/>
  <c r="AH537" i="1"/>
  <c r="AI537" i="1" s="1"/>
  <c r="AH538" i="1"/>
  <c r="AI538" i="1" s="1"/>
  <c r="AH543" i="1"/>
  <c r="AI543" i="1" s="1"/>
  <c r="AH557" i="1"/>
  <c r="AI557" i="1" s="1"/>
  <c r="AH518" i="1"/>
  <c r="AI518" i="1" s="1"/>
  <c r="AG553" i="1"/>
  <c r="AG554" i="1"/>
  <c r="AG555" i="1"/>
  <c r="AG556" i="1"/>
  <c r="AG557" i="1"/>
  <c r="AG558" i="1"/>
  <c r="AG559" i="1"/>
  <c r="AG560" i="1"/>
  <c r="AG534" i="1"/>
  <c r="AG535" i="1"/>
  <c r="AG536" i="1"/>
  <c r="AG537" i="1"/>
  <c r="AG538" i="1"/>
  <c r="AG539" i="1"/>
  <c r="AG540" i="1"/>
  <c r="AG541" i="1"/>
  <c r="AG542" i="1"/>
  <c r="AG543" i="1"/>
  <c r="AG544" i="1"/>
  <c r="AG545" i="1"/>
  <c r="AG546" i="1"/>
  <c r="AG547" i="1"/>
  <c r="AG548" i="1"/>
  <c r="AG549" i="1"/>
  <c r="AG552" i="1"/>
  <c r="AG514" i="1"/>
  <c r="AG515" i="1"/>
  <c r="AG516" i="1"/>
  <c r="AG518" i="1"/>
  <c r="AG519" i="1"/>
  <c r="AG520" i="1"/>
  <c r="AG521" i="1"/>
  <c r="AG522" i="1"/>
  <c r="AG523" i="1"/>
  <c r="AG524" i="1"/>
  <c r="S570" i="1"/>
  <c r="S579" i="1"/>
  <c r="T579" i="1" s="1"/>
  <c r="S587" i="1"/>
  <c r="T587" i="1" s="1"/>
  <c r="S595" i="1"/>
  <c r="S603" i="1"/>
  <c r="T603" i="1" s="1"/>
  <c r="S613" i="1"/>
  <c r="T613" i="1" s="1"/>
  <c r="S572" i="1"/>
  <c r="S580" i="1"/>
  <c r="T580" i="1" s="1"/>
  <c r="S588" i="1"/>
  <c r="T588" i="1" s="1"/>
  <c r="S596" i="1"/>
  <c r="T596" i="1" s="1"/>
  <c r="S614" i="1"/>
  <c r="T614" i="1" s="1"/>
  <c r="S575" i="1"/>
  <c r="T575" i="1" s="1"/>
  <c r="S583" i="1"/>
  <c r="T583" i="1" s="1"/>
  <c r="S591" i="1"/>
  <c r="T591" i="1" s="1"/>
  <c r="S599" i="1"/>
  <c r="T599" i="1" s="1"/>
  <c r="S609" i="1"/>
  <c r="T609" i="1" s="1"/>
  <c r="S577" i="1"/>
  <c r="T577" i="1" s="1"/>
  <c r="S590" i="1"/>
  <c r="T590" i="1" s="1"/>
  <c r="S602" i="1"/>
  <c r="T602" i="1" s="1"/>
  <c r="S578" i="1"/>
  <c r="T578" i="1" s="1"/>
  <c r="S592" i="1"/>
  <c r="T592" i="1" s="1"/>
  <c r="S607" i="1"/>
  <c r="T607" i="1" s="1"/>
  <c r="S567" i="1"/>
  <c r="S581" i="1"/>
  <c r="T581" i="1" s="1"/>
  <c r="S593" i="1"/>
  <c r="T593" i="1" s="1"/>
  <c r="S608" i="1"/>
  <c r="T608" i="1" s="1"/>
  <c r="S574" i="1"/>
  <c r="T574" i="1" s="1"/>
  <c r="S586" i="1"/>
  <c r="S600" i="1"/>
  <c r="T600" i="1" s="1"/>
  <c r="S582" i="1"/>
  <c r="T582" i="1" s="1"/>
  <c r="S610" i="1"/>
  <c r="T610" i="1" s="1"/>
  <c r="S584" i="1"/>
  <c r="T584" i="1" s="1"/>
  <c r="S611" i="1"/>
  <c r="T611" i="1" s="1"/>
  <c r="S585" i="1"/>
  <c r="T585" i="1" s="1"/>
  <c r="S612" i="1"/>
  <c r="T612" i="1" s="1"/>
  <c r="S573" i="1"/>
  <c r="T573" i="1" s="1"/>
  <c r="S598" i="1"/>
  <c r="T598" i="1" s="1"/>
  <c r="S589" i="1"/>
  <c r="T589" i="1" s="1"/>
  <c r="S594" i="1"/>
  <c r="T594" i="1" s="1"/>
  <c r="S597" i="1"/>
  <c r="T597" i="1" s="1"/>
  <c r="S569" i="1"/>
  <c r="T569" i="1" s="1"/>
  <c r="S568" i="1"/>
  <c r="T568" i="1" s="1"/>
  <c r="S601" i="1"/>
  <c r="T601" i="1" s="1"/>
  <c r="S576" i="1"/>
  <c r="T576" i="1" s="1"/>
  <c r="R607" i="1"/>
  <c r="R588" i="1"/>
  <c r="R596" i="1"/>
  <c r="R606" i="1"/>
  <c r="R610" i="1"/>
  <c r="R591" i="1"/>
  <c r="R599" i="1"/>
  <c r="R613" i="1"/>
  <c r="R594" i="1"/>
  <c r="R602" i="1"/>
  <c r="R569" i="1"/>
  <c r="R570" i="1"/>
  <c r="R572" i="1"/>
  <c r="R573" i="1"/>
  <c r="R574" i="1"/>
  <c r="R575" i="1"/>
  <c r="R576" i="1"/>
  <c r="R577" i="1"/>
  <c r="R578" i="1"/>
  <c r="R608" i="1"/>
  <c r="R612" i="1"/>
  <c r="R611" i="1"/>
  <c r="R595" i="1"/>
  <c r="R597" i="1"/>
  <c r="R579" i="1"/>
  <c r="R580" i="1"/>
  <c r="R581" i="1"/>
  <c r="R582" i="1"/>
  <c r="R583" i="1"/>
  <c r="R584" i="1"/>
  <c r="R585" i="1"/>
  <c r="R586" i="1"/>
  <c r="R587" i="1"/>
  <c r="R590" i="1"/>
  <c r="R592" i="1"/>
  <c r="R609" i="1"/>
  <c r="R568" i="1"/>
  <c r="AH572" i="1"/>
  <c r="AI572" i="1" s="1"/>
  <c r="AH580" i="1"/>
  <c r="AI580" i="1" s="1"/>
  <c r="AH588" i="1"/>
  <c r="AH596" i="1"/>
  <c r="AH606" i="1"/>
  <c r="AI606" i="1" s="1"/>
  <c r="AH614" i="1"/>
  <c r="AH573" i="1"/>
  <c r="AI573" i="1" s="1"/>
  <c r="AH581" i="1"/>
  <c r="AH589" i="1"/>
  <c r="AH597" i="1"/>
  <c r="AI597" i="1" s="1"/>
  <c r="AH607" i="1"/>
  <c r="AI607" i="1" s="1"/>
  <c r="AH574" i="1"/>
  <c r="AI574" i="1" s="1"/>
  <c r="AH582" i="1"/>
  <c r="AI582" i="1" s="1"/>
  <c r="AH590" i="1"/>
  <c r="AI590" i="1" s="1"/>
  <c r="AH598" i="1"/>
  <c r="AI598" i="1" s="1"/>
  <c r="AH608" i="1"/>
  <c r="AI608" i="1" s="1"/>
  <c r="AH569" i="1"/>
  <c r="AH578" i="1"/>
  <c r="AI578" i="1" s="1"/>
  <c r="AH586" i="1"/>
  <c r="AI586" i="1" s="1"/>
  <c r="AH594" i="1"/>
  <c r="AI594" i="1" s="1"/>
  <c r="AH602" i="1"/>
  <c r="AH612" i="1"/>
  <c r="AI612" i="1" s="1"/>
  <c r="AH575" i="1"/>
  <c r="AI575" i="1" s="1"/>
  <c r="AH591" i="1"/>
  <c r="AH609" i="1"/>
  <c r="AI609" i="1" s="1"/>
  <c r="AH576" i="1"/>
  <c r="AI576" i="1" s="1"/>
  <c r="AH592" i="1"/>
  <c r="AI592" i="1" s="1"/>
  <c r="AH610" i="1"/>
  <c r="AI610" i="1" s="1"/>
  <c r="AH577" i="1"/>
  <c r="AI577" i="1" s="1"/>
  <c r="AH593" i="1"/>
  <c r="AH568" i="1"/>
  <c r="AH585" i="1"/>
  <c r="AI585" i="1" s="1"/>
  <c r="AH601" i="1"/>
  <c r="AI601" i="1" s="1"/>
  <c r="AH579" i="1"/>
  <c r="AH613" i="1"/>
  <c r="AI613" i="1" s="1"/>
  <c r="AH583" i="1"/>
  <c r="AH584" i="1"/>
  <c r="AI584" i="1" s="1"/>
  <c r="AH567" i="1"/>
  <c r="AH600" i="1"/>
  <c r="AI600" i="1" s="1"/>
  <c r="AH599" i="1"/>
  <c r="AI599" i="1" s="1"/>
  <c r="AH570" i="1"/>
  <c r="AH587" i="1"/>
  <c r="AI587" i="1" s="1"/>
  <c r="AH595" i="1"/>
  <c r="AH603" i="1"/>
  <c r="AI603" i="1" s="1"/>
  <c r="AG608" i="1"/>
  <c r="AG589" i="1"/>
  <c r="AG597" i="1"/>
  <c r="AG568" i="1"/>
  <c r="AG611" i="1"/>
  <c r="AG592" i="1"/>
  <c r="AG600" i="1"/>
  <c r="AG614" i="1"/>
  <c r="AG595" i="1"/>
  <c r="AG603" i="1"/>
  <c r="AG610" i="1"/>
  <c r="AG590" i="1"/>
  <c r="AG609" i="1"/>
  <c r="AG613" i="1"/>
  <c r="AG612" i="1"/>
  <c r="AG596" i="1"/>
  <c r="AG606" i="1"/>
  <c r="AG570" i="1"/>
  <c r="AG578" i="1"/>
  <c r="AG572" i="1"/>
  <c r="AG573" i="1"/>
  <c r="AG567" i="1"/>
  <c r="AG594" i="1"/>
  <c r="AG599" i="1"/>
  <c r="AG574" i="1"/>
  <c r="V629" i="1"/>
  <c r="W629" i="1" s="1"/>
  <c r="V621" i="1"/>
  <c r="V626" i="1"/>
  <c r="V634" i="1"/>
  <c r="W634" i="1" s="1"/>
  <c r="V642" i="1"/>
  <c r="W642" i="1" s="1"/>
  <c r="V650" i="1"/>
  <c r="W650" i="1" s="1"/>
  <c r="V660" i="1"/>
  <c r="W660" i="1" s="1"/>
  <c r="V668" i="1"/>
  <c r="W668" i="1" s="1"/>
  <c r="V627" i="1"/>
  <c r="W627" i="1" s="1"/>
  <c r="V637" i="1"/>
  <c r="W637" i="1" s="1"/>
  <c r="V646" i="1"/>
  <c r="W646" i="1" s="1"/>
  <c r="V655" i="1"/>
  <c r="W655" i="1" s="1"/>
  <c r="V666" i="1"/>
  <c r="W666" i="1" s="1"/>
  <c r="V628" i="1"/>
  <c r="W628" i="1" s="1"/>
  <c r="V638" i="1"/>
  <c r="W638" i="1" s="1"/>
  <c r="V647" i="1"/>
  <c r="V656" i="1"/>
  <c r="W656" i="1" s="1"/>
  <c r="V667" i="1"/>
  <c r="W667" i="1" s="1"/>
  <c r="V630" i="1"/>
  <c r="W630" i="1" s="1"/>
  <c r="V639" i="1"/>
  <c r="W639" i="1" s="1"/>
  <c r="V648" i="1"/>
  <c r="W648" i="1" s="1"/>
  <c r="V657" i="1"/>
  <c r="W657" i="1" s="1"/>
  <c r="V623" i="1"/>
  <c r="W623" i="1" s="1"/>
  <c r="V635" i="1"/>
  <c r="W635" i="1" s="1"/>
  <c r="V644" i="1"/>
  <c r="W644" i="1" s="1"/>
  <c r="V653" i="1"/>
  <c r="W653" i="1" s="1"/>
  <c r="V664" i="1"/>
  <c r="W664" i="1" s="1"/>
  <c r="V631" i="1"/>
  <c r="W631" i="1" s="1"/>
  <c r="V649" i="1"/>
  <c r="V632" i="1"/>
  <c r="W632" i="1" s="1"/>
  <c r="V651" i="1"/>
  <c r="W651" i="1" s="1"/>
  <c r="V633" i="1"/>
  <c r="W633" i="1" s="1"/>
  <c r="V652" i="1"/>
  <c r="W652" i="1" s="1"/>
  <c r="V622" i="1"/>
  <c r="W622" i="1" s="1"/>
  <c r="V643" i="1"/>
  <c r="W643" i="1" s="1"/>
  <c r="V663" i="1"/>
  <c r="W663" i="1" s="1"/>
  <c r="V636" i="1"/>
  <c r="W636" i="1" s="1"/>
  <c r="V640" i="1"/>
  <c r="V641" i="1"/>
  <c r="W641" i="1" s="1"/>
  <c r="V662" i="1"/>
  <c r="W662" i="1" s="1"/>
  <c r="V645" i="1"/>
  <c r="W645" i="1" s="1"/>
  <c r="V654" i="1"/>
  <c r="W654" i="1" s="1"/>
  <c r="V661" i="1"/>
  <c r="W661" i="1" s="1"/>
  <c r="V665" i="1"/>
  <c r="W665" i="1" s="1"/>
  <c r="U661" i="1"/>
  <c r="U662" i="1"/>
  <c r="U663" i="1"/>
  <c r="U664" i="1"/>
  <c r="U665" i="1"/>
  <c r="U666" i="1"/>
  <c r="U667" i="1"/>
  <c r="U668" i="1"/>
  <c r="U642" i="1"/>
  <c r="U643" i="1"/>
  <c r="U644" i="1"/>
  <c r="U645" i="1"/>
  <c r="U646" i="1"/>
  <c r="U647" i="1"/>
  <c r="U648" i="1"/>
  <c r="U649" i="1"/>
  <c r="U650" i="1"/>
  <c r="U651" i="1"/>
  <c r="U652" i="1"/>
  <c r="U653" i="1"/>
  <c r="U654" i="1"/>
  <c r="U655" i="1"/>
  <c r="U656" i="1"/>
  <c r="U657" i="1"/>
  <c r="U660" i="1"/>
  <c r="U622" i="1"/>
  <c r="U623" i="1"/>
  <c r="U624" i="1"/>
  <c r="U626" i="1"/>
  <c r="U627" i="1"/>
  <c r="U628" i="1"/>
  <c r="U629" i="1"/>
  <c r="U630" i="1"/>
  <c r="U632" i="1"/>
  <c r="AB627" i="1"/>
  <c r="AC627" i="1" s="1"/>
  <c r="AB635" i="1"/>
  <c r="AC635" i="1" s="1"/>
  <c r="AB643" i="1"/>
  <c r="AC643" i="1" s="1"/>
  <c r="AB651" i="1"/>
  <c r="AC651" i="1" s="1"/>
  <c r="AB661" i="1"/>
  <c r="AC661" i="1" s="1"/>
  <c r="AB628" i="1"/>
  <c r="AC628" i="1" s="1"/>
  <c r="AB636" i="1"/>
  <c r="AC636" i="1" s="1"/>
  <c r="AB644" i="1"/>
  <c r="AC644" i="1" s="1"/>
  <c r="AB652" i="1"/>
  <c r="AC652" i="1" s="1"/>
  <c r="AB662" i="1"/>
  <c r="AC662" i="1" s="1"/>
  <c r="AB629" i="1"/>
  <c r="AC629" i="1" s="1"/>
  <c r="AB637" i="1"/>
  <c r="AC637" i="1" s="1"/>
  <c r="AB645" i="1"/>
  <c r="AC645" i="1" s="1"/>
  <c r="AB653" i="1"/>
  <c r="AC653" i="1" s="1"/>
  <c r="AB663" i="1"/>
  <c r="AC663" i="1" s="1"/>
  <c r="AB624" i="1"/>
  <c r="AC624" i="1" s="1"/>
  <c r="AB633" i="1"/>
  <c r="AC633" i="1" s="1"/>
  <c r="AB641" i="1"/>
  <c r="AC641" i="1" s="1"/>
  <c r="AB657" i="1"/>
  <c r="AC657" i="1" s="1"/>
  <c r="AB667" i="1"/>
  <c r="AC667" i="1" s="1"/>
  <c r="AB621" i="1"/>
  <c r="AB638" i="1"/>
  <c r="AC638" i="1" s="1"/>
  <c r="AB654" i="1"/>
  <c r="AC654" i="1" s="1"/>
  <c r="AB622" i="1"/>
  <c r="AC622" i="1" s="1"/>
  <c r="AB639" i="1"/>
  <c r="AC639" i="1" s="1"/>
  <c r="AB655" i="1"/>
  <c r="AC655" i="1" s="1"/>
  <c r="AB623" i="1"/>
  <c r="AC623" i="1" s="1"/>
  <c r="AB640" i="1"/>
  <c r="AC640" i="1" s="1"/>
  <c r="AB656" i="1"/>
  <c r="AC656" i="1" s="1"/>
  <c r="AB632" i="1"/>
  <c r="AC632" i="1" s="1"/>
  <c r="AB648" i="1"/>
  <c r="AC648" i="1" s="1"/>
  <c r="AB666" i="1"/>
  <c r="AC666" i="1" s="1"/>
  <c r="AB642" i="1"/>
  <c r="AC642" i="1" s="1"/>
  <c r="AB646" i="1"/>
  <c r="AC646" i="1" s="1"/>
  <c r="AB647" i="1"/>
  <c r="AC647" i="1" s="1"/>
  <c r="AB631" i="1"/>
  <c r="AC631" i="1" s="1"/>
  <c r="AB665" i="1"/>
  <c r="AB626" i="1"/>
  <c r="AC626" i="1" s="1"/>
  <c r="AB630" i="1"/>
  <c r="AC630" i="1" s="1"/>
  <c r="AB660" i="1"/>
  <c r="AC660" i="1" s="1"/>
  <c r="AB634" i="1"/>
  <c r="AC634" i="1" s="1"/>
  <c r="AB650" i="1"/>
  <c r="AC650" i="1" s="1"/>
  <c r="AB664" i="1"/>
  <c r="AB668" i="1"/>
  <c r="AA661" i="1"/>
  <c r="AA642" i="1"/>
  <c r="AA650" i="1"/>
  <c r="AA660" i="1"/>
  <c r="AA664" i="1"/>
  <c r="AA645" i="1"/>
  <c r="AA653" i="1"/>
  <c r="AA667" i="1"/>
  <c r="AA648" i="1"/>
  <c r="AA656" i="1"/>
  <c r="AA668" i="1"/>
  <c r="AA644" i="1"/>
  <c r="AA651" i="1"/>
  <c r="AA662" i="1"/>
  <c r="AA623" i="1"/>
  <c r="AA631" i="1"/>
  <c r="AA647" i="1"/>
  <c r="AA652" i="1"/>
  <c r="AA655" i="1"/>
  <c r="AA624" i="1"/>
  <c r="AA633" i="1"/>
  <c r="AA634" i="1"/>
  <c r="AA635" i="1"/>
  <c r="AA636" i="1"/>
  <c r="AA637" i="1"/>
  <c r="AA638" i="1"/>
  <c r="AA639" i="1"/>
  <c r="AA640" i="1"/>
  <c r="AA641" i="1"/>
  <c r="AA665" i="1"/>
  <c r="AA654" i="1"/>
  <c r="AA626" i="1"/>
  <c r="AA663" i="1"/>
  <c r="AA627" i="1"/>
  <c r="AA632" i="1"/>
  <c r="S627" i="1"/>
  <c r="T627" i="1" s="1"/>
  <c r="S635" i="1"/>
  <c r="T635" i="1" s="1"/>
  <c r="S643" i="1"/>
  <c r="T643" i="1" s="1"/>
  <c r="S651" i="1"/>
  <c r="T651" i="1" s="1"/>
  <c r="S661" i="1"/>
  <c r="T661" i="1" s="1"/>
  <c r="S628" i="1"/>
  <c r="T628" i="1" s="1"/>
  <c r="S636" i="1"/>
  <c r="T636" i="1" s="1"/>
  <c r="S644" i="1"/>
  <c r="T644" i="1" s="1"/>
  <c r="S652" i="1"/>
  <c r="T652" i="1" s="1"/>
  <c r="S662" i="1"/>
  <c r="T662" i="1" s="1"/>
  <c r="S629" i="1"/>
  <c r="T629" i="1" s="1"/>
  <c r="S637" i="1"/>
  <c r="T637" i="1" s="1"/>
  <c r="S645" i="1"/>
  <c r="T645" i="1" s="1"/>
  <c r="S653" i="1"/>
  <c r="T653" i="1" s="1"/>
  <c r="S663" i="1"/>
  <c r="T663" i="1" s="1"/>
  <c r="S624" i="1"/>
  <c r="S633" i="1"/>
  <c r="T633" i="1" s="1"/>
  <c r="S641" i="1"/>
  <c r="T641" i="1" s="1"/>
  <c r="S649" i="1"/>
  <c r="S657" i="1"/>
  <c r="T657" i="1" s="1"/>
  <c r="S667" i="1"/>
  <c r="T667" i="1" s="1"/>
  <c r="S630" i="1"/>
  <c r="T630" i="1" s="1"/>
  <c r="S646" i="1"/>
  <c r="T646" i="1" s="1"/>
  <c r="S664" i="1"/>
  <c r="T664" i="1" s="1"/>
  <c r="S631" i="1"/>
  <c r="T631" i="1" s="1"/>
  <c r="S647" i="1"/>
  <c r="T647" i="1" s="1"/>
  <c r="S665" i="1"/>
  <c r="S632" i="1"/>
  <c r="T632" i="1" s="1"/>
  <c r="S648" i="1"/>
  <c r="T648" i="1" s="1"/>
  <c r="S666" i="1"/>
  <c r="T666" i="1" s="1"/>
  <c r="S623" i="1"/>
  <c r="T623" i="1" s="1"/>
  <c r="S640" i="1"/>
  <c r="T640" i="1" s="1"/>
  <c r="S656" i="1"/>
  <c r="T656" i="1" s="1"/>
  <c r="S650" i="1"/>
  <c r="T650" i="1" s="1"/>
  <c r="S654" i="1"/>
  <c r="T654" i="1" s="1"/>
  <c r="S622" i="1"/>
  <c r="T622" i="1" s="1"/>
  <c r="S655" i="1"/>
  <c r="T655" i="1" s="1"/>
  <c r="S639" i="1"/>
  <c r="S626" i="1"/>
  <c r="T626" i="1" s="1"/>
  <c r="S634" i="1"/>
  <c r="S638" i="1"/>
  <c r="T638" i="1" s="1"/>
  <c r="S660" i="1"/>
  <c r="T660" i="1" s="1"/>
  <c r="S642" i="1"/>
  <c r="T642" i="1" s="1"/>
  <c r="S668" i="1"/>
  <c r="T668" i="1" s="1"/>
  <c r="R667" i="1"/>
  <c r="R648" i="1"/>
  <c r="R656" i="1"/>
  <c r="R623" i="1"/>
  <c r="R624" i="1"/>
  <c r="R626" i="1"/>
  <c r="R627" i="1"/>
  <c r="R628" i="1"/>
  <c r="R629" i="1"/>
  <c r="R662" i="1"/>
  <c r="R643" i="1"/>
  <c r="R651" i="1"/>
  <c r="R622" i="1"/>
  <c r="R665" i="1"/>
  <c r="R646" i="1"/>
  <c r="R654" i="1"/>
  <c r="R645" i="1"/>
  <c r="R664" i="1"/>
  <c r="R644" i="1"/>
  <c r="R663" i="1"/>
  <c r="R647" i="1"/>
  <c r="R650" i="1"/>
  <c r="R660" i="1"/>
  <c r="R632" i="1"/>
  <c r="R668" i="1"/>
  <c r="R657" i="1"/>
  <c r="R666" i="1"/>
  <c r="R621" i="1"/>
  <c r="AH629" i="1"/>
  <c r="AI629" i="1" s="1"/>
  <c r="AH637" i="1"/>
  <c r="AI637" i="1" s="1"/>
  <c r="AH645" i="1"/>
  <c r="AI645" i="1" s="1"/>
  <c r="AH653" i="1"/>
  <c r="AI653" i="1" s="1"/>
  <c r="AH663" i="1"/>
  <c r="AH630" i="1"/>
  <c r="AI630" i="1" s="1"/>
  <c r="AH638" i="1"/>
  <c r="AH646" i="1"/>
  <c r="AI646" i="1" s="1"/>
  <c r="AH654" i="1"/>
  <c r="AI654" i="1" s="1"/>
  <c r="AH664" i="1"/>
  <c r="AI664" i="1" s="1"/>
  <c r="AH622" i="1"/>
  <c r="AI622" i="1" s="1"/>
  <c r="AH631" i="1"/>
  <c r="AI631" i="1" s="1"/>
  <c r="AH639" i="1"/>
  <c r="AI639" i="1" s="1"/>
  <c r="AH647" i="1"/>
  <c r="AI647" i="1" s="1"/>
  <c r="AH655" i="1"/>
  <c r="AI655" i="1" s="1"/>
  <c r="AH665" i="1"/>
  <c r="AI665" i="1" s="1"/>
  <c r="AH627" i="1"/>
  <c r="AI627" i="1" s="1"/>
  <c r="AH635" i="1"/>
  <c r="AI635" i="1" s="1"/>
  <c r="AH643" i="1"/>
  <c r="AI643" i="1" s="1"/>
  <c r="AH651" i="1"/>
  <c r="AI651" i="1" s="1"/>
  <c r="AH661" i="1"/>
  <c r="AI661" i="1" s="1"/>
  <c r="AH623" i="1"/>
  <c r="AI623" i="1" s="1"/>
  <c r="AH640" i="1"/>
  <c r="AI640" i="1" s="1"/>
  <c r="AH656" i="1"/>
  <c r="AI656" i="1" s="1"/>
  <c r="AH624" i="1"/>
  <c r="AI624" i="1" s="1"/>
  <c r="AH641" i="1"/>
  <c r="AI641" i="1" s="1"/>
  <c r="AH657" i="1"/>
  <c r="AI657" i="1" s="1"/>
  <c r="AH626" i="1"/>
  <c r="AI626" i="1" s="1"/>
  <c r="AH642" i="1"/>
  <c r="AI642" i="1" s="1"/>
  <c r="AH660" i="1"/>
  <c r="AI660" i="1" s="1"/>
  <c r="AH634" i="1"/>
  <c r="AI634" i="1" s="1"/>
  <c r="AH650" i="1"/>
  <c r="AI650" i="1" s="1"/>
  <c r="AH668" i="1"/>
  <c r="AH644" i="1"/>
  <c r="AI644" i="1" s="1"/>
  <c r="AH648" i="1"/>
  <c r="AH649" i="1"/>
  <c r="AI649" i="1" s="1"/>
  <c r="AH633" i="1"/>
  <c r="AI633" i="1" s="1"/>
  <c r="AH667" i="1"/>
  <c r="AI667" i="1" s="1"/>
  <c r="AH652" i="1"/>
  <c r="AI652" i="1" s="1"/>
  <c r="AH662" i="1"/>
  <c r="AI662" i="1" s="1"/>
  <c r="AH666" i="1"/>
  <c r="AH628" i="1"/>
  <c r="AH632" i="1"/>
  <c r="AI632" i="1" s="1"/>
  <c r="AH636" i="1"/>
  <c r="AI636" i="1" s="1"/>
  <c r="AG663" i="1"/>
  <c r="AG644" i="1"/>
  <c r="AG652" i="1"/>
  <c r="AG666" i="1"/>
  <c r="AG647" i="1"/>
  <c r="AG655" i="1"/>
  <c r="AG661" i="1"/>
  <c r="AG642" i="1"/>
  <c r="AG650" i="1"/>
  <c r="AG660" i="1"/>
  <c r="AG665" i="1"/>
  <c r="AG645" i="1"/>
  <c r="AG664" i="1"/>
  <c r="AG668" i="1"/>
  <c r="AG648" i="1"/>
  <c r="AG621" i="1"/>
  <c r="AG643" i="1"/>
  <c r="AG649" i="1"/>
  <c r="AG622" i="1"/>
  <c r="AG630" i="1"/>
  <c r="AG662" i="1"/>
  <c r="AG623" i="1"/>
  <c r="AG631" i="1"/>
  <c r="AG624" i="1"/>
  <c r="AG633" i="1"/>
  <c r="AG634" i="1"/>
  <c r="AG635" i="1"/>
  <c r="AG636" i="1"/>
  <c r="AG637" i="1"/>
  <c r="AG638" i="1"/>
  <c r="AG639" i="1"/>
  <c r="AG640" i="1"/>
  <c r="AG641" i="1"/>
  <c r="Z500" i="6"/>
  <c r="Z502" i="6"/>
  <c r="Z504" i="6"/>
  <c r="Z506" i="6"/>
  <c r="Z508" i="6"/>
  <c r="D27" i="8" s="1"/>
  <c r="Z510" i="6"/>
  <c r="Z512" i="6"/>
  <c r="Z514" i="6"/>
  <c r="Z501" i="6"/>
  <c r="AA506" i="6"/>
  <c r="AB506" i="6" s="1"/>
  <c r="Z503" i="6"/>
  <c r="AA508" i="6"/>
  <c r="AB508" i="6" s="1"/>
  <c r="AA501" i="6"/>
  <c r="AB501" i="6" s="1"/>
  <c r="Z505" i="6"/>
  <c r="AA510" i="6"/>
  <c r="AB510" i="6" s="1"/>
  <c r="AA512" i="6"/>
  <c r="AB512" i="6" s="1"/>
  <c r="AA515" i="6"/>
  <c r="AB515" i="6" s="1"/>
  <c r="Z473" i="6"/>
  <c r="Z478" i="6"/>
  <c r="Z480" i="6"/>
  <c r="Z482" i="6"/>
  <c r="Z484" i="6"/>
  <c r="Z486" i="6"/>
  <c r="Z488" i="6"/>
  <c r="AA504" i="6"/>
  <c r="AB504" i="6" s="1"/>
  <c r="AA505" i="6"/>
  <c r="AB505" i="6" s="1"/>
  <c r="Z515" i="6"/>
  <c r="AA489" i="6"/>
  <c r="AB489" i="6" s="1"/>
  <c r="AA491" i="6"/>
  <c r="AB491" i="6" s="1"/>
  <c r="AA493" i="6"/>
  <c r="Z507" i="6"/>
  <c r="AA478" i="6"/>
  <c r="AB478" i="6" s="1"/>
  <c r="AA480" i="6"/>
  <c r="AB480" i="6" s="1"/>
  <c r="AA482" i="6"/>
  <c r="AB482" i="6" s="1"/>
  <c r="AA484" i="6"/>
  <c r="AB484" i="6" s="1"/>
  <c r="AA486" i="6"/>
  <c r="AB486" i="6" s="1"/>
  <c r="AA488" i="6"/>
  <c r="AB488" i="6" s="1"/>
  <c r="AA502" i="6"/>
  <c r="AB502" i="6" s="1"/>
  <c r="Z474" i="6"/>
  <c r="AA477" i="6"/>
  <c r="AB477" i="6" s="1"/>
  <c r="Z483" i="6"/>
  <c r="Z492" i="6"/>
  <c r="AA492" i="6"/>
  <c r="Z493" i="6"/>
  <c r="AA511" i="6"/>
  <c r="AB511" i="6" s="1"/>
  <c r="AA476" i="6"/>
  <c r="AB476" i="6" s="1"/>
  <c r="AA479" i="6"/>
  <c r="AB479" i="6" s="1"/>
  <c r="Z485" i="6"/>
  <c r="Z495" i="6"/>
  <c r="Z497" i="6"/>
  <c r="Z499" i="6"/>
  <c r="AA513" i="6"/>
  <c r="AB513" i="6" s="1"/>
  <c r="AA475" i="6"/>
  <c r="AA481" i="6"/>
  <c r="AB481" i="6" s="1"/>
  <c r="Z487" i="6"/>
  <c r="Z491" i="6"/>
  <c r="AA474" i="6"/>
  <c r="Z511" i="6"/>
  <c r="Z476" i="6"/>
  <c r="Z479" i="6"/>
  <c r="Z494" i="6"/>
  <c r="Z472" i="6"/>
  <c r="Z513" i="6"/>
  <c r="AA494" i="6"/>
  <c r="AB494" i="6" s="1"/>
  <c r="AA495" i="6"/>
  <c r="AB495" i="6" s="1"/>
  <c r="AA499" i="6"/>
  <c r="AB499" i="6" s="1"/>
  <c r="AA514" i="6"/>
  <c r="AB514" i="6" s="1"/>
  <c r="AA485" i="6"/>
  <c r="AB485" i="6" s="1"/>
  <c r="Z477" i="6"/>
  <c r="Z498" i="6"/>
  <c r="AA497" i="6"/>
  <c r="AB497" i="6" s="1"/>
  <c r="Z481" i="6"/>
  <c r="AA483" i="6"/>
  <c r="AB483" i="6" s="1"/>
  <c r="Z496" i="6"/>
  <c r="AA472" i="6"/>
  <c r="AA473" i="6"/>
  <c r="AA490" i="6"/>
  <c r="AB490" i="6" s="1"/>
  <c r="AA487" i="6"/>
  <c r="AB487" i="6" s="1"/>
  <c r="AA507" i="6"/>
  <c r="AB507" i="6" s="1"/>
  <c r="AA496" i="6"/>
  <c r="AB496" i="6" s="1"/>
  <c r="T450" i="6"/>
  <c r="T452" i="6"/>
  <c r="T454" i="6"/>
  <c r="T456" i="6"/>
  <c r="T458" i="6"/>
  <c r="T460" i="6"/>
  <c r="D19" i="8" s="1"/>
  <c r="T462" i="6"/>
  <c r="T464" i="6"/>
  <c r="U450" i="6"/>
  <c r="V450" i="6" s="1"/>
  <c r="U457" i="6"/>
  <c r="V457" i="6" s="1"/>
  <c r="T461" i="6"/>
  <c r="U452" i="6"/>
  <c r="V452" i="6" s="1"/>
  <c r="U459" i="6"/>
  <c r="V459" i="6" s="1"/>
  <c r="U454" i="6"/>
  <c r="V454" i="6" s="1"/>
  <c r="U461" i="6"/>
  <c r="V461" i="6" s="1"/>
  <c r="T457" i="6"/>
  <c r="U458" i="6"/>
  <c r="V458" i="6" s="1"/>
  <c r="U464" i="6"/>
  <c r="V464" i="6" s="1"/>
  <c r="U424" i="6"/>
  <c r="V424" i="6" s="1"/>
  <c r="T425" i="6"/>
  <c r="T428" i="6"/>
  <c r="T430" i="6"/>
  <c r="T432" i="6"/>
  <c r="T434" i="6"/>
  <c r="T436" i="6"/>
  <c r="T438" i="6"/>
  <c r="U463" i="6"/>
  <c r="V463" i="6" s="1"/>
  <c r="U423" i="6"/>
  <c r="V423" i="6" s="1"/>
  <c r="T424" i="6"/>
  <c r="U439" i="6"/>
  <c r="V439" i="6" s="1"/>
  <c r="U441" i="6"/>
  <c r="V441" i="6" s="1"/>
  <c r="U443" i="6"/>
  <c r="V443" i="6" s="1"/>
  <c r="T451" i="6"/>
  <c r="T459" i="6"/>
  <c r="U460" i="6"/>
  <c r="V460" i="6" s="1"/>
  <c r="U465" i="6"/>
  <c r="V465" i="6" s="1"/>
  <c r="T423" i="6"/>
  <c r="U428" i="6"/>
  <c r="V428" i="6" s="1"/>
  <c r="U430" i="6"/>
  <c r="V430" i="6" s="1"/>
  <c r="U432" i="6"/>
  <c r="V432" i="6" s="1"/>
  <c r="U434" i="6"/>
  <c r="U436" i="6"/>
  <c r="V436" i="6" s="1"/>
  <c r="U438" i="6"/>
  <c r="V438" i="6" s="1"/>
  <c r="U451" i="6"/>
  <c r="V451" i="6" s="1"/>
  <c r="T463" i="6"/>
  <c r="U437" i="6"/>
  <c r="V437" i="6" s="1"/>
  <c r="T444" i="6"/>
  <c r="T455" i="6"/>
  <c r="T429" i="6"/>
  <c r="T445" i="6"/>
  <c r="T447" i="6"/>
  <c r="T449" i="6"/>
  <c r="U453" i="6"/>
  <c r="V453" i="6" s="1"/>
  <c r="T427" i="6"/>
  <c r="T431" i="6"/>
  <c r="U440" i="6"/>
  <c r="V440" i="6" s="1"/>
  <c r="T442" i="6"/>
  <c r="U442" i="6"/>
  <c r="V442" i="6" s="1"/>
  <c r="T443" i="6"/>
  <c r="U462" i="6"/>
  <c r="V462" i="6" s="1"/>
  <c r="U426" i="6"/>
  <c r="V426" i="6" s="1"/>
  <c r="U433" i="6"/>
  <c r="V433" i="6" s="1"/>
  <c r="T439" i="6"/>
  <c r="T422" i="6"/>
  <c r="T453" i="6"/>
  <c r="U429" i="6"/>
  <c r="V429" i="6" s="1"/>
  <c r="T435" i="6"/>
  <c r="T446" i="6"/>
  <c r="U422" i="6"/>
  <c r="T433" i="6"/>
  <c r="U448" i="6"/>
  <c r="U425" i="6"/>
  <c r="U431" i="6"/>
  <c r="V431" i="6" s="1"/>
  <c r="U444" i="6"/>
  <c r="V444" i="6" s="1"/>
  <c r="U445" i="6"/>
  <c r="V445" i="6" s="1"/>
  <c r="U456" i="6"/>
  <c r="V456" i="6" s="1"/>
  <c r="T440" i="6"/>
  <c r="U449" i="6"/>
  <c r="U435" i="6"/>
  <c r="V435" i="6" s="1"/>
  <c r="T437" i="6"/>
  <c r="U446" i="6"/>
  <c r="V446" i="6" s="1"/>
  <c r="T426" i="6"/>
  <c r="U427" i="6"/>
  <c r="AD350" i="6"/>
  <c r="AE350" i="6" s="1"/>
  <c r="AD352" i="6"/>
  <c r="AE352" i="6" s="1"/>
  <c r="AD354" i="6"/>
  <c r="AE354" i="6" s="1"/>
  <c r="AD356" i="6"/>
  <c r="AE356" i="6" s="1"/>
  <c r="AD358" i="6"/>
  <c r="AE358" i="6" s="1"/>
  <c r="AD360" i="6"/>
  <c r="AE360" i="6" s="1"/>
  <c r="AD362" i="6"/>
  <c r="AE362" i="6" s="1"/>
  <c r="AD364" i="6"/>
  <c r="AE364" i="6" s="1"/>
  <c r="AD323" i="6"/>
  <c r="AE323" i="6" s="1"/>
  <c r="AD325" i="6"/>
  <c r="AE325" i="6" s="1"/>
  <c r="AD351" i="6"/>
  <c r="AE351" i="6" s="1"/>
  <c r="AD353" i="6"/>
  <c r="AE353" i="6" s="1"/>
  <c r="AD355" i="6"/>
  <c r="AE355" i="6" s="1"/>
  <c r="AD357" i="6"/>
  <c r="AE357" i="6" s="1"/>
  <c r="AD359" i="6"/>
  <c r="AE359" i="6" s="1"/>
  <c r="AD361" i="6"/>
  <c r="AE361" i="6" s="1"/>
  <c r="AD363" i="6"/>
  <c r="AE363" i="6" s="1"/>
  <c r="AD365" i="6"/>
  <c r="AE365" i="6" s="1"/>
  <c r="AD324" i="6"/>
  <c r="AE324" i="6" s="1"/>
  <c r="AD326" i="6"/>
  <c r="AE326" i="6" s="1"/>
  <c r="AC357" i="6"/>
  <c r="AC350" i="6"/>
  <c r="AC359" i="6"/>
  <c r="AC352" i="6"/>
  <c r="AC361" i="6"/>
  <c r="AC326" i="6"/>
  <c r="AC353" i="6"/>
  <c r="AC354" i="6"/>
  <c r="AC362" i="6"/>
  <c r="AC325" i="6"/>
  <c r="AD328" i="6"/>
  <c r="AE328" i="6" s="1"/>
  <c r="AD330" i="6"/>
  <c r="AE330" i="6" s="1"/>
  <c r="AD332" i="6"/>
  <c r="AE332" i="6" s="1"/>
  <c r="AD334" i="6"/>
  <c r="AE334" i="6" s="1"/>
  <c r="AD336" i="6"/>
  <c r="AE336" i="6" s="1"/>
  <c r="AD338" i="6"/>
  <c r="AE338" i="6" s="1"/>
  <c r="AC324" i="6"/>
  <c r="AC340" i="6"/>
  <c r="AC342" i="6"/>
  <c r="AC344" i="6"/>
  <c r="AC328" i="6"/>
  <c r="AD333" i="6"/>
  <c r="AE333" i="6" s="1"/>
  <c r="AC339" i="6"/>
  <c r="AC347" i="6"/>
  <c r="AC349" i="6"/>
  <c r="AC365" i="6"/>
  <c r="AC330" i="6"/>
  <c r="AD335" i="6"/>
  <c r="AE335" i="6" s="1"/>
  <c r="AC345" i="6"/>
  <c r="AC356" i="6"/>
  <c r="AC364" i="6"/>
  <c r="AC332" i="6"/>
  <c r="AD337" i="6"/>
  <c r="AE337" i="6" s="1"/>
  <c r="AD345" i="6"/>
  <c r="AE345" i="6" s="1"/>
  <c r="AD347" i="6"/>
  <c r="AE347" i="6" s="1"/>
  <c r="AD349" i="6"/>
  <c r="AE349" i="6" s="1"/>
  <c r="AC355" i="6"/>
  <c r="AC360" i="6"/>
  <c r="AC327" i="6"/>
  <c r="AD329" i="6"/>
  <c r="AE329" i="6" s="1"/>
  <c r="AC335" i="6"/>
  <c r="AD346" i="6"/>
  <c r="AE346" i="6" s="1"/>
  <c r="AC329" i="6"/>
  <c r="AD342" i="6"/>
  <c r="AE342" i="6" s="1"/>
  <c r="AC343" i="6"/>
  <c r="AD343" i="6"/>
  <c r="AE343" i="6" s="1"/>
  <c r="AC351" i="6"/>
  <c r="AC336" i="6"/>
  <c r="AD344" i="6"/>
  <c r="AE344" i="6" s="1"/>
  <c r="AC348" i="6"/>
  <c r="AD327" i="6"/>
  <c r="AE327" i="6" s="1"/>
  <c r="AC333" i="6"/>
  <c r="AD341" i="6"/>
  <c r="AC322" i="6"/>
  <c r="AC358" i="6"/>
  <c r="AC363" i="6"/>
  <c r="AC337" i="6"/>
  <c r="AD340" i="6"/>
  <c r="AE340" i="6" s="1"/>
  <c r="AC341" i="6"/>
  <c r="AC338" i="6"/>
  <c r="AC346" i="6"/>
  <c r="AC331" i="6"/>
  <c r="X649" i="7"/>
  <c r="AG587" i="1"/>
  <c r="U479" i="1"/>
  <c r="AA532" i="1"/>
  <c r="AG585" i="1"/>
  <c r="U477" i="1"/>
  <c r="AA530" i="1"/>
  <c r="AG583" i="1"/>
  <c r="U475" i="1"/>
  <c r="AA528" i="1"/>
  <c r="AG581" i="1"/>
  <c r="U473" i="1"/>
  <c r="AA526" i="1"/>
  <c r="AG579" i="1"/>
  <c r="U471" i="1"/>
  <c r="AG632" i="1"/>
  <c r="AG470" i="1"/>
  <c r="X685" i="1"/>
  <c r="R361" i="1"/>
  <c r="AA629" i="1"/>
  <c r="AG627" i="1"/>
  <c r="AD411" i="1"/>
  <c r="R462" i="1"/>
  <c r="AG494" i="1"/>
  <c r="X438" i="1"/>
  <c r="U545" i="1"/>
  <c r="X704" i="1"/>
  <c r="AD380" i="1"/>
  <c r="U487" i="1"/>
  <c r="R593" i="1"/>
  <c r="AA646" i="1"/>
  <c r="AG428" i="1"/>
  <c r="R642" i="1"/>
  <c r="U506" i="1"/>
  <c r="AA666" i="1"/>
  <c r="X717" i="1"/>
  <c r="T499" i="6"/>
  <c r="U546" i="6"/>
  <c r="V546" i="6" s="1"/>
  <c r="R345" i="6"/>
  <c r="X392" i="6"/>
  <c r="Y392" i="6" s="1"/>
  <c r="R590" i="6"/>
  <c r="S590" i="6" s="1"/>
  <c r="Q383" i="6"/>
  <c r="AA578" i="6"/>
  <c r="AB578" i="6" s="1"/>
  <c r="T476" i="6"/>
  <c r="T465" i="6"/>
  <c r="AG622" i="6"/>
  <c r="AD458" i="7"/>
  <c r="AG408" i="7"/>
  <c r="AD399" i="7"/>
  <c r="AA402" i="7"/>
  <c r="U409" i="7"/>
  <c r="R375" i="7"/>
  <c r="AG330" i="7"/>
  <c r="AA491" i="7"/>
  <c r="AB491" i="7" s="1"/>
  <c r="Z492" i="7"/>
  <c r="Z491" i="7"/>
  <c r="Z494" i="7"/>
  <c r="Z496" i="7"/>
  <c r="Z498" i="7"/>
  <c r="Z500" i="7"/>
  <c r="Z502" i="7"/>
  <c r="Z504" i="7"/>
  <c r="AA492" i="7"/>
  <c r="AA494" i="7"/>
  <c r="AB494" i="7" s="1"/>
  <c r="AA496" i="7"/>
  <c r="AB496" i="7" s="1"/>
  <c r="AA498" i="7"/>
  <c r="AB498" i="7" s="1"/>
  <c r="AA502" i="7"/>
  <c r="AB502" i="7" s="1"/>
  <c r="AA493" i="7"/>
  <c r="AA495" i="7"/>
  <c r="AB495" i="7" s="1"/>
  <c r="AA497" i="7"/>
  <c r="AB497" i="7" s="1"/>
  <c r="AA499" i="7"/>
  <c r="AB499" i="7" s="1"/>
  <c r="AA501" i="7"/>
  <c r="AB501" i="7" s="1"/>
  <c r="AA503" i="7"/>
  <c r="AB503" i="7" s="1"/>
  <c r="AA505" i="7"/>
  <c r="AB505" i="7" s="1"/>
  <c r="AA507" i="7"/>
  <c r="AA509" i="7"/>
  <c r="AB509" i="7" s="1"/>
  <c r="AA511" i="7"/>
  <c r="AB511" i="7" s="1"/>
  <c r="Z495" i="7"/>
  <c r="Z499" i="7"/>
  <c r="Z503" i="7"/>
  <c r="Z506" i="7"/>
  <c r="Z508" i="7"/>
  <c r="F27" i="8" s="1"/>
  <c r="Z510" i="7"/>
  <c r="Z512" i="7"/>
  <c r="Z493" i="7"/>
  <c r="Z497" i="7"/>
  <c r="Z501" i="7"/>
  <c r="Z505" i="7"/>
  <c r="Z507" i="7"/>
  <c r="Z509" i="7"/>
  <c r="Z511" i="7"/>
  <c r="AA504" i="7"/>
  <c r="AB504" i="7" s="1"/>
  <c r="AA508" i="7"/>
  <c r="AB508" i="7" s="1"/>
  <c r="AA514" i="7"/>
  <c r="AB514" i="7" s="1"/>
  <c r="AA473" i="7"/>
  <c r="AA475" i="7"/>
  <c r="AA477" i="7"/>
  <c r="AB477" i="7" s="1"/>
  <c r="AA479" i="7"/>
  <c r="AB479" i="7" s="1"/>
  <c r="AA510" i="7"/>
  <c r="AB510" i="7" s="1"/>
  <c r="AA512" i="7"/>
  <c r="AB512" i="7" s="1"/>
  <c r="Z513" i="7"/>
  <c r="Z515" i="7"/>
  <c r="Z474" i="7"/>
  <c r="Z476" i="7"/>
  <c r="Z478" i="7"/>
  <c r="AA480" i="7"/>
  <c r="AB480" i="7" s="1"/>
  <c r="AA482" i="7"/>
  <c r="AB482" i="7" s="1"/>
  <c r="AA484" i="7"/>
  <c r="AB484" i="7" s="1"/>
  <c r="AA486" i="7"/>
  <c r="AB486" i="7" s="1"/>
  <c r="AA488" i="7"/>
  <c r="AB488" i="7" s="1"/>
  <c r="AA515" i="7"/>
  <c r="AB515" i="7" s="1"/>
  <c r="AA476" i="7"/>
  <c r="AB476" i="7" s="1"/>
  <c r="AA481" i="7"/>
  <c r="AB481" i="7" s="1"/>
  <c r="AA483" i="7"/>
  <c r="AB483" i="7" s="1"/>
  <c r="AA485" i="7"/>
  <c r="AB485" i="7" s="1"/>
  <c r="AA487" i="7"/>
  <c r="AB487" i="7" s="1"/>
  <c r="Z477" i="7"/>
  <c r="Z484" i="7"/>
  <c r="Z488" i="7"/>
  <c r="AA489" i="7"/>
  <c r="AB489" i="7" s="1"/>
  <c r="Z514" i="7"/>
  <c r="Z479" i="7"/>
  <c r="Z485" i="7"/>
  <c r="AA490" i="7"/>
  <c r="AB490" i="7" s="1"/>
  <c r="AA506" i="7"/>
  <c r="AB506" i="7" s="1"/>
  <c r="Z475" i="7"/>
  <c r="Z483" i="7"/>
  <c r="Z487" i="7"/>
  <c r="AA513" i="7"/>
  <c r="AB513" i="7" s="1"/>
  <c r="AA474" i="7"/>
  <c r="Z489" i="7"/>
  <c r="Z472" i="7"/>
  <c r="Z473" i="7"/>
  <c r="Z481" i="7"/>
  <c r="Z482" i="7"/>
  <c r="Z480" i="7"/>
  <c r="Z486" i="7"/>
  <c r="AA478" i="7"/>
  <c r="AB478" i="7" s="1"/>
  <c r="AA472" i="7"/>
  <c r="Z490" i="7"/>
  <c r="AG541" i="7"/>
  <c r="AH541" i="7" s="1"/>
  <c r="AF542" i="7"/>
  <c r="AF541" i="7"/>
  <c r="AF544" i="7"/>
  <c r="AF546" i="7"/>
  <c r="AF548" i="7"/>
  <c r="AF550" i="7"/>
  <c r="AF552" i="7"/>
  <c r="AG542" i="7"/>
  <c r="AG544" i="7"/>
  <c r="AH544" i="7" s="1"/>
  <c r="AG546" i="7"/>
  <c r="AH546" i="7" s="1"/>
  <c r="AG548" i="7"/>
  <c r="AH548" i="7" s="1"/>
  <c r="AG550" i="7"/>
  <c r="AG552" i="7"/>
  <c r="AH552" i="7" s="1"/>
  <c r="AG543" i="7"/>
  <c r="AG545" i="7"/>
  <c r="AG547" i="7"/>
  <c r="AG549" i="7"/>
  <c r="AG551" i="7"/>
  <c r="AH551" i="7" s="1"/>
  <c r="AG553" i="7"/>
  <c r="AH553" i="7" s="1"/>
  <c r="AG555" i="7"/>
  <c r="AG557" i="7"/>
  <c r="AH557" i="7" s="1"/>
  <c r="AG559" i="7"/>
  <c r="AH559" i="7" s="1"/>
  <c r="AG561" i="7"/>
  <c r="AH561" i="7" s="1"/>
  <c r="AF554" i="7"/>
  <c r="AF543" i="7"/>
  <c r="AF547" i="7"/>
  <c r="AF551" i="7"/>
  <c r="AF556" i="7"/>
  <c r="F35" i="8" s="1"/>
  <c r="AF558" i="7"/>
  <c r="AF560" i="7"/>
  <c r="AF562" i="7"/>
  <c r="AF545" i="7"/>
  <c r="AF549" i="7"/>
  <c r="AF553" i="7"/>
  <c r="AF555" i="7"/>
  <c r="AF557" i="7"/>
  <c r="AF559" i="7"/>
  <c r="AF561" i="7"/>
  <c r="AG556" i="7"/>
  <c r="AG560" i="7"/>
  <c r="AH560" i="7" s="1"/>
  <c r="AG564" i="7"/>
  <c r="AH564" i="7" s="1"/>
  <c r="AG523" i="7"/>
  <c r="AG525" i="7"/>
  <c r="AG527" i="7"/>
  <c r="AH527" i="7" s="1"/>
  <c r="AG529" i="7"/>
  <c r="AH529" i="7" s="1"/>
  <c r="AG558" i="7"/>
  <c r="AH558" i="7" s="1"/>
  <c r="AF563" i="7"/>
  <c r="AF565" i="7"/>
  <c r="AF524" i="7"/>
  <c r="AF526" i="7"/>
  <c r="AF528" i="7"/>
  <c r="AG532" i="7"/>
  <c r="AH532" i="7" s="1"/>
  <c r="AG534" i="7"/>
  <c r="AH534" i="7" s="1"/>
  <c r="AG536" i="7"/>
  <c r="AH536" i="7" s="1"/>
  <c r="AG538" i="7"/>
  <c r="AH538" i="7" s="1"/>
  <c r="AG563" i="7"/>
  <c r="AH563" i="7" s="1"/>
  <c r="AG524" i="7"/>
  <c r="AG528" i="7"/>
  <c r="AH528" i="7" s="1"/>
  <c r="AG531" i="7"/>
  <c r="AH531" i="7" s="1"/>
  <c r="AG533" i="7"/>
  <c r="AG535" i="7"/>
  <c r="AG537" i="7"/>
  <c r="AF525" i="7"/>
  <c r="AF532" i="7"/>
  <c r="AF536" i="7"/>
  <c r="AF539" i="7"/>
  <c r="AF527" i="7"/>
  <c r="AF530" i="7"/>
  <c r="AF533" i="7"/>
  <c r="AF537" i="7"/>
  <c r="AG540" i="7"/>
  <c r="AH540" i="7" s="1"/>
  <c r="AF523" i="7"/>
  <c r="AF535" i="7"/>
  <c r="AG526" i="7"/>
  <c r="AH526" i="7" s="1"/>
  <c r="AG522" i="7"/>
  <c r="AF534" i="7"/>
  <c r="AG539" i="7"/>
  <c r="AH539" i="7" s="1"/>
  <c r="AF529" i="7"/>
  <c r="AF538" i="7"/>
  <c r="AF540" i="7"/>
  <c r="AF531" i="7"/>
  <c r="AF522" i="7"/>
  <c r="AF564" i="7"/>
  <c r="AG565" i="7"/>
  <c r="AH565" i="7" s="1"/>
  <c r="AG530" i="7"/>
  <c r="AH530" i="7" s="1"/>
  <c r="AG554" i="7"/>
  <c r="AH554" i="7" s="1"/>
  <c r="AF592" i="7"/>
  <c r="AG591" i="7"/>
  <c r="AH591" i="7" s="1"/>
  <c r="AG592" i="7"/>
  <c r="AH592" i="7" s="1"/>
  <c r="AG594" i="7"/>
  <c r="AH594" i="7" s="1"/>
  <c r="AG596" i="7"/>
  <c r="AH596" i="7" s="1"/>
  <c r="AG598" i="7"/>
  <c r="AG600" i="7"/>
  <c r="AH600" i="7" s="1"/>
  <c r="AG602" i="7"/>
  <c r="AH602" i="7" s="1"/>
  <c r="AF591" i="7"/>
  <c r="AF593" i="7"/>
  <c r="AF595" i="7"/>
  <c r="AF597" i="7"/>
  <c r="AF599" i="7"/>
  <c r="AF601" i="7"/>
  <c r="AF603" i="7"/>
  <c r="AF594" i="7"/>
  <c r="AF596" i="7"/>
  <c r="AF598" i="7"/>
  <c r="AF600" i="7"/>
  <c r="AF602" i="7"/>
  <c r="AF604" i="7"/>
  <c r="AF606" i="7"/>
  <c r="AF608" i="7"/>
  <c r="AF610" i="7"/>
  <c r="AF612" i="7"/>
  <c r="AG593" i="7"/>
  <c r="AH593" i="7" s="1"/>
  <c r="AG597" i="7"/>
  <c r="AH597" i="7" s="1"/>
  <c r="AG601" i="7"/>
  <c r="AH601" i="7" s="1"/>
  <c r="AG604" i="7"/>
  <c r="AH604" i="7" s="1"/>
  <c r="AG606" i="7"/>
  <c r="AH606" i="7" s="1"/>
  <c r="AG608" i="7"/>
  <c r="AH608" i="7" s="1"/>
  <c r="AG610" i="7"/>
  <c r="AG595" i="7"/>
  <c r="AH595" i="7" s="1"/>
  <c r="AG599" i="7"/>
  <c r="AH599" i="7" s="1"/>
  <c r="AG603" i="7"/>
  <c r="AH603" i="7" s="1"/>
  <c r="AG605" i="7"/>
  <c r="AH605" i="7" s="1"/>
  <c r="AG607" i="7"/>
  <c r="AH607" i="7" s="1"/>
  <c r="AG609" i="7"/>
  <c r="AH609" i="7" s="1"/>
  <c r="AG611" i="7"/>
  <c r="AH611" i="7" s="1"/>
  <c r="AF607" i="7"/>
  <c r="AF611" i="7"/>
  <c r="AF613" i="7"/>
  <c r="AF615" i="7"/>
  <c r="AF574" i="7"/>
  <c r="AF576" i="7"/>
  <c r="AF578" i="7"/>
  <c r="AF580" i="7"/>
  <c r="AF605" i="7"/>
  <c r="AG613" i="7"/>
  <c r="AG615" i="7"/>
  <c r="AH615" i="7" s="1"/>
  <c r="AG574" i="7"/>
  <c r="AH574" i="7" s="1"/>
  <c r="AG576" i="7"/>
  <c r="AH576" i="7" s="1"/>
  <c r="AG578" i="7"/>
  <c r="AG580" i="7"/>
  <c r="AH580" i="7" s="1"/>
  <c r="AF583" i="7"/>
  <c r="AF585" i="7"/>
  <c r="AF587" i="7"/>
  <c r="AF614" i="7"/>
  <c r="AF575" i="7"/>
  <c r="AF579" i="7"/>
  <c r="AF582" i="7"/>
  <c r="AF584" i="7"/>
  <c r="AF586" i="7"/>
  <c r="AF588" i="7"/>
  <c r="AG614" i="7"/>
  <c r="AH614" i="7" s="1"/>
  <c r="AG579" i="7"/>
  <c r="AH579" i="7" s="1"/>
  <c r="AG582" i="7"/>
  <c r="AH582" i="7" s="1"/>
  <c r="AG586" i="7"/>
  <c r="AH586" i="7" s="1"/>
  <c r="AG573" i="7"/>
  <c r="AH573" i="7" s="1"/>
  <c r="AG583" i="7"/>
  <c r="AH583" i="7" s="1"/>
  <c r="AG587" i="7"/>
  <c r="AH587" i="7" s="1"/>
  <c r="AF572" i="7"/>
  <c r="AF581" i="7"/>
  <c r="AG612" i="7"/>
  <c r="AH612" i="7" s="1"/>
  <c r="AG577" i="7"/>
  <c r="AH577" i="7" s="1"/>
  <c r="AG581" i="7"/>
  <c r="AH581" i="7" s="1"/>
  <c r="AG585" i="7"/>
  <c r="AH585" i="7" s="1"/>
  <c r="AF590" i="7"/>
  <c r="AG584" i="7"/>
  <c r="AH584" i="7" s="1"/>
  <c r="AF589" i="7"/>
  <c r="AG590" i="7"/>
  <c r="AH590" i="7" s="1"/>
  <c r="AG588" i="7"/>
  <c r="AF609" i="7"/>
  <c r="AF573" i="7"/>
  <c r="AG575" i="7"/>
  <c r="AH575" i="7" s="1"/>
  <c r="AG589" i="7"/>
  <c r="AH589" i="7" s="1"/>
  <c r="AF577" i="7"/>
  <c r="AD628" i="7"/>
  <c r="S378" i="1"/>
  <c r="S408" i="1"/>
  <c r="V445" i="1"/>
  <c r="Y451" i="1"/>
  <c r="AE433" i="1"/>
  <c r="AH444" i="1"/>
  <c r="S491" i="1"/>
  <c r="AH486" i="1"/>
  <c r="AB542" i="1"/>
  <c r="AH516" i="1"/>
  <c r="S606" i="1"/>
  <c r="AH611" i="1"/>
  <c r="V624" i="1"/>
  <c r="AB649" i="1"/>
  <c r="S621" i="1"/>
  <c r="V693" i="1"/>
  <c r="W693" i="1" s="1"/>
  <c r="S675" i="1"/>
  <c r="U575" i="6"/>
  <c r="X458" i="6"/>
  <c r="U325" i="6"/>
  <c r="R650" i="6"/>
  <c r="R652" i="6"/>
  <c r="S652" i="6" s="1"/>
  <c r="R654" i="6"/>
  <c r="S654" i="6" s="1"/>
  <c r="R656" i="6"/>
  <c r="R658" i="6"/>
  <c r="S658" i="6" s="1"/>
  <c r="R660" i="6"/>
  <c r="S660" i="6" s="1"/>
  <c r="R662" i="6"/>
  <c r="S662" i="6" s="1"/>
  <c r="R664" i="6"/>
  <c r="S664" i="6" s="1"/>
  <c r="R623" i="6"/>
  <c r="R625" i="6"/>
  <c r="R651" i="6"/>
  <c r="R653" i="6"/>
  <c r="S653" i="6" s="1"/>
  <c r="R655" i="6"/>
  <c r="R657" i="6"/>
  <c r="S657" i="6" s="1"/>
  <c r="R659" i="6"/>
  <c r="S659" i="6" s="1"/>
  <c r="R661" i="6"/>
  <c r="S661" i="6" s="1"/>
  <c r="R663" i="6"/>
  <c r="R665" i="6"/>
  <c r="S665" i="6" s="1"/>
  <c r="R624" i="6"/>
  <c r="R626" i="6"/>
  <c r="S626" i="6" s="1"/>
  <c r="Q656" i="6"/>
  <c r="Q651" i="6"/>
  <c r="Q658" i="6"/>
  <c r="Q653" i="6"/>
  <c r="Q660" i="6"/>
  <c r="Q657" i="6"/>
  <c r="Q626" i="6"/>
  <c r="R639" i="6"/>
  <c r="S639" i="6" s="1"/>
  <c r="Q625" i="6"/>
  <c r="R628" i="6"/>
  <c r="S628" i="6" s="1"/>
  <c r="R630" i="6"/>
  <c r="S630" i="6" s="1"/>
  <c r="R632" i="6"/>
  <c r="S632" i="6" s="1"/>
  <c r="R634" i="6"/>
  <c r="R636" i="6"/>
  <c r="S636" i="6" s="1"/>
  <c r="R638" i="6"/>
  <c r="S638" i="6" s="1"/>
  <c r="Q659" i="6"/>
  <c r="Q624" i="6"/>
  <c r="Q640" i="6"/>
  <c r="Q642" i="6"/>
  <c r="Q644" i="6"/>
  <c r="Q631" i="6"/>
  <c r="Q636" i="6"/>
  <c r="R640" i="6"/>
  <c r="S640" i="6" s="1"/>
  <c r="R644" i="6"/>
  <c r="S644" i="6" s="1"/>
  <c r="Q645" i="6"/>
  <c r="Q647" i="6"/>
  <c r="Q649" i="6"/>
  <c r="Q652" i="6"/>
  <c r="Q661" i="6"/>
  <c r="Q663" i="6"/>
  <c r="R627" i="6"/>
  <c r="S627" i="6" s="1"/>
  <c r="Q633" i="6"/>
  <c r="Q638" i="6"/>
  <c r="R629" i="6"/>
  <c r="S629" i="6" s="1"/>
  <c r="Q635" i="6"/>
  <c r="S635" i="6" s="1"/>
  <c r="R645" i="6"/>
  <c r="S645" i="6" s="1"/>
  <c r="R647" i="6"/>
  <c r="S647" i="6" s="1"/>
  <c r="R649" i="6"/>
  <c r="Q654" i="6"/>
  <c r="Q655" i="6"/>
  <c r="Q623" i="6"/>
  <c r="Q627" i="6"/>
  <c r="Q632" i="6"/>
  <c r="R637" i="6"/>
  <c r="S637" i="6" s="1"/>
  <c r="R646" i="6"/>
  <c r="R648" i="6"/>
  <c r="Q662" i="6"/>
  <c r="Q628" i="6"/>
  <c r="R633" i="6"/>
  <c r="Q639" i="6"/>
  <c r="Q648" i="6"/>
  <c r="Q665" i="6"/>
  <c r="Q622" i="6"/>
  <c r="Q641" i="6"/>
  <c r="R643" i="6"/>
  <c r="S643" i="6" s="1"/>
  <c r="Q650" i="6"/>
  <c r="Q664" i="6"/>
  <c r="R641" i="6"/>
  <c r="S641" i="6" s="1"/>
  <c r="Q634" i="6"/>
  <c r="R631" i="6"/>
  <c r="S631" i="6" s="1"/>
  <c r="X601" i="6"/>
  <c r="Y601" i="6" s="1"/>
  <c r="X603" i="6"/>
  <c r="Y603" i="6" s="1"/>
  <c r="X605" i="6"/>
  <c r="Y605" i="6" s="1"/>
  <c r="X607" i="6"/>
  <c r="Y607" i="6" s="1"/>
  <c r="X609" i="6"/>
  <c r="Y609" i="6" s="1"/>
  <c r="X611" i="6"/>
  <c r="Y611" i="6" s="1"/>
  <c r="X613" i="6"/>
  <c r="X615" i="6"/>
  <c r="Y615" i="6" s="1"/>
  <c r="X574" i="6"/>
  <c r="Y574" i="6" s="1"/>
  <c r="X576" i="6"/>
  <c r="Y576" i="6" s="1"/>
  <c r="X600" i="6"/>
  <c r="Y600" i="6" s="1"/>
  <c r="X602" i="6"/>
  <c r="Y602" i="6" s="1"/>
  <c r="X604" i="6"/>
  <c r="Y604" i="6" s="1"/>
  <c r="X606" i="6"/>
  <c r="Y606" i="6" s="1"/>
  <c r="X608" i="6"/>
  <c r="Y608" i="6" s="1"/>
  <c r="X610" i="6"/>
  <c r="X612" i="6"/>
  <c r="Y612" i="6" s="1"/>
  <c r="X614" i="6"/>
  <c r="Y614" i="6" s="1"/>
  <c r="X573" i="6"/>
  <c r="Y573" i="6" s="1"/>
  <c r="X575" i="6"/>
  <c r="W603" i="6"/>
  <c r="W612" i="6"/>
  <c r="W605" i="6"/>
  <c r="W600" i="6"/>
  <c r="W607" i="6"/>
  <c r="W608" i="6"/>
  <c r="W609" i="6"/>
  <c r="W573" i="6"/>
  <c r="X590" i="6"/>
  <c r="Y590" i="6" s="1"/>
  <c r="W615" i="6"/>
  <c r="X577" i="6"/>
  <c r="Y577" i="6" s="1"/>
  <c r="X579" i="6"/>
  <c r="Y579" i="6" s="1"/>
  <c r="X581" i="6"/>
  <c r="Y581" i="6" s="1"/>
  <c r="X583" i="6"/>
  <c r="Y583" i="6" s="1"/>
  <c r="X585" i="6"/>
  <c r="Y585" i="6" s="1"/>
  <c r="X587" i="6"/>
  <c r="Y587" i="6" s="1"/>
  <c r="W602" i="6"/>
  <c r="W610" i="6"/>
  <c r="W611" i="6"/>
  <c r="W591" i="6"/>
  <c r="W593" i="6"/>
  <c r="W604" i="6"/>
  <c r="D38" i="8" s="1"/>
  <c r="W578" i="6"/>
  <c r="W583" i="6"/>
  <c r="X588" i="6"/>
  <c r="Y588" i="6" s="1"/>
  <c r="W594" i="6"/>
  <c r="W596" i="6"/>
  <c r="W598" i="6"/>
  <c r="W580" i="6"/>
  <c r="W585" i="6"/>
  <c r="X589" i="6"/>
  <c r="Y589" i="6" s="1"/>
  <c r="X591" i="6"/>
  <c r="Y591" i="6" s="1"/>
  <c r="W592" i="6"/>
  <c r="X592" i="6"/>
  <c r="Y592" i="6" s="1"/>
  <c r="W572" i="6"/>
  <c r="W606" i="6"/>
  <c r="W582" i="6"/>
  <c r="W587" i="6"/>
  <c r="X596" i="6"/>
  <c r="X598" i="6"/>
  <c r="W601" i="6"/>
  <c r="W614" i="6"/>
  <c r="W579" i="6"/>
  <c r="X584" i="6"/>
  <c r="Y584" i="6" s="1"/>
  <c r="X595" i="6"/>
  <c r="Y595" i="6" s="1"/>
  <c r="X599" i="6"/>
  <c r="W576" i="6"/>
  <c r="W589" i="6"/>
  <c r="X580" i="6"/>
  <c r="Y580" i="6" s="1"/>
  <c r="W586" i="6"/>
  <c r="W590" i="6"/>
  <c r="W595" i="6"/>
  <c r="W599" i="6"/>
  <c r="W613" i="6"/>
  <c r="W577" i="6"/>
  <c r="W574" i="6"/>
  <c r="X593" i="6"/>
  <c r="Y593" i="6" s="1"/>
  <c r="W575" i="6"/>
  <c r="W588" i="6"/>
  <c r="X582" i="6"/>
  <c r="Y582" i="6" s="1"/>
  <c r="X572" i="6"/>
  <c r="X578" i="6"/>
  <c r="Y578" i="6" s="1"/>
  <c r="R551" i="6"/>
  <c r="S551" i="6" s="1"/>
  <c r="R553" i="6"/>
  <c r="S553" i="6" s="1"/>
  <c r="R555" i="6"/>
  <c r="S555" i="6" s="1"/>
  <c r="R557" i="6"/>
  <c r="S557" i="6" s="1"/>
  <c r="R559" i="6"/>
  <c r="S559" i="6" s="1"/>
  <c r="R561" i="6"/>
  <c r="S561" i="6" s="1"/>
  <c r="R563" i="6"/>
  <c r="S563" i="6" s="1"/>
  <c r="R565" i="6"/>
  <c r="S565" i="6" s="1"/>
  <c r="R524" i="6"/>
  <c r="S524" i="6" s="1"/>
  <c r="R526" i="6"/>
  <c r="R550" i="6"/>
  <c r="S550" i="6" s="1"/>
  <c r="R552" i="6"/>
  <c r="S552" i="6" s="1"/>
  <c r="R554" i="6"/>
  <c r="S554" i="6" s="1"/>
  <c r="R556" i="6"/>
  <c r="S556" i="6" s="1"/>
  <c r="R560" i="6"/>
  <c r="S560" i="6" s="1"/>
  <c r="R562" i="6"/>
  <c r="S562" i="6" s="1"/>
  <c r="R564" i="6"/>
  <c r="S564" i="6" s="1"/>
  <c r="R523" i="6"/>
  <c r="S523" i="6" s="1"/>
  <c r="R525" i="6"/>
  <c r="Q556" i="6"/>
  <c r="D30" i="8" s="1"/>
  <c r="Q558" i="6"/>
  <c r="Q551" i="6"/>
  <c r="Q560" i="6"/>
  <c r="Q552" i="6"/>
  <c r="Q553" i="6"/>
  <c r="Q561" i="6"/>
  <c r="Q525" i="6"/>
  <c r="R540" i="6"/>
  <c r="Q563" i="6"/>
  <c r="Q524" i="6"/>
  <c r="R527" i="6"/>
  <c r="S527" i="6" s="1"/>
  <c r="R529" i="6"/>
  <c r="S529" i="6" s="1"/>
  <c r="R531" i="6"/>
  <c r="S531" i="6" s="1"/>
  <c r="R533" i="6"/>
  <c r="S533" i="6" s="1"/>
  <c r="R535" i="6"/>
  <c r="S535" i="6" s="1"/>
  <c r="R537" i="6"/>
  <c r="S537" i="6" s="1"/>
  <c r="Q554" i="6"/>
  <c r="Q555" i="6"/>
  <c r="Q523" i="6"/>
  <c r="Q541" i="6"/>
  <c r="Q543" i="6"/>
  <c r="Q526" i="6"/>
  <c r="Q527" i="6"/>
  <c r="R532" i="6"/>
  <c r="S532" i="6" s="1"/>
  <c r="Q538" i="6"/>
  <c r="Q546" i="6"/>
  <c r="Q548" i="6"/>
  <c r="Q564" i="6"/>
  <c r="Q565" i="6"/>
  <c r="Q529" i="6"/>
  <c r="R534" i="6"/>
  <c r="S534" i="6" s="1"/>
  <c r="R543" i="6"/>
  <c r="S543" i="6" s="1"/>
  <c r="Q544" i="6"/>
  <c r="Q522" i="6"/>
  <c r="Q531" i="6"/>
  <c r="R536" i="6"/>
  <c r="S536" i="6" s="1"/>
  <c r="R546" i="6"/>
  <c r="S546" i="6" s="1"/>
  <c r="R548" i="6"/>
  <c r="S548" i="6" s="1"/>
  <c r="Q562" i="6"/>
  <c r="Q559" i="6"/>
  <c r="R528" i="6"/>
  <c r="S528" i="6" s="1"/>
  <c r="Q534" i="6"/>
  <c r="Q539" i="6"/>
  <c r="R544" i="6"/>
  <c r="S544" i="6" s="1"/>
  <c r="R545" i="6"/>
  <c r="S545" i="6" s="1"/>
  <c r="R547" i="6"/>
  <c r="S547" i="6" s="1"/>
  <c r="R549" i="6"/>
  <c r="Q557" i="6"/>
  <c r="Q533" i="6"/>
  <c r="R538" i="6"/>
  <c r="S538" i="6" s="1"/>
  <c r="R541" i="6"/>
  <c r="S541" i="6" s="1"/>
  <c r="Q542" i="6"/>
  <c r="R542" i="6"/>
  <c r="S542" i="6" s="1"/>
  <c r="Q530" i="6"/>
  <c r="R539" i="6"/>
  <c r="S539" i="6" s="1"/>
  <c r="Q547" i="6"/>
  <c r="Q537" i="6"/>
  <c r="Q545" i="6"/>
  <c r="Q550" i="6"/>
  <c r="Q549" i="6"/>
  <c r="R530" i="6"/>
  <c r="S530" i="6" s="1"/>
  <c r="Q532" i="6"/>
  <c r="R522" i="6"/>
  <c r="AG400" i="6"/>
  <c r="AH400" i="6" s="1"/>
  <c r="AG402" i="6"/>
  <c r="AH402" i="6" s="1"/>
  <c r="AG404" i="6"/>
  <c r="AH404" i="6" s="1"/>
  <c r="AG406" i="6"/>
  <c r="AH406" i="6" s="1"/>
  <c r="AG410" i="6"/>
  <c r="AH410" i="6" s="1"/>
  <c r="AG412" i="6"/>
  <c r="AH412" i="6" s="1"/>
  <c r="AG414" i="6"/>
  <c r="AH414" i="6" s="1"/>
  <c r="AF406" i="6"/>
  <c r="AG409" i="6"/>
  <c r="AH409" i="6" s="1"/>
  <c r="AF401" i="6"/>
  <c r="AF408" i="6"/>
  <c r="AG411" i="6"/>
  <c r="AH411" i="6" s="1"/>
  <c r="AF403" i="6"/>
  <c r="AF410" i="6"/>
  <c r="AG413" i="6"/>
  <c r="AH413" i="6" s="1"/>
  <c r="AG407" i="6"/>
  <c r="AH407" i="6" s="1"/>
  <c r="AF409" i="6"/>
  <c r="AF373" i="6"/>
  <c r="AG373" i="6"/>
  <c r="AH373" i="6" s="1"/>
  <c r="AG378" i="6"/>
  <c r="AH378" i="6" s="1"/>
  <c r="AG380" i="6"/>
  <c r="AH380" i="6" s="1"/>
  <c r="AG382" i="6"/>
  <c r="AH382" i="6" s="1"/>
  <c r="AG384" i="6"/>
  <c r="AH384" i="6" s="1"/>
  <c r="AG386" i="6"/>
  <c r="AH386" i="6" s="1"/>
  <c r="AG388" i="6"/>
  <c r="AH388" i="6" s="1"/>
  <c r="AF400" i="6"/>
  <c r="AF413" i="6"/>
  <c r="AF415" i="6"/>
  <c r="AG415" i="6"/>
  <c r="AH415" i="6" s="1"/>
  <c r="AF390" i="6"/>
  <c r="AF392" i="6"/>
  <c r="AF394" i="6"/>
  <c r="AG401" i="6"/>
  <c r="AH401" i="6" s="1"/>
  <c r="AF411" i="6"/>
  <c r="AF412" i="6"/>
  <c r="D17" i="8" s="1"/>
  <c r="AF379" i="6"/>
  <c r="AF381" i="6"/>
  <c r="AF383" i="6"/>
  <c r="AF385" i="6"/>
  <c r="AF387" i="6"/>
  <c r="AF389" i="6"/>
  <c r="AF377" i="6"/>
  <c r="AF386" i="6"/>
  <c r="AG390" i="6"/>
  <c r="AG392" i="6"/>
  <c r="AH392" i="6" s="1"/>
  <c r="AF393" i="6"/>
  <c r="AG393" i="6"/>
  <c r="AH393" i="6" s="1"/>
  <c r="AG403" i="6"/>
  <c r="AF407" i="6"/>
  <c r="AF376" i="6"/>
  <c r="AG377" i="6"/>
  <c r="AH377" i="6" s="1"/>
  <c r="AF388" i="6"/>
  <c r="AG395" i="6"/>
  <c r="AH395" i="6" s="1"/>
  <c r="AG397" i="6"/>
  <c r="AH397" i="6" s="1"/>
  <c r="AG399" i="6"/>
  <c r="AH399" i="6" s="1"/>
  <c r="AF402" i="6"/>
  <c r="AF375" i="6"/>
  <c r="AG379" i="6"/>
  <c r="AH379" i="6" s="1"/>
  <c r="AG391" i="6"/>
  <c r="AH391" i="6" s="1"/>
  <c r="AG394" i="6"/>
  <c r="AH394" i="6" s="1"/>
  <c r="AG405" i="6"/>
  <c r="AH405" i="6" s="1"/>
  <c r="AF374" i="6"/>
  <c r="AG375" i="6"/>
  <c r="AF382" i="6"/>
  <c r="AG387" i="6"/>
  <c r="AH387" i="6" s="1"/>
  <c r="AF404" i="6"/>
  <c r="AF405" i="6"/>
  <c r="AF396" i="6"/>
  <c r="AG372" i="6"/>
  <c r="AF378" i="6"/>
  <c r="AG383" i="6"/>
  <c r="AH383" i="6" s="1"/>
  <c r="AF414" i="6"/>
  <c r="AG398" i="6"/>
  <c r="AG376" i="6"/>
  <c r="AH376" i="6" s="1"/>
  <c r="AF380" i="6"/>
  <c r="AF397" i="6"/>
  <c r="AG374" i="6"/>
  <c r="AH374" i="6" s="1"/>
  <c r="AF384" i="6"/>
  <c r="AG385" i="6"/>
  <c r="AH385" i="6" s="1"/>
  <c r="AF391" i="6"/>
  <c r="AF398" i="6"/>
  <c r="AG389" i="6"/>
  <c r="AH389" i="6" s="1"/>
  <c r="AG381" i="6"/>
  <c r="AH381" i="6" s="1"/>
  <c r="AG396" i="6"/>
  <c r="AH396" i="6" s="1"/>
  <c r="AF399" i="6"/>
  <c r="U621" i="1"/>
  <c r="R479" i="1"/>
  <c r="AD370" i="1"/>
  <c r="R477" i="1"/>
  <c r="AD368" i="1"/>
  <c r="R475" i="1"/>
  <c r="AD366" i="1"/>
  <c r="R473" i="1"/>
  <c r="AD364" i="1"/>
  <c r="R471" i="1"/>
  <c r="U523" i="1"/>
  <c r="X684" i="1"/>
  <c r="AG468" i="1"/>
  <c r="AG575" i="1"/>
  <c r="AD359" i="1"/>
  <c r="U520" i="1"/>
  <c r="AA518" i="1"/>
  <c r="AG408" i="1"/>
  <c r="X569" i="1"/>
  <c r="R353" i="1"/>
  <c r="AD406" i="1"/>
  <c r="AA552" i="1"/>
  <c r="AA657" i="1"/>
  <c r="AD387" i="1"/>
  <c r="R601" i="1"/>
  <c r="AG654" i="1"/>
  <c r="R438" i="1"/>
  <c r="R598" i="1"/>
  <c r="AA380" i="1"/>
  <c r="R487" i="1"/>
  <c r="AG486" i="1"/>
  <c r="R428" i="1"/>
  <c r="AG588" i="1"/>
  <c r="R506" i="1"/>
  <c r="AG500" i="1"/>
  <c r="Y695" i="1"/>
  <c r="Z695" i="1" s="1"/>
  <c r="AH701" i="1"/>
  <c r="AI701" i="1" s="1"/>
  <c r="AA598" i="6"/>
  <c r="AB598" i="6" s="1"/>
  <c r="Q646" i="6"/>
  <c r="W442" i="6"/>
  <c r="Q540" i="6"/>
  <c r="AC538" i="6"/>
  <c r="U332" i="6"/>
  <c r="V332" i="6" s="1"/>
  <c r="Q528" i="6"/>
  <c r="Z475" i="6"/>
  <c r="R413" i="6"/>
  <c r="S413" i="6" s="1"/>
  <c r="U455" i="6"/>
  <c r="V455" i="6" s="1"/>
  <c r="S715" i="1"/>
  <c r="T715" i="1" s="1"/>
  <c r="S719" i="1"/>
  <c r="T719" i="1" s="1"/>
  <c r="S676" i="1"/>
  <c r="S681" i="1"/>
  <c r="T681" i="1" s="1"/>
  <c r="S685" i="1"/>
  <c r="T685" i="1" s="1"/>
  <c r="S689" i="1"/>
  <c r="S693" i="1"/>
  <c r="T693" i="1" s="1"/>
  <c r="S697" i="1"/>
  <c r="S701" i="1"/>
  <c r="T701" i="1" s="1"/>
  <c r="S705" i="1"/>
  <c r="S709" i="1"/>
  <c r="S718" i="1"/>
  <c r="T718" i="1" s="1"/>
  <c r="S721" i="1"/>
  <c r="T721" i="1" s="1"/>
  <c r="S677" i="1"/>
  <c r="S704" i="1"/>
  <c r="S707" i="1"/>
  <c r="T707" i="1" s="1"/>
  <c r="S710" i="1"/>
  <c r="R722" i="1"/>
  <c r="R703" i="1"/>
  <c r="R711" i="1"/>
  <c r="S692" i="1"/>
  <c r="T692" i="1" s="1"/>
  <c r="S695" i="1"/>
  <c r="T695" i="1" s="1"/>
  <c r="S698" i="1"/>
  <c r="T698" i="1" s="1"/>
  <c r="R717" i="1"/>
  <c r="R698" i="1"/>
  <c r="R706" i="1"/>
  <c r="S680" i="1"/>
  <c r="T680" i="1" s="1"/>
  <c r="S683" i="1"/>
  <c r="T683" i="1" s="1"/>
  <c r="S686" i="1"/>
  <c r="T686" i="1" s="1"/>
  <c r="S714" i="1"/>
  <c r="T714" i="1" s="1"/>
  <c r="R720" i="1"/>
  <c r="R701" i="1"/>
  <c r="R709" i="1"/>
  <c r="S678" i="1"/>
  <c r="S696" i="1"/>
  <c r="S706" i="1"/>
  <c r="T706" i="1" s="1"/>
  <c r="R716" i="1"/>
  <c r="R696" i="1"/>
  <c r="S684" i="1"/>
  <c r="T684" i="1" s="1"/>
  <c r="S694" i="1"/>
  <c r="T694" i="1" s="1"/>
  <c r="S711" i="1"/>
  <c r="T711" i="1" s="1"/>
  <c r="R715" i="1"/>
  <c r="S682" i="1"/>
  <c r="T682" i="1" s="1"/>
  <c r="S699" i="1"/>
  <c r="T699" i="1" s="1"/>
  <c r="R719" i="1"/>
  <c r="R699" i="1"/>
  <c r="S716" i="1"/>
  <c r="T716" i="1" s="1"/>
  <c r="S687" i="1"/>
  <c r="R718" i="1"/>
  <c r="AA500" i="6"/>
  <c r="U447" i="6"/>
  <c r="AD348" i="6"/>
  <c r="AC601" i="6"/>
  <c r="AC603" i="6"/>
  <c r="AC605" i="6"/>
  <c r="AC607" i="6"/>
  <c r="AC609" i="6"/>
  <c r="AC611" i="6"/>
  <c r="AC613" i="6"/>
  <c r="AC615" i="6"/>
  <c r="AC574" i="6"/>
  <c r="AC576" i="6"/>
  <c r="AC600" i="6"/>
  <c r="AC602" i="6"/>
  <c r="AC604" i="6"/>
  <c r="D40" i="8" s="1"/>
  <c r="AC606" i="6"/>
  <c r="AC608" i="6"/>
  <c r="AC610" i="6"/>
  <c r="AC612" i="6"/>
  <c r="AC614" i="6"/>
  <c r="AC573" i="6"/>
  <c r="AC575" i="6"/>
  <c r="AD604" i="6"/>
  <c r="AE604" i="6" s="1"/>
  <c r="AD606" i="6"/>
  <c r="AE606" i="6" s="1"/>
  <c r="AD601" i="6"/>
  <c r="AE601" i="6" s="1"/>
  <c r="AD608" i="6"/>
  <c r="AE608" i="6" s="1"/>
  <c r="AD607" i="6"/>
  <c r="AE607" i="6" s="1"/>
  <c r="AD574" i="6"/>
  <c r="AE574" i="6" s="1"/>
  <c r="AC590" i="6"/>
  <c r="AD573" i="6"/>
  <c r="AE573" i="6" s="1"/>
  <c r="AC577" i="6"/>
  <c r="AC579" i="6"/>
  <c r="AC581" i="6"/>
  <c r="AC583" i="6"/>
  <c r="AC585" i="6"/>
  <c r="AC587" i="6"/>
  <c r="AC589" i="6"/>
  <c r="AD609" i="6"/>
  <c r="AE609" i="6" s="1"/>
  <c r="AD610" i="6"/>
  <c r="AE610" i="6" s="1"/>
  <c r="AD615" i="6"/>
  <c r="AE615" i="6" s="1"/>
  <c r="AD590" i="6"/>
  <c r="AE590" i="6" s="1"/>
  <c r="AD592" i="6"/>
  <c r="AE592" i="6" s="1"/>
  <c r="AD594" i="6"/>
  <c r="AE594" i="6" s="1"/>
  <c r="AD605" i="6"/>
  <c r="AE605" i="6" s="1"/>
  <c r="AD576" i="6"/>
  <c r="AE576" i="6" s="1"/>
  <c r="AD579" i="6"/>
  <c r="AE579" i="6" s="1"/>
  <c r="AD584" i="6"/>
  <c r="AE584" i="6" s="1"/>
  <c r="AD595" i="6"/>
  <c r="AE595" i="6" s="1"/>
  <c r="AD597" i="6"/>
  <c r="AE597" i="6" s="1"/>
  <c r="AD599" i="6"/>
  <c r="AE599" i="6" s="1"/>
  <c r="AD600" i="6"/>
  <c r="AE600" i="6" s="1"/>
  <c r="AD575" i="6"/>
  <c r="AE575" i="6" s="1"/>
  <c r="AD581" i="6"/>
  <c r="AE581" i="6" s="1"/>
  <c r="AD586" i="6"/>
  <c r="AE586" i="6" s="1"/>
  <c r="AC593" i="6"/>
  <c r="AD593" i="6"/>
  <c r="AE593" i="6" s="1"/>
  <c r="AD572" i="6"/>
  <c r="AD612" i="6"/>
  <c r="AE612" i="6" s="1"/>
  <c r="AC578" i="6"/>
  <c r="AD583" i="6"/>
  <c r="AE583" i="6" s="1"/>
  <c r="AD588" i="6"/>
  <c r="AE588" i="6" s="1"/>
  <c r="AC594" i="6"/>
  <c r="AC596" i="6"/>
  <c r="AC598" i="6"/>
  <c r="AE598" i="6" s="1"/>
  <c r="AD602" i="6"/>
  <c r="AE602" i="6" s="1"/>
  <c r="AD611" i="6"/>
  <c r="AE611" i="6" s="1"/>
  <c r="AD603" i="6"/>
  <c r="AE603" i="6" s="1"/>
  <c r="AD613" i="6"/>
  <c r="AE613" i="6" s="1"/>
  <c r="AD580" i="6"/>
  <c r="AE580" i="6" s="1"/>
  <c r="AC586" i="6"/>
  <c r="AC595" i="6"/>
  <c r="AC597" i="6"/>
  <c r="AC599" i="6"/>
  <c r="AC572" i="6"/>
  <c r="AC582" i="6"/>
  <c r="AD587" i="6"/>
  <c r="AE587" i="6" s="1"/>
  <c r="AD596" i="6"/>
  <c r="AE596" i="6" s="1"/>
  <c r="AD578" i="6"/>
  <c r="AE578" i="6" s="1"/>
  <c r="AC588" i="6"/>
  <c r="AD577" i="6"/>
  <c r="AE577" i="6" s="1"/>
  <c r="AD591" i="6"/>
  <c r="AE591" i="6" s="1"/>
  <c r="AC580" i="6"/>
  <c r="AC592" i="6"/>
  <c r="AF550" i="6"/>
  <c r="AF552" i="6"/>
  <c r="AF554" i="6"/>
  <c r="AF556" i="6"/>
  <c r="D35" i="8" s="1"/>
  <c r="AF558" i="6"/>
  <c r="AF560" i="6"/>
  <c r="AF562" i="6"/>
  <c r="AF564" i="6"/>
  <c r="AG553" i="6"/>
  <c r="AH553" i="6" s="1"/>
  <c r="AF557" i="6"/>
  <c r="AG555" i="6"/>
  <c r="AH555" i="6" s="1"/>
  <c r="AF559" i="6"/>
  <c r="AG550" i="6"/>
  <c r="AG557" i="6"/>
  <c r="AH557" i="6" s="1"/>
  <c r="AF561" i="6"/>
  <c r="AF528" i="6"/>
  <c r="AF530" i="6"/>
  <c r="AF532" i="6"/>
  <c r="AF534" i="6"/>
  <c r="AF536" i="6"/>
  <c r="AF538" i="6"/>
  <c r="AF551" i="6"/>
  <c r="AG552" i="6"/>
  <c r="AH552" i="6" s="1"/>
  <c r="AG560" i="6"/>
  <c r="AH560" i="6" s="1"/>
  <c r="AG561" i="6"/>
  <c r="AH561" i="6" s="1"/>
  <c r="AG539" i="6"/>
  <c r="AH539" i="6" s="1"/>
  <c r="AG541" i="6"/>
  <c r="AH541" i="6" s="1"/>
  <c r="AG543" i="6"/>
  <c r="AG551" i="6"/>
  <c r="AH551" i="6" s="1"/>
  <c r="AG563" i="6"/>
  <c r="AH563" i="6" s="1"/>
  <c r="AG564" i="6"/>
  <c r="AH564" i="6" s="1"/>
  <c r="AG526" i="6"/>
  <c r="AH526" i="6" s="1"/>
  <c r="AG528" i="6"/>
  <c r="AH528" i="6" s="1"/>
  <c r="AG530" i="6"/>
  <c r="AH530" i="6" s="1"/>
  <c r="AG532" i="6"/>
  <c r="AH532" i="6" s="1"/>
  <c r="AG534" i="6"/>
  <c r="AH534" i="6" s="1"/>
  <c r="AG536" i="6"/>
  <c r="AH536" i="6" s="1"/>
  <c r="AG538" i="6"/>
  <c r="AH538" i="6" s="1"/>
  <c r="AG565" i="6"/>
  <c r="AH565" i="6" s="1"/>
  <c r="AG533" i="6"/>
  <c r="AF539" i="6"/>
  <c r="AF541" i="6"/>
  <c r="AG554" i="6"/>
  <c r="AH554" i="6" s="1"/>
  <c r="AG559" i="6"/>
  <c r="AH559" i="6" s="1"/>
  <c r="AF526" i="6"/>
  <c r="AG535" i="6"/>
  <c r="AF540" i="6"/>
  <c r="AF545" i="6"/>
  <c r="AH545" i="6" s="1"/>
  <c r="AF547" i="6"/>
  <c r="AF549" i="6"/>
  <c r="AH549" i="6" s="1"/>
  <c r="AF525" i="6"/>
  <c r="AF527" i="6"/>
  <c r="AG537" i="6"/>
  <c r="AH537" i="6" s="1"/>
  <c r="AG544" i="6"/>
  <c r="AH544" i="6" s="1"/>
  <c r="AF553" i="6"/>
  <c r="AG556" i="6"/>
  <c r="AF524" i="6"/>
  <c r="AG524" i="6"/>
  <c r="AG529" i="6"/>
  <c r="AH529" i="6" s="1"/>
  <c r="AF535" i="6"/>
  <c r="AF542" i="6"/>
  <c r="AG542" i="6"/>
  <c r="AF543" i="6"/>
  <c r="AF522" i="6"/>
  <c r="AF529" i="6"/>
  <c r="AG547" i="6"/>
  <c r="AF563" i="6"/>
  <c r="AF565" i="6"/>
  <c r="AG522" i="6"/>
  <c r="AF555" i="6"/>
  <c r="AG527" i="6"/>
  <c r="AH527" i="6" s="1"/>
  <c r="AF533" i="6"/>
  <c r="AF544" i="6"/>
  <c r="AF546" i="6"/>
  <c r="AG525" i="6"/>
  <c r="AF523" i="6"/>
  <c r="AF548" i="6"/>
  <c r="AG546" i="6"/>
  <c r="AH546" i="6" s="1"/>
  <c r="AG558" i="6"/>
  <c r="AH558" i="6" s="1"/>
  <c r="AF531" i="6"/>
  <c r="AG531" i="6"/>
  <c r="AH531" i="6" s="1"/>
  <c r="AG501" i="6"/>
  <c r="AH501" i="6" s="1"/>
  <c r="AG503" i="6"/>
  <c r="AH503" i="6" s="1"/>
  <c r="AG505" i="6"/>
  <c r="AH505" i="6" s="1"/>
  <c r="AG507" i="6"/>
  <c r="AH507" i="6" s="1"/>
  <c r="AG509" i="6"/>
  <c r="AH509" i="6" s="1"/>
  <c r="AG511" i="6"/>
  <c r="AH511" i="6" s="1"/>
  <c r="AG513" i="6"/>
  <c r="AH513" i="6" s="1"/>
  <c r="AG502" i="6"/>
  <c r="AH502" i="6" s="1"/>
  <c r="AF508" i="6"/>
  <c r="D29" i="8" s="1"/>
  <c r="AF501" i="6"/>
  <c r="AG504" i="6"/>
  <c r="AH504" i="6" s="1"/>
  <c r="AF510" i="6"/>
  <c r="AF503" i="6"/>
  <c r="AG506" i="6"/>
  <c r="AH506" i="6" s="1"/>
  <c r="AF512" i="6"/>
  <c r="AF513" i="6"/>
  <c r="AF474" i="6"/>
  <c r="AG474" i="6"/>
  <c r="AH474" i="6" s="1"/>
  <c r="AG477" i="6"/>
  <c r="AH477" i="6" s="1"/>
  <c r="AG479" i="6"/>
  <c r="AH479" i="6" s="1"/>
  <c r="AG481" i="6"/>
  <c r="AH481" i="6" s="1"/>
  <c r="AG483" i="6"/>
  <c r="AH483" i="6" s="1"/>
  <c r="AG485" i="6"/>
  <c r="AH485" i="6" s="1"/>
  <c r="AG487" i="6"/>
  <c r="AH487" i="6" s="1"/>
  <c r="AF504" i="6"/>
  <c r="AF505" i="6"/>
  <c r="AF473" i="6"/>
  <c r="AG473" i="6"/>
  <c r="AH473" i="6" s="1"/>
  <c r="AF491" i="6"/>
  <c r="AF493" i="6"/>
  <c r="AG512" i="6"/>
  <c r="AH512" i="6" s="1"/>
  <c r="AF515" i="6"/>
  <c r="AG515" i="6"/>
  <c r="AH515" i="6" s="1"/>
  <c r="AF478" i="6"/>
  <c r="AF480" i="6"/>
  <c r="AF482" i="6"/>
  <c r="AF484" i="6"/>
  <c r="AF486" i="6"/>
  <c r="AF488" i="6"/>
  <c r="AG500" i="6"/>
  <c r="AH500" i="6" s="1"/>
  <c r="AF514" i="6"/>
  <c r="AF475" i="6"/>
  <c r="AF479" i="6"/>
  <c r="AG484" i="6"/>
  <c r="AH484" i="6" s="1"/>
  <c r="AG493" i="6"/>
  <c r="AH493" i="6" s="1"/>
  <c r="AF494" i="6"/>
  <c r="AF472" i="6"/>
  <c r="AG514" i="6"/>
  <c r="AH514" i="6" s="1"/>
  <c r="AF481" i="6"/>
  <c r="AG486" i="6"/>
  <c r="AH486" i="6" s="1"/>
  <c r="AG490" i="6"/>
  <c r="AG496" i="6"/>
  <c r="AH496" i="6" s="1"/>
  <c r="AG498" i="6"/>
  <c r="AH498" i="6" s="1"/>
  <c r="AG508" i="6"/>
  <c r="AH508" i="6" s="1"/>
  <c r="AF483" i="6"/>
  <c r="AG488" i="6"/>
  <c r="AH488" i="6" s="1"/>
  <c r="AG491" i="6"/>
  <c r="AH491" i="6" s="1"/>
  <c r="AF492" i="6"/>
  <c r="AG492" i="6"/>
  <c r="AF507" i="6"/>
  <c r="AF502" i="6"/>
  <c r="AG480" i="6"/>
  <c r="AH480" i="6" s="1"/>
  <c r="AF490" i="6"/>
  <c r="AG472" i="6"/>
  <c r="AF509" i="6"/>
  <c r="AF511" i="6"/>
  <c r="AG476" i="6"/>
  <c r="AH476" i="6" s="1"/>
  <c r="AG489" i="6"/>
  <c r="AH489" i="6" s="1"/>
  <c r="AF497" i="6"/>
  <c r="AF506" i="6"/>
  <c r="AF487" i="6"/>
  <c r="AF500" i="6"/>
  <c r="AG478" i="6"/>
  <c r="AH478" i="6" s="1"/>
  <c r="AG494" i="6"/>
  <c r="AH494" i="6" s="1"/>
  <c r="AG495" i="6"/>
  <c r="AH495" i="6" s="1"/>
  <c r="AG499" i="6"/>
  <c r="AF476" i="6"/>
  <c r="AF499" i="6"/>
  <c r="AG510" i="6"/>
  <c r="AH510" i="6" s="1"/>
  <c r="AF477" i="6"/>
  <c r="AG482" i="6"/>
  <c r="AH482" i="6" s="1"/>
  <c r="AG497" i="6"/>
  <c r="AH497" i="6" s="1"/>
  <c r="AF485" i="6"/>
  <c r="AF496" i="6"/>
  <c r="AC500" i="6"/>
  <c r="AC502" i="6"/>
  <c r="AC504" i="6"/>
  <c r="AC506" i="6"/>
  <c r="AC508" i="6"/>
  <c r="D28" i="8" s="1"/>
  <c r="AC510" i="6"/>
  <c r="AC512" i="6"/>
  <c r="AC514" i="6"/>
  <c r="AC473" i="6"/>
  <c r="AC475" i="6"/>
  <c r="AC501" i="6"/>
  <c r="AC503" i="6"/>
  <c r="AC505" i="6"/>
  <c r="AC507" i="6"/>
  <c r="AC509" i="6"/>
  <c r="AC511" i="6"/>
  <c r="AC513" i="6"/>
  <c r="AC515" i="6"/>
  <c r="AC474" i="6"/>
  <c r="AC476" i="6"/>
  <c r="AD504" i="6"/>
  <c r="AE504" i="6" s="1"/>
  <c r="AD511" i="6"/>
  <c r="AE511" i="6" s="1"/>
  <c r="AD506" i="6"/>
  <c r="AE506" i="6" s="1"/>
  <c r="AD508" i="6"/>
  <c r="AE508" i="6" s="1"/>
  <c r="AD502" i="6"/>
  <c r="AE502" i="6" s="1"/>
  <c r="AD503" i="6"/>
  <c r="AE503" i="6" s="1"/>
  <c r="AD473" i="6"/>
  <c r="AE473" i="6" s="1"/>
  <c r="AD512" i="6"/>
  <c r="AE512" i="6" s="1"/>
  <c r="AD515" i="6"/>
  <c r="AE515" i="6" s="1"/>
  <c r="AC478" i="6"/>
  <c r="AC480" i="6"/>
  <c r="AC482" i="6"/>
  <c r="AC484" i="6"/>
  <c r="AC486" i="6"/>
  <c r="AC488" i="6"/>
  <c r="AD505" i="6"/>
  <c r="AE505" i="6" s="1"/>
  <c r="AD489" i="6"/>
  <c r="AE489" i="6" s="1"/>
  <c r="AD491" i="6"/>
  <c r="AE491" i="6" s="1"/>
  <c r="AD493" i="6"/>
  <c r="AE493" i="6" s="1"/>
  <c r="AD509" i="6"/>
  <c r="AE509" i="6" s="1"/>
  <c r="AD514" i="6"/>
  <c r="AE514" i="6" s="1"/>
  <c r="AC481" i="6"/>
  <c r="AD486" i="6"/>
  <c r="AE486" i="6" s="1"/>
  <c r="AD496" i="6"/>
  <c r="AE496" i="6" s="1"/>
  <c r="AD498" i="6"/>
  <c r="AE498" i="6" s="1"/>
  <c r="AD477" i="6"/>
  <c r="AE477" i="6" s="1"/>
  <c r="AC483" i="6"/>
  <c r="AD488" i="6"/>
  <c r="AE488" i="6" s="1"/>
  <c r="AC492" i="6"/>
  <c r="AD492" i="6"/>
  <c r="AE492" i="6" s="1"/>
  <c r="AC493" i="6"/>
  <c r="AD476" i="6"/>
  <c r="AE476" i="6" s="1"/>
  <c r="AD479" i="6"/>
  <c r="AE479" i="6" s="1"/>
  <c r="AC485" i="6"/>
  <c r="AC495" i="6"/>
  <c r="AC497" i="6"/>
  <c r="AC499" i="6"/>
  <c r="AD501" i="6"/>
  <c r="AE501" i="6" s="1"/>
  <c r="AD510" i="6"/>
  <c r="AE510" i="6" s="1"/>
  <c r="AD513" i="6"/>
  <c r="AE513" i="6" s="1"/>
  <c r="AD507" i="6"/>
  <c r="AE507" i="6" s="1"/>
  <c r="AC477" i="6"/>
  <c r="AD482" i="6"/>
  <c r="AE482" i="6" s="1"/>
  <c r="AD487" i="6"/>
  <c r="AE487" i="6" s="1"/>
  <c r="AC496" i="6"/>
  <c r="AC498" i="6"/>
  <c r="AD481" i="6"/>
  <c r="AE481" i="6" s="1"/>
  <c r="AC487" i="6"/>
  <c r="AC491" i="6"/>
  <c r="AD478" i="6"/>
  <c r="AE478" i="6" s="1"/>
  <c r="AD494" i="6"/>
  <c r="AE494" i="6" s="1"/>
  <c r="AD495" i="6"/>
  <c r="AE495" i="6" s="1"/>
  <c r="AD499" i="6"/>
  <c r="AD485" i="6"/>
  <c r="AE485" i="6" s="1"/>
  <c r="AC494" i="6"/>
  <c r="AD497" i="6"/>
  <c r="AE497" i="6" s="1"/>
  <c r="AD474" i="6"/>
  <c r="AE474" i="6" s="1"/>
  <c r="AD475" i="6"/>
  <c r="AD480" i="6"/>
  <c r="AE480" i="6" s="1"/>
  <c r="AD483" i="6"/>
  <c r="AE483" i="6" s="1"/>
  <c r="AD472" i="6"/>
  <c r="U500" i="6"/>
  <c r="V500" i="6" s="1"/>
  <c r="U502" i="6"/>
  <c r="U504" i="6"/>
  <c r="V504" i="6" s="1"/>
  <c r="U506" i="6"/>
  <c r="V506" i="6" s="1"/>
  <c r="U510" i="6"/>
  <c r="V510" i="6" s="1"/>
  <c r="U512" i="6"/>
  <c r="U514" i="6"/>
  <c r="V514" i="6" s="1"/>
  <c r="T505" i="6"/>
  <c r="T512" i="6"/>
  <c r="U501" i="6"/>
  <c r="V501" i="6" s="1"/>
  <c r="T507" i="6"/>
  <c r="T500" i="6"/>
  <c r="U503" i="6"/>
  <c r="V503" i="6" s="1"/>
  <c r="T509" i="6"/>
  <c r="U505" i="6"/>
  <c r="V505" i="6" s="1"/>
  <c r="U478" i="6"/>
  <c r="V478" i="6" s="1"/>
  <c r="U480" i="6"/>
  <c r="V480" i="6" s="1"/>
  <c r="U482" i="6"/>
  <c r="V482" i="6" s="1"/>
  <c r="U484" i="6"/>
  <c r="V484" i="6" s="1"/>
  <c r="U486" i="6"/>
  <c r="V486" i="6" s="1"/>
  <c r="U488" i="6"/>
  <c r="V488" i="6" s="1"/>
  <c r="T506" i="6"/>
  <c r="T490" i="6"/>
  <c r="T492" i="6"/>
  <c r="T494" i="6"/>
  <c r="U507" i="6"/>
  <c r="V507" i="6" s="1"/>
  <c r="T477" i="6"/>
  <c r="T479" i="6"/>
  <c r="T481" i="6"/>
  <c r="T483" i="6"/>
  <c r="T485" i="6"/>
  <c r="T487" i="6"/>
  <c r="T489" i="6"/>
  <c r="T501" i="6"/>
  <c r="U511" i="6"/>
  <c r="V511" i="6" s="1"/>
  <c r="T515" i="6"/>
  <c r="U476" i="6"/>
  <c r="V476" i="6" s="1"/>
  <c r="U481" i="6"/>
  <c r="V481" i="6" s="1"/>
  <c r="T491" i="6"/>
  <c r="U491" i="6"/>
  <c r="V491" i="6" s="1"/>
  <c r="T510" i="6"/>
  <c r="U513" i="6"/>
  <c r="V513" i="6" s="1"/>
  <c r="U475" i="6"/>
  <c r="V475" i="6" s="1"/>
  <c r="T478" i="6"/>
  <c r="U483" i="6"/>
  <c r="V483" i="6" s="1"/>
  <c r="U494" i="6"/>
  <c r="V494" i="6" s="1"/>
  <c r="U495" i="6"/>
  <c r="V495" i="6" s="1"/>
  <c r="U497" i="6"/>
  <c r="V497" i="6" s="1"/>
  <c r="U499" i="6"/>
  <c r="V499" i="6" s="1"/>
  <c r="T503" i="6"/>
  <c r="T513" i="6"/>
  <c r="U474" i="6"/>
  <c r="V474" i="6" s="1"/>
  <c r="T480" i="6"/>
  <c r="U485" i="6"/>
  <c r="V485" i="6" s="1"/>
  <c r="U489" i="6"/>
  <c r="V489" i="6" s="1"/>
  <c r="U472" i="6"/>
  <c r="U473" i="6"/>
  <c r="T504" i="6"/>
  <c r="U509" i="6"/>
  <c r="V509" i="6" s="1"/>
  <c r="T474" i="6"/>
  <c r="U477" i="6"/>
  <c r="V477" i="6" s="1"/>
  <c r="T488" i="6"/>
  <c r="U492" i="6"/>
  <c r="V492" i="6" s="1"/>
  <c r="T493" i="6"/>
  <c r="U493" i="6"/>
  <c r="V493" i="6" s="1"/>
  <c r="T508" i="6"/>
  <c r="D25" i="8" s="1"/>
  <c r="T498" i="6"/>
  <c r="T502" i="6"/>
  <c r="T484" i="6"/>
  <c r="T472" i="6"/>
  <c r="U490" i="6"/>
  <c r="V490" i="6" s="1"/>
  <c r="U496" i="6"/>
  <c r="V496" i="6" s="1"/>
  <c r="T511" i="6"/>
  <c r="U515" i="6"/>
  <c r="V515" i="6" s="1"/>
  <c r="T473" i="6"/>
  <c r="T496" i="6"/>
  <c r="T514" i="6"/>
  <c r="U479" i="6"/>
  <c r="V479" i="6" s="1"/>
  <c r="T482" i="6"/>
  <c r="U487" i="6"/>
  <c r="V487" i="6" s="1"/>
  <c r="U498" i="6"/>
  <c r="V498" i="6" s="1"/>
  <c r="AC401" i="6"/>
  <c r="AC403" i="6"/>
  <c r="AC405" i="6"/>
  <c r="AC407" i="6"/>
  <c r="AC409" i="6"/>
  <c r="AC411" i="6"/>
  <c r="AC413" i="6"/>
  <c r="AC415" i="6"/>
  <c r="AC374" i="6"/>
  <c r="AC376" i="6"/>
  <c r="AC400" i="6"/>
  <c r="AC402" i="6"/>
  <c r="AC404" i="6"/>
  <c r="AC406" i="6"/>
  <c r="AC408" i="6"/>
  <c r="AC410" i="6"/>
  <c r="AC412" i="6"/>
  <c r="D16" i="8" s="1"/>
  <c r="AC414" i="6"/>
  <c r="AC373" i="6"/>
  <c r="AC375" i="6"/>
  <c r="AC377" i="6"/>
  <c r="AD402" i="6"/>
  <c r="AE402" i="6" s="1"/>
  <c r="AD411" i="6"/>
  <c r="AE411" i="6" s="1"/>
  <c r="AD404" i="6"/>
  <c r="AE404" i="6" s="1"/>
  <c r="AD406" i="6"/>
  <c r="AE406" i="6" s="1"/>
  <c r="AD413" i="6"/>
  <c r="AE413" i="6" s="1"/>
  <c r="AD415" i="6"/>
  <c r="AE415" i="6" s="1"/>
  <c r="AC390" i="6"/>
  <c r="AD401" i="6"/>
  <c r="AE401" i="6" s="1"/>
  <c r="AD409" i="6"/>
  <c r="AE409" i="6" s="1"/>
  <c r="AD410" i="6"/>
  <c r="AE410" i="6" s="1"/>
  <c r="AC379" i="6"/>
  <c r="AC381" i="6"/>
  <c r="AC383" i="6"/>
  <c r="AC385" i="6"/>
  <c r="AC387" i="6"/>
  <c r="AC389" i="6"/>
  <c r="AD400" i="6"/>
  <c r="AE400" i="6" s="1"/>
  <c r="AD390" i="6"/>
  <c r="AE390" i="6" s="1"/>
  <c r="AD392" i="6"/>
  <c r="AE392" i="6" s="1"/>
  <c r="AD394" i="6"/>
  <c r="AE394" i="6" s="1"/>
  <c r="AD403" i="6"/>
  <c r="AD408" i="6"/>
  <c r="AE408" i="6" s="1"/>
  <c r="AD377" i="6"/>
  <c r="AD382" i="6"/>
  <c r="AE382" i="6" s="1"/>
  <c r="AC388" i="6"/>
  <c r="AD395" i="6"/>
  <c r="AE395" i="6" s="1"/>
  <c r="AD397" i="6"/>
  <c r="AE397" i="6" s="1"/>
  <c r="AD379" i="6"/>
  <c r="AE379" i="6" s="1"/>
  <c r="AD384" i="6"/>
  <c r="AE384" i="6" s="1"/>
  <c r="AD391" i="6"/>
  <c r="AE391" i="6" s="1"/>
  <c r="AC392" i="6"/>
  <c r="AD405" i="6"/>
  <c r="AE405" i="6" s="1"/>
  <c r="AD412" i="6"/>
  <c r="AE412" i="6" s="1"/>
  <c r="AD381" i="6"/>
  <c r="AE381" i="6" s="1"/>
  <c r="AD386" i="6"/>
  <c r="AE386" i="6" s="1"/>
  <c r="AC391" i="6"/>
  <c r="AC396" i="6"/>
  <c r="AC398" i="6"/>
  <c r="AD372" i="6"/>
  <c r="AD374" i="6"/>
  <c r="AE374" i="6" s="1"/>
  <c r="AD378" i="6"/>
  <c r="AE378" i="6" s="1"/>
  <c r="AC384" i="6"/>
  <c r="AC395" i="6"/>
  <c r="AC397" i="6"/>
  <c r="AC399" i="6"/>
  <c r="AC378" i="6"/>
  <c r="AD383" i="6"/>
  <c r="AE383" i="6" s="1"/>
  <c r="AD398" i="6"/>
  <c r="AD375" i="6"/>
  <c r="AC382" i="6"/>
  <c r="AD387" i="6"/>
  <c r="AE387" i="6" s="1"/>
  <c r="AD385" i="6"/>
  <c r="AE385" i="6" s="1"/>
  <c r="AC386" i="6"/>
  <c r="AC393" i="6"/>
  <c r="AD373" i="6"/>
  <c r="AE373" i="6" s="1"/>
  <c r="AD388" i="6"/>
  <c r="AE388" i="6" s="1"/>
  <c r="AD389" i="6"/>
  <c r="AE389" i="6" s="1"/>
  <c r="AD376" i="6"/>
  <c r="AE376" i="6" s="1"/>
  <c r="AD393" i="6"/>
  <c r="AE393" i="6" s="1"/>
  <c r="AD396" i="6"/>
  <c r="AE396" i="6" s="1"/>
  <c r="AC372" i="6"/>
  <c r="Z401" i="6"/>
  <c r="Z403" i="6"/>
  <c r="Z405" i="6"/>
  <c r="Z407" i="6"/>
  <c r="Z409" i="6"/>
  <c r="Z411" i="6"/>
  <c r="Z413" i="6"/>
  <c r="Z415" i="6"/>
  <c r="AA404" i="6"/>
  <c r="Z408" i="6"/>
  <c r="AA406" i="6"/>
  <c r="AB406" i="6" s="1"/>
  <c r="Z410" i="6"/>
  <c r="AA401" i="6"/>
  <c r="AB401" i="6" s="1"/>
  <c r="AA408" i="6"/>
  <c r="AB408" i="6" s="1"/>
  <c r="Z412" i="6"/>
  <c r="D15" i="8" s="1"/>
  <c r="Z400" i="6"/>
  <c r="AA409" i="6"/>
  <c r="AB409" i="6" s="1"/>
  <c r="AA410" i="6"/>
  <c r="AB410" i="6" s="1"/>
  <c r="Z379" i="6"/>
  <c r="Z381" i="6"/>
  <c r="Z383" i="6"/>
  <c r="Z385" i="6"/>
  <c r="Z387" i="6"/>
  <c r="Z389" i="6"/>
  <c r="AA400" i="6"/>
  <c r="AB400" i="6" s="1"/>
  <c r="AA390" i="6"/>
  <c r="AB390" i="6" s="1"/>
  <c r="AA392" i="6"/>
  <c r="AB392" i="6" s="1"/>
  <c r="Z402" i="6"/>
  <c r="AA403" i="6"/>
  <c r="AA411" i="6"/>
  <c r="AB411" i="6" s="1"/>
  <c r="AA377" i="6"/>
  <c r="AA379" i="6"/>
  <c r="AA381" i="6"/>
  <c r="AA383" i="6"/>
  <c r="AB383" i="6" s="1"/>
  <c r="AA385" i="6"/>
  <c r="AB385" i="6" s="1"/>
  <c r="AA387" i="6"/>
  <c r="AB387" i="6" s="1"/>
  <c r="Z376" i="6"/>
  <c r="AA384" i="6"/>
  <c r="AB384" i="6" s="1"/>
  <c r="AA391" i="6"/>
  <c r="AB391" i="6" s="1"/>
  <c r="Z392" i="6"/>
  <c r="AA405" i="6"/>
  <c r="AB405" i="6" s="1"/>
  <c r="AA412" i="6"/>
  <c r="AB412" i="6" s="1"/>
  <c r="Z375" i="6"/>
  <c r="AA386" i="6"/>
  <c r="AB386" i="6" s="1"/>
  <c r="Z391" i="6"/>
  <c r="AA394" i="6"/>
  <c r="Z396" i="6"/>
  <c r="Z398" i="6"/>
  <c r="AA372" i="6"/>
  <c r="Z374" i="6"/>
  <c r="Z378" i="6"/>
  <c r="AA388" i="6"/>
  <c r="AB388" i="6" s="1"/>
  <c r="Z372" i="6"/>
  <c r="Z404" i="6"/>
  <c r="AA407" i="6"/>
  <c r="AA414" i="6"/>
  <c r="AB414" i="6" s="1"/>
  <c r="Z373" i="6"/>
  <c r="AA413" i="6"/>
  <c r="AB413" i="6" s="1"/>
  <c r="AA373" i="6"/>
  <c r="AB373" i="6" s="1"/>
  <c r="AA380" i="6"/>
  <c r="Z386" i="6"/>
  <c r="Z390" i="6"/>
  <c r="Z393" i="6"/>
  <c r="AA393" i="6"/>
  <c r="AB393" i="6" s="1"/>
  <c r="Z394" i="6"/>
  <c r="Z406" i="6"/>
  <c r="AA398" i="6"/>
  <c r="Z414" i="6"/>
  <c r="AA375" i="6"/>
  <c r="Z382" i="6"/>
  <c r="AA374" i="6"/>
  <c r="AB374" i="6" s="1"/>
  <c r="Z397" i="6"/>
  <c r="AA378" i="6"/>
  <c r="AB378" i="6" s="1"/>
  <c r="Z377" i="6"/>
  <c r="AA395" i="6"/>
  <c r="AB395" i="6" s="1"/>
  <c r="AA382" i="6"/>
  <c r="Z384" i="6"/>
  <c r="AA389" i="6"/>
  <c r="AB389" i="6" s="1"/>
  <c r="AA399" i="6"/>
  <c r="AA376" i="6"/>
  <c r="AB376" i="6" s="1"/>
  <c r="AA396" i="6"/>
  <c r="AB396" i="6" s="1"/>
  <c r="AA415" i="6"/>
  <c r="AB415" i="6" s="1"/>
  <c r="Z388" i="6"/>
  <c r="U401" i="6"/>
  <c r="V401" i="6" s="1"/>
  <c r="U403" i="6"/>
  <c r="V403" i="6" s="1"/>
  <c r="U405" i="6"/>
  <c r="V405" i="6" s="1"/>
  <c r="U407" i="6"/>
  <c r="V407" i="6" s="1"/>
  <c r="U411" i="6"/>
  <c r="V411" i="6" s="1"/>
  <c r="U413" i="6"/>
  <c r="V413" i="6" s="1"/>
  <c r="T403" i="6"/>
  <c r="U406" i="6"/>
  <c r="V406" i="6" s="1"/>
  <c r="T412" i="6"/>
  <c r="D13" i="8" s="1"/>
  <c r="T405" i="6"/>
  <c r="U408" i="6"/>
  <c r="V408" i="6" s="1"/>
  <c r="T400" i="6"/>
  <c r="T407" i="6"/>
  <c r="U410" i="6"/>
  <c r="V410" i="6" s="1"/>
  <c r="U400" i="6"/>
  <c r="T402" i="6"/>
  <c r="T410" i="6"/>
  <c r="T411" i="6"/>
  <c r="U377" i="6"/>
  <c r="V377" i="6" s="1"/>
  <c r="U379" i="6"/>
  <c r="U381" i="6"/>
  <c r="V381" i="6" s="1"/>
  <c r="U383" i="6"/>
  <c r="V383" i="6" s="1"/>
  <c r="U385" i="6"/>
  <c r="V385" i="6" s="1"/>
  <c r="U387" i="6"/>
  <c r="V387" i="6" s="1"/>
  <c r="T401" i="6"/>
  <c r="T377" i="6"/>
  <c r="T391" i="6"/>
  <c r="T393" i="6"/>
  <c r="U402" i="6"/>
  <c r="V402" i="6" s="1"/>
  <c r="T404" i="6"/>
  <c r="U412" i="6"/>
  <c r="V412" i="6" s="1"/>
  <c r="T376" i="6"/>
  <c r="U376" i="6"/>
  <c r="V376" i="6" s="1"/>
  <c r="T378" i="6"/>
  <c r="T380" i="6"/>
  <c r="T382" i="6"/>
  <c r="T384" i="6"/>
  <c r="T386" i="6"/>
  <c r="T388" i="6"/>
  <c r="T374" i="6"/>
  <c r="T383" i="6"/>
  <c r="U388" i="6"/>
  <c r="V388" i="6" s="1"/>
  <c r="T372" i="6"/>
  <c r="T409" i="6"/>
  <c r="T373" i="6"/>
  <c r="T385" i="6"/>
  <c r="U389" i="6"/>
  <c r="V389" i="6" s="1"/>
  <c r="U396" i="6"/>
  <c r="V396" i="6" s="1"/>
  <c r="U398" i="6"/>
  <c r="V398" i="6" s="1"/>
  <c r="U414" i="6"/>
  <c r="T387" i="6"/>
  <c r="T406" i="6"/>
  <c r="T414" i="6"/>
  <c r="T415" i="6"/>
  <c r="U415" i="6"/>
  <c r="V415" i="6" s="1"/>
  <c r="T379" i="6"/>
  <c r="U384" i="6"/>
  <c r="V384" i="6" s="1"/>
  <c r="U391" i="6"/>
  <c r="V391" i="6" s="1"/>
  <c r="T392" i="6"/>
  <c r="U392" i="6"/>
  <c r="V392" i="6" s="1"/>
  <c r="U375" i="6"/>
  <c r="V375" i="6" s="1"/>
  <c r="T389" i="6"/>
  <c r="T397" i="6"/>
  <c r="U374" i="6"/>
  <c r="V374" i="6" s="1"/>
  <c r="T375" i="6"/>
  <c r="U380" i="6"/>
  <c r="V380" i="6" s="1"/>
  <c r="T390" i="6"/>
  <c r="U393" i="6"/>
  <c r="V393" i="6" s="1"/>
  <c r="T394" i="6"/>
  <c r="U395" i="6"/>
  <c r="V395" i="6" s="1"/>
  <c r="U399" i="6"/>
  <c r="V399" i="6" s="1"/>
  <c r="T408" i="6"/>
  <c r="T381" i="6"/>
  <c r="U382" i="6"/>
  <c r="V382" i="6" s="1"/>
  <c r="U373" i="6"/>
  <c r="V373" i="6" s="1"/>
  <c r="T398" i="6"/>
  <c r="U404" i="6"/>
  <c r="V404" i="6" s="1"/>
  <c r="U378" i="6"/>
  <c r="V378" i="6" s="1"/>
  <c r="U386" i="6"/>
  <c r="V386" i="6" s="1"/>
  <c r="U390" i="6"/>
  <c r="T395" i="6"/>
  <c r="T399" i="6"/>
  <c r="AF350" i="6"/>
  <c r="AF352" i="6"/>
  <c r="AF354" i="6"/>
  <c r="AF356" i="6"/>
  <c r="AF358" i="6"/>
  <c r="AF360" i="6"/>
  <c r="AF362" i="6"/>
  <c r="AF364" i="6"/>
  <c r="AG351" i="6"/>
  <c r="AH351" i="6" s="1"/>
  <c r="AF355" i="6"/>
  <c r="AG360" i="6"/>
  <c r="AH360" i="6" s="1"/>
  <c r="AG353" i="6"/>
  <c r="AH353" i="6" s="1"/>
  <c r="AF357" i="6"/>
  <c r="AG355" i="6"/>
  <c r="AH355" i="6" s="1"/>
  <c r="AF359" i="6"/>
  <c r="AF351" i="6"/>
  <c r="AG352" i="6"/>
  <c r="AH352" i="6" s="1"/>
  <c r="AG361" i="6"/>
  <c r="AH361" i="6" s="1"/>
  <c r="AG326" i="6"/>
  <c r="AH326" i="6" s="1"/>
  <c r="AF327" i="6"/>
  <c r="AF328" i="6"/>
  <c r="AF330" i="6"/>
  <c r="AF332" i="6"/>
  <c r="AF334" i="6"/>
  <c r="AF336" i="6"/>
  <c r="AF338" i="6"/>
  <c r="AG362" i="6"/>
  <c r="AH362" i="6" s="1"/>
  <c r="AG325" i="6"/>
  <c r="AH325" i="6" s="1"/>
  <c r="AF326" i="6"/>
  <c r="AG341" i="6"/>
  <c r="AH341" i="6" s="1"/>
  <c r="AG343" i="6"/>
  <c r="AH343" i="6" s="1"/>
  <c r="AF353" i="6"/>
  <c r="AG354" i="6"/>
  <c r="AH354" i="6" s="1"/>
  <c r="AG324" i="6"/>
  <c r="AH324" i="6" s="1"/>
  <c r="AF325" i="6"/>
  <c r="AG328" i="6"/>
  <c r="AH328" i="6" s="1"/>
  <c r="AG332" i="6"/>
  <c r="AH332" i="6" s="1"/>
  <c r="AG334" i="6"/>
  <c r="AH334" i="6" s="1"/>
  <c r="AG336" i="6"/>
  <c r="AH336" i="6" s="1"/>
  <c r="AG338" i="6"/>
  <c r="AH338" i="6" s="1"/>
  <c r="AG364" i="6"/>
  <c r="AH364" i="6" s="1"/>
  <c r="AF323" i="6"/>
  <c r="AG331" i="6"/>
  <c r="AH331" i="6" s="1"/>
  <c r="AF337" i="6"/>
  <c r="AF341" i="6"/>
  <c r="AG357" i="6"/>
  <c r="AH357" i="6" s="1"/>
  <c r="AG333" i="6"/>
  <c r="AH333" i="6" s="1"/>
  <c r="AF339" i="6"/>
  <c r="AF347" i="6"/>
  <c r="AF349" i="6"/>
  <c r="AG350" i="6"/>
  <c r="AH350" i="6" s="1"/>
  <c r="AF361" i="6"/>
  <c r="AF365" i="6"/>
  <c r="AG335" i="6"/>
  <c r="AH335" i="6" s="1"/>
  <c r="AF340" i="6"/>
  <c r="AF344" i="6"/>
  <c r="AF345" i="6"/>
  <c r="AG359" i="6"/>
  <c r="AH359" i="6" s="1"/>
  <c r="AG323" i="6"/>
  <c r="AH323" i="6" s="1"/>
  <c r="AF363" i="6"/>
  <c r="AG327" i="6"/>
  <c r="AH327" i="6" s="1"/>
  <c r="AF333" i="6"/>
  <c r="AF322" i="6"/>
  <c r="AG337" i="6"/>
  <c r="AH337" i="6" s="1"/>
  <c r="AG345" i="6"/>
  <c r="AH345" i="6" s="1"/>
  <c r="AG349" i="6"/>
  <c r="AH349" i="6" s="1"/>
  <c r="AF329" i="6"/>
  <c r="AF342" i="6"/>
  <c r="AG342" i="6"/>
  <c r="AH342" i="6" s="1"/>
  <c r="AF343" i="6"/>
  <c r="AF324" i="6"/>
  <c r="AG344" i="6"/>
  <c r="AH344" i="6" s="1"/>
  <c r="AF348" i="6"/>
  <c r="AG329" i="6"/>
  <c r="AH329" i="6" s="1"/>
  <c r="AG356" i="6"/>
  <c r="AH356" i="6" s="1"/>
  <c r="AG358" i="6"/>
  <c r="AH358" i="6" s="1"/>
  <c r="AG365" i="6"/>
  <c r="AH365" i="6" s="1"/>
  <c r="AF335" i="6"/>
  <c r="AG346" i="6"/>
  <c r="AH346" i="6" s="1"/>
  <c r="AG340" i="6"/>
  <c r="AG347" i="6"/>
  <c r="AH347" i="6" s="1"/>
  <c r="Y716" i="1"/>
  <c r="Z716" i="1" s="1"/>
  <c r="Y720" i="1"/>
  <c r="Z720" i="1" s="1"/>
  <c r="Y677" i="1"/>
  <c r="Z677" i="1" s="1"/>
  <c r="Y682" i="1"/>
  <c r="Y686" i="1"/>
  <c r="Z686" i="1" s="1"/>
  <c r="Y690" i="1"/>
  <c r="Z690" i="1" s="1"/>
  <c r="Y694" i="1"/>
  <c r="Z694" i="1" s="1"/>
  <c r="Y698" i="1"/>
  <c r="Z698" i="1" s="1"/>
  <c r="Y702" i="1"/>
  <c r="Y706" i="1"/>
  <c r="Z706" i="1" s="1"/>
  <c r="Y710" i="1"/>
  <c r="Z710" i="1" s="1"/>
  <c r="Y693" i="1"/>
  <c r="Z693" i="1" s="1"/>
  <c r="Y696" i="1"/>
  <c r="Z696" i="1" s="1"/>
  <c r="Y699" i="1"/>
  <c r="Z699" i="1" s="1"/>
  <c r="X716" i="1"/>
  <c r="X697" i="1"/>
  <c r="X705" i="1"/>
  <c r="X676" i="1"/>
  <c r="X677" i="1"/>
  <c r="X678" i="1"/>
  <c r="X680" i="1"/>
  <c r="X681" i="1"/>
  <c r="X682" i="1"/>
  <c r="X683" i="1"/>
  <c r="Y681" i="1"/>
  <c r="Z681" i="1" s="1"/>
  <c r="Y684" i="1"/>
  <c r="Z684" i="1" s="1"/>
  <c r="Y687" i="1"/>
  <c r="Z687" i="1" s="1"/>
  <c r="X719" i="1"/>
  <c r="X700" i="1"/>
  <c r="X708" i="1"/>
  <c r="Y715" i="1"/>
  <c r="Z715" i="1" s="1"/>
  <c r="Y718" i="1"/>
  <c r="Z718" i="1" s="1"/>
  <c r="Y721" i="1"/>
  <c r="Z721" i="1" s="1"/>
  <c r="Y701" i="1"/>
  <c r="Z701" i="1" s="1"/>
  <c r="Y704" i="1"/>
  <c r="Z704" i="1" s="1"/>
  <c r="Y707" i="1"/>
  <c r="Z707" i="1" s="1"/>
  <c r="X722" i="1"/>
  <c r="X703" i="1"/>
  <c r="X711" i="1"/>
  <c r="Y722" i="1"/>
  <c r="Z722" i="1" s="1"/>
  <c r="X720" i="1"/>
  <c r="Y689" i="1"/>
  <c r="Z689" i="1" s="1"/>
  <c r="Y691" i="1"/>
  <c r="Z691" i="1" s="1"/>
  <c r="Y708" i="1"/>
  <c r="Z708" i="1" s="1"/>
  <c r="Y676" i="1"/>
  <c r="Z676" i="1" s="1"/>
  <c r="Y678" i="1"/>
  <c r="X696" i="1"/>
  <c r="Y692" i="1"/>
  <c r="Z692" i="1" s="1"/>
  <c r="Y709" i="1"/>
  <c r="Z709" i="1" s="1"/>
  <c r="Y711" i="1"/>
  <c r="Z711" i="1" s="1"/>
  <c r="X715" i="1"/>
  <c r="W650" i="6"/>
  <c r="W652" i="6"/>
  <c r="W654" i="6"/>
  <c r="W656" i="6"/>
  <c r="W658" i="6"/>
  <c r="W660" i="6"/>
  <c r="W662" i="6"/>
  <c r="W664" i="6"/>
  <c r="W623" i="6"/>
  <c r="W625" i="6"/>
  <c r="W651" i="6"/>
  <c r="W653" i="6"/>
  <c r="W655" i="6"/>
  <c r="W657" i="6"/>
  <c r="W659" i="6"/>
  <c r="W661" i="6"/>
  <c r="W663" i="6"/>
  <c r="W665" i="6"/>
  <c r="W624" i="6"/>
  <c r="W626" i="6"/>
  <c r="X650" i="6"/>
  <c r="Y650" i="6" s="1"/>
  <c r="X657" i="6"/>
  <c r="Y657" i="6" s="1"/>
  <c r="X652" i="6"/>
  <c r="Y652" i="6" s="1"/>
  <c r="X659" i="6"/>
  <c r="Y659" i="6" s="1"/>
  <c r="X654" i="6"/>
  <c r="Y654" i="6" s="1"/>
  <c r="X661" i="6"/>
  <c r="Y661" i="6" s="1"/>
  <c r="X656" i="6"/>
  <c r="Y656" i="6" s="1"/>
  <c r="X664" i="6"/>
  <c r="Y664" i="6" s="1"/>
  <c r="X655" i="6"/>
  <c r="Y655" i="6" s="1"/>
  <c r="X662" i="6"/>
  <c r="Y662" i="6" s="1"/>
  <c r="X626" i="6"/>
  <c r="Y626" i="6" s="1"/>
  <c r="W628" i="6"/>
  <c r="W630" i="6"/>
  <c r="W632" i="6"/>
  <c r="W634" i="6"/>
  <c r="W636" i="6"/>
  <c r="W638" i="6"/>
  <c r="X658" i="6"/>
  <c r="Y658" i="6" s="1"/>
  <c r="X625" i="6"/>
  <c r="X639" i="6"/>
  <c r="Y639" i="6" s="1"/>
  <c r="X641" i="6"/>
  <c r="Y641" i="6" s="1"/>
  <c r="X643" i="6"/>
  <c r="Y643" i="6" s="1"/>
  <c r="X663" i="6"/>
  <c r="Y663" i="6" s="1"/>
  <c r="W627" i="6"/>
  <c r="X632" i="6"/>
  <c r="Y632" i="6" s="1"/>
  <c r="X637" i="6"/>
  <c r="Y637" i="6" s="1"/>
  <c r="X646" i="6"/>
  <c r="Y646" i="6" s="1"/>
  <c r="X648" i="6"/>
  <c r="X653" i="6"/>
  <c r="Y653" i="6" s="1"/>
  <c r="W629" i="6"/>
  <c r="X634" i="6"/>
  <c r="Y634" i="6" s="1"/>
  <c r="X624" i="6"/>
  <c r="Y624" i="6" s="1"/>
  <c r="W631" i="6"/>
  <c r="X636" i="6"/>
  <c r="Y636" i="6" s="1"/>
  <c r="X640" i="6"/>
  <c r="Y640" i="6" s="1"/>
  <c r="X644" i="6"/>
  <c r="Y644" i="6" s="1"/>
  <c r="W645" i="6"/>
  <c r="W647" i="6"/>
  <c r="W649" i="6"/>
  <c r="X623" i="6"/>
  <c r="Y623" i="6" s="1"/>
  <c r="X628" i="6"/>
  <c r="X633" i="6"/>
  <c r="Y633" i="6" s="1"/>
  <c r="W639" i="6"/>
  <c r="W646" i="6"/>
  <c r="W648" i="6"/>
  <c r="X651" i="6"/>
  <c r="Y651" i="6" s="1"/>
  <c r="X665" i="6"/>
  <c r="Y665" i="6" s="1"/>
  <c r="X629" i="6"/>
  <c r="Y629" i="6" s="1"/>
  <c r="W635" i="6"/>
  <c r="X645" i="6"/>
  <c r="Y645" i="6" s="1"/>
  <c r="X635" i="6"/>
  <c r="Y635" i="6" s="1"/>
  <c r="W637" i="6"/>
  <c r="X622" i="6"/>
  <c r="W643" i="6"/>
  <c r="X627" i="6"/>
  <c r="Y627" i="6" s="1"/>
  <c r="W641" i="6"/>
  <c r="X660" i="6"/>
  <c r="Y660" i="6" s="1"/>
  <c r="X675" i="1"/>
  <c r="Y675" i="1"/>
  <c r="R685" i="1"/>
  <c r="U684" i="1"/>
  <c r="R677" i="1"/>
  <c r="U676" i="1"/>
  <c r="R714" i="1"/>
  <c r="X709" i="1"/>
  <c r="R704" i="1"/>
  <c r="X701" i="1"/>
  <c r="S708" i="1"/>
  <c r="T708" i="1" s="1"/>
  <c r="V703" i="1"/>
  <c r="W703" i="1" s="1"/>
  <c r="Y688" i="1"/>
  <c r="Z688" i="1" s="1"/>
  <c r="S720" i="1"/>
  <c r="AE682" i="1"/>
  <c r="X647" i="6"/>
  <c r="Y647" i="6" s="1"/>
  <c r="T396" i="6"/>
  <c r="AC444" i="6"/>
  <c r="Q593" i="6"/>
  <c r="AG540" i="6"/>
  <c r="AH540" i="6" s="1"/>
  <c r="AD589" i="6"/>
  <c r="AE589" i="6" s="1"/>
  <c r="X537" i="6"/>
  <c r="Y537" i="6" s="1"/>
  <c r="R586" i="6"/>
  <c r="S586" i="6" s="1"/>
  <c r="AD582" i="6"/>
  <c r="AE582" i="6" s="1"/>
  <c r="X631" i="6"/>
  <c r="Y631" i="6" s="1"/>
  <c r="Z380" i="6"/>
  <c r="AF424" i="6"/>
  <c r="V681" i="1"/>
  <c r="W681" i="1" s="1"/>
  <c r="V684" i="1"/>
  <c r="W684" i="1" s="1"/>
  <c r="V687" i="1"/>
  <c r="W687" i="1" s="1"/>
  <c r="V690" i="1"/>
  <c r="W690" i="1" s="1"/>
  <c r="U719" i="1"/>
  <c r="U700" i="1"/>
  <c r="U708" i="1"/>
  <c r="V715" i="1"/>
  <c r="W715" i="1" s="1"/>
  <c r="V718" i="1"/>
  <c r="W718" i="1" s="1"/>
  <c r="V721" i="1"/>
  <c r="W721" i="1" s="1"/>
  <c r="V677" i="1"/>
  <c r="W677" i="1" s="1"/>
  <c r="V701" i="1"/>
  <c r="V704" i="1"/>
  <c r="W704" i="1" s="1"/>
  <c r="V707" i="1"/>
  <c r="W707" i="1" s="1"/>
  <c r="V710" i="1"/>
  <c r="W710" i="1" s="1"/>
  <c r="U722" i="1"/>
  <c r="U703" i="1"/>
  <c r="U711" i="1"/>
  <c r="V689" i="1"/>
  <c r="W689" i="1" s="1"/>
  <c r="V692" i="1"/>
  <c r="W692" i="1" s="1"/>
  <c r="V695" i="1"/>
  <c r="W695" i="1" s="1"/>
  <c r="V698" i="1"/>
  <c r="W698" i="1" s="1"/>
  <c r="U717" i="1"/>
  <c r="U698" i="1"/>
  <c r="U706" i="1"/>
  <c r="V720" i="1"/>
  <c r="V691" i="1"/>
  <c r="W691" i="1" s="1"/>
  <c r="V708" i="1"/>
  <c r="W708" i="1" s="1"/>
  <c r="U697" i="1"/>
  <c r="V676" i="1"/>
  <c r="W676" i="1" s="1"/>
  <c r="V678" i="1"/>
  <c r="W678" i="1" s="1"/>
  <c r="V696" i="1"/>
  <c r="W696" i="1" s="1"/>
  <c r="V706" i="1"/>
  <c r="W706" i="1" s="1"/>
  <c r="U716" i="1"/>
  <c r="U696" i="1"/>
  <c r="V694" i="1"/>
  <c r="W694" i="1" s="1"/>
  <c r="V709" i="1"/>
  <c r="W709" i="1" s="1"/>
  <c r="V711" i="1"/>
  <c r="W711" i="1" s="1"/>
  <c r="U715" i="1"/>
  <c r="V680" i="1"/>
  <c r="W680" i="1" s="1"/>
  <c r="V682" i="1"/>
  <c r="W682" i="1" s="1"/>
  <c r="V697" i="1"/>
  <c r="W697" i="1" s="1"/>
  <c r="V699" i="1"/>
  <c r="W699" i="1" s="1"/>
  <c r="U699" i="1"/>
  <c r="X597" i="6"/>
  <c r="Y597" i="6" s="1"/>
  <c r="R558" i="6"/>
  <c r="AG408" i="6"/>
  <c r="T551" i="6"/>
  <c r="T553" i="6"/>
  <c r="T555" i="6"/>
  <c r="T557" i="6"/>
  <c r="T559" i="6"/>
  <c r="T561" i="6"/>
  <c r="T563" i="6"/>
  <c r="U550" i="6"/>
  <c r="V550" i="6" s="1"/>
  <c r="T554" i="6"/>
  <c r="U559" i="6"/>
  <c r="V559" i="6" s="1"/>
  <c r="U552" i="6"/>
  <c r="V552" i="6" s="1"/>
  <c r="T556" i="6"/>
  <c r="D31" i="8" s="1"/>
  <c r="U561" i="6"/>
  <c r="V561" i="6" s="1"/>
  <c r="U554" i="6"/>
  <c r="V554" i="6" s="1"/>
  <c r="T558" i="6"/>
  <c r="U563" i="6"/>
  <c r="V563" i="6" s="1"/>
  <c r="T562" i="6"/>
  <c r="U564" i="6"/>
  <c r="V564" i="6" s="1"/>
  <c r="U525" i="6"/>
  <c r="T526" i="6"/>
  <c r="T527" i="6"/>
  <c r="T529" i="6"/>
  <c r="T531" i="6"/>
  <c r="T533" i="6"/>
  <c r="T535" i="6"/>
  <c r="T537" i="6"/>
  <c r="T539" i="6"/>
  <c r="T552" i="6"/>
  <c r="U553" i="6"/>
  <c r="V553" i="6" s="1"/>
  <c r="U524" i="6"/>
  <c r="V524" i="6" s="1"/>
  <c r="T525" i="6"/>
  <c r="U540" i="6"/>
  <c r="U542" i="6"/>
  <c r="V542" i="6" s="1"/>
  <c r="U523" i="6"/>
  <c r="V523" i="6" s="1"/>
  <c r="T524" i="6"/>
  <c r="U527" i="6"/>
  <c r="V527" i="6" s="1"/>
  <c r="U529" i="6"/>
  <c r="V529" i="6" s="1"/>
  <c r="U531" i="6"/>
  <c r="V531" i="6" s="1"/>
  <c r="U533" i="6"/>
  <c r="V533" i="6" s="1"/>
  <c r="U535" i="6"/>
  <c r="V535" i="6" s="1"/>
  <c r="U537" i="6"/>
  <c r="V537" i="6" s="1"/>
  <c r="U530" i="6"/>
  <c r="V530" i="6" s="1"/>
  <c r="T536" i="6"/>
  <c r="T540" i="6"/>
  <c r="U522" i="6"/>
  <c r="U556" i="6"/>
  <c r="V556" i="6" s="1"/>
  <c r="T523" i="6"/>
  <c r="U532" i="6"/>
  <c r="V532" i="6" s="1"/>
  <c r="T538" i="6"/>
  <c r="T546" i="6"/>
  <c r="T548" i="6"/>
  <c r="T560" i="6"/>
  <c r="T564" i="6"/>
  <c r="T565" i="6"/>
  <c r="U534" i="6"/>
  <c r="V534" i="6" s="1"/>
  <c r="T543" i="6"/>
  <c r="U543" i="6"/>
  <c r="V543" i="6" s="1"/>
  <c r="T544" i="6"/>
  <c r="T522" i="6"/>
  <c r="U558" i="6"/>
  <c r="T550" i="6"/>
  <c r="U562" i="6"/>
  <c r="V562" i="6" s="1"/>
  <c r="T532" i="6"/>
  <c r="U548" i="6"/>
  <c r="V548" i="6" s="1"/>
  <c r="U526" i="6"/>
  <c r="V526" i="6" s="1"/>
  <c r="U538" i="6"/>
  <c r="V538" i="6" s="1"/>
  <c r="T541" i="6"/>
  <c r="U541" i="6"/>
  <c r="V541" i="6" s="1"/>
  <c r="T542" i="6"/>
  <c r="T530" i="6"/>
  <c r="U539" i="6"/>
  <c r="V539" i="6" s="1"/>
  <c r="T547" i="6"/>
  <c r="U551" i="6"/>
  <c r="V551" i="6" s="1"/>
  <c r="T545" i="6"/>
  <c r="U560" i="6"/>
  <c r="V560" i="6" s="1"/>
  <c r="T549" i="6"/>
  <c r="V549" i="6" s="1"/>
  <c r="T534" i="6"/>
  <c r="U547" i="6"/>
  <c r="V547" i="6" s="1"/>
  <c r="Q501" i="6"/>
  <c r="Q503" i="6"/>
  <c r="Q505" i="6"/>
  <c r="Q507" i="6"/>
  <c r="Q509" i="6"/>
  <c r="Q511" i="6"/>
  <c r="Q513" i="6"/>
  <c r="Q515" i="6"/>
  <c r="Q474" i="6"/>
  <c r="Q476" i="6"/>
  <c r="Q500" i="6"/>
  <c r="Q502" i="6"/>
  <c r="Q504" i="6"/>
  <c r="Q506" i="6"/>
  <c r="Q508" i="6"/>
  <c r="D24" i="8" s="1"/>
  <c r="Q510" i="6"/>
  <c r="Q512" i="6"/>
  <c r="Q514" i="6"/>
  <c r="Q473" i="6"/>
  <c r="Q475" i="6"/>
  <c r="Q477" i="6"/>
  <c r="R501" i="6"/>
  <c r="S501" i="6" s="1"/>
  <c r="R508" i="6"/>
  <c r="S508" i="6" s="1"/>
  <c r="R503" i="6"/>
  <c r="S503" i="6" s="1"/>
  <c r="R510" i="6"/>
  <c r="S510" i="6" s="1"/>
  <c r="R505" i="6"/>
  <c r="R512" i="6"/>
  <c r="S512" i="6" s="1"/>
  <c r="R504" i="6"/>
  <c r="S504" i="6" s="1"/>
  <c r="Q490" i="6"/>
  <c r="R507" i="6"/>
  <c r="S507" i="6" s="1"/>
  <c r="Q479" i="6"/>
  <c r="Q481" i="6"/>
  <c r="Q483" i="6"/>
  <c r="Q485" i="6"/>
  <c r="Q487" i="6"/>
  <c r="Q489" i="6"/>
  <c r="R506" i="6"/>
  <c r="R476" i="6"/>
  <c r="S476" i="6" s="1"/>
  <c r="R490" i="6"/>
  <c r="S490" i="6" s="1"/>
  <c r="R492" i="6"/>
  <c r="S492" i="6" s="1"/>
  <c r="R494" i="6"/>
  <c r="S494" i="6" s="1"/>
  <c r="R513" i="6"/>
  <c r="S513" i="6" s="1"/>
  <c r="R475" i="6"/>
  <c r="Q478" i="6"/>
  <c r="R483" i="6"/>
  <c r="R488" i="6"/>
  <c r="S488" i="6" s="1"/>
  <c r="R495" i="6"/>
  <c r="S495" i="6" s="1"/>
  <c r="R497" i="6"/>
  <c r="S497" i="6" s="1"/>
  <c r="R499" i="6"/>
  <c r="R474" i="6"/>
  <c r="Q480" i="6"/>
  <c r="R485" i="6"/>
  <c r="S485" i="6" s="1"/>
  <c r="R489" i="6"/>
  <c r="S489" i="6" s="1"/>
  <c r="R473" i="6"/>
  <c r="Q482" i="6"/>
  <c r="R487" i="6"/>
  <c r="S487" i="6" s="1"/>
  <c r="Q496" i="6"/>
  <c r="Q498" i="6"/>
  <c r="R515" i="6"/>
  <c r="S515" i="6" s="1"/>
  <c r="R514" i="6"/>
  <c r="S514" i="6" s="1"/>
  <c r="R479" i="6"/>
  <c r="S479" i="6" s="1"/>
  <c r="R484" i="6"/>
  <c r="S484" i="6" s="1"/>
  <c r="Q495" i="6"/>
  <c r="Q497" i="6"/>
  <c r="Q499" i="6"/>
  <c r="R478" i="6"/>
  <c r="S478" i="6" s="1"/>
  <c r="Q484" i="6"/>
  <c r="Q472" i="6"/>
  <c r="R496" i="6"/>
  <c r="S496" i="6" s="1"/>
  <c r="R482" i="6"/>
  <c r="S482" i="6" s="1"/>
  <c r="Q488" i="6"/>
  <c r="R500" i="6"/>
  <c r="R502" i="6"/>
  <c r="S502" i="6" s="1"/>
  <c r="R477" i="6"/>
  <c r="S477" i="6" s="1"/>
  <c r="Q494" i="6"/>
  <c r="R480" i="6"/>
  <c r="S480" i="6" s="1"/>
  <c r="Q492" i="6"/>
  <c r="R481" i="6"/>
  <c r="S481" i="6" s="1"/>
  <c r="Q486" i="6"/>
  <c r="R486" i="6"/>
  <c r="S486" i="6" s="1"/>
  <c r="AD451" i="6"/>
  <c r="AD453" i="6"/>
  <c r="AE453" i="6" s="1"/>
  <c r="AD455" i="6"/>
  <c r="AD457" i="6"/>
  <c r="AE457" i="6" s="1"/>
  <c r="AD459" i="6"/>
  <c r="AE459" i="6" s="1"/>
  <c r="AD461" i="6"/>
  <c r="AE461" i="6" s="1"/>
  <c r="AD463" i="6"/>
  <c r="AE463" i="6" s="1"/>
  <c r="AD465" i="6"/>
  <c r="AE465" i="6" s="1"/>
  <c r="AD424" i="6"/>
  <c r="AD426" i="6"/>
  <c r="AE426" i="6" s="1"/>
  <c r="AD450" i="6"/>
  <c r="AD452" i="6"/>
  <c r="AE452" i="6" s="1"/>
  <c r="AD454" i="6"/>
  <c r="AE454" i="6" s="1"/>
  <c r="AD456" i="6"/>
  <c r="AD460" i="6"/>
  <c r="AE460" i="6" s="1"/>
  <c r="AD462" i="6"/>
  <c r="AE462" i="6" s="1"/>
  <c r="AD464" i="6"/>
  <c r="AE464" i="6" s="1"/>
  <c r="AD423" i="6"/>
  <c r="AE423" i="6" s="1"/>
  <c r="AD425" i="6"/>
  <c r="AC450" i="6"/>
  <c r="AC457" i="6"/>
  <c r="AC452" i="6"/>
  <c r="AC459" i="6"/>
  <c r="AC454" i="6"/>
  <c r="AC461" i="6"/>
  <c r="AC455" i="6"/>
  <c r="AC427" i="6"/>
  <c r="AD440" i="6"/>
  <c r="AE440" i="6" s="1"/>
  <c r="AC458" i="6"/>
  <c r="AC426" i="6"/>
  <c r="AD427" i="6"/>
  <c r="AE427" i="6" s="1"/>
  <c r="AD429" i="6"/>
  <c r="AE429" i="6" s="1"/>
  <c r="AD431" i="6"/>
  <c r="AE431" i="6" s="1"/>
  <c r="AD433" i="6"/>
  <c r="AD435" i="6"/>
  <c r="AE435" i="6" s="1"/>
  <c r="AD437" i="6"/>
  <c r="AC464" i="6"/>
  <c r="AC425" i="6"/>
  <c r="AC441" i="6"/>
  <c r="AC443" i="6"/>
  <c r="AE443" i="6" s="1"/>
  <c r="AC432" i="6"/>
  <c r="AC437" i="6"/>
  <c r="AC446" i="6"/>
  <c r="AC448" i="6"/>
  <c r="AD422" i="6"/>
  <c r="AC453" i="6"/>
  <c r="AC462" i="6"/>
  <c r="AC463" i="6"/>
  <c r="AD428" i="6"/>
  <c r="AE428" i="6" s="1"/>
  <c r="AC434" i="6"/>
  <c r="AC439" i="6"/>
  <c r="AC422" i="6"/>
  <c r="AD430" i="6"/>
  <c r="AE430" i="6" s="1"/>
  <c r="AC436" i="6"/>
  <c r="AC440" i="6"/>
  <c r="AD446" i="6"/>
  <c r="AE446" i="6" s="1"/>
  <c r="AD448" i="6"/>
  <c r="AC456" i="6"/>
  <c r="AC465" i="6"/>
  <c r="AC428" i="6"/>
  <c r="AC433" i="6"/>
  <c r="AD438" i="6"/>
  <c r="AE438" i="6" s="1"/>
  <c r="AD445" i="6"/>
  <c r="AE445" i="6" s="1"/>
  <c r="AD447" i="6"/>
  <c r="AE447" i="6" s="1"/>
  <c r="AD449" i="6"/>
  <c r="AD432" i="6"/>
  <c r="AE432" i="6" s="1"/>
  <c r="AC438" i="6"/>
  <c r="AC445" i="6"/>
  <c r="AC449" i="6"/>
  <c r="AC451" i="6"/>
  <c r="AC431" i="6"/>
  <c r="AD436" i="6"/>
  <c r="AE436" i="6" s="1"/>
  <c r="AC460" i="6"/>
  <c r="D22" i="8" s="1"/>
  <c r="AC442" i="6"/>
  <c r="AC430" i="6"/>
  <c r="AD434" i="6"/>
  <c r="AE434" i="6" s="1"/>
  <c r="AC435" i="6"/>
  <c r="AD442" i="6"/>
  <c r="AE442" i="6" s="1"/>
  <c r="AC447" i="6"/>
  <c r="AC429" i="6"/>
  <c r="AD444" i="6"/>
  <c r="AE444" i="6" s="1"/>
  <c r="R450" i="6"/>
  <c r="S450" i="6" s="1"/>
  <c r="R452" i="6"/>
  <c r="S452" i="6" s="1"/>
  <c r="R454" i="6"/>
  <c r="S454" i="6" s="1"/>
  <c r="R456" i="6"/>
  <c r="S456" i="6" s="1"/>
  <c r="R458" i="6"/>
  <c r="R460" i="6"/>
  <c r="S460" i="6" s="1"/>
  <c r="R462" i="6"/>
  <c r="S462" i="6" s="1"/>
  <c r="R464" i="6"/>
  <c r="S464" i="6" s="1"/>
  <c r="R423" i="6"/>
  <c r="S423" i="6" s="1"/>
  <c r="R425" i="6"/>
  <c r="R451" i="6"/>
  <c r="S451" i="6" s="1"/>
  <c r="R455" i="6"/>
  <c r="S455" i="6" s="1"/>
  <c r="R457" i="6"/>
  <c r="S457" i="6" s="1"/>
  <c r="R459" i="6"/>
  <c r="S459" i="6" s="1"/>
  <c r="R461" i="6"/>
  <c r="S461" i="6" s="1"/>
  <c r="R463" i="6"/>
  <c r="S463" i="6" s="1"/>
  <c r="R465" i="6"/>
  <c r="S465" i="6" s="1"/>
  <c r="R424" i="6"/>
  <c r="S424" i="6" s="1"/>
  <c r="R426" i="6"/>
  <c r="S426" i="6" s="1"/>
  <c r="Q454" i="6"/>
  <c r="Q456" i="6"/>
  <c r="Q451" i="6"/>
  <c r="Q458" i="6"/>
  <c r="Q464" i="6"/>
  <c r="Q424" i="6"/>
  <c r="R439" i="6"/>
  <c r="S439" i="6" s="1"/>
  <c r="Q459" i="6"/>
  <c r="Q460" i="6"/>
  <c r="D18" i="8" s="1"/>
  <c r="Q423" i="6"/>
  <c r="R428" i="6"/>
  <c r="S428" i="6" s="1"/>
  <c r="R430" i="6"/>
  <c r="S430" i="6" s="1"/>
  <c r="R432" i="6"/>
  <c r="S432" i="6" s="1"/>
  <c r="R434" i="6"/>
  <c r="S434" i="6" s="1"/>
  <c r="R436" i="6"/>
  <c r="S436" i="6" s="1"/>
  <c r="R438" i="6"/>
  <c r="S438" i="6" s="1"/>
  <c r="Q450" i="6"/>
  <c r="Q463" i="6"/>
  <c r="Q465" i="6"/>
  <c r="Q440" i="6"/>
  <c r="Q442" i="6"/>
  <c r="Q444" i="6"/>
  <c r="Q455" i="6"/>
  <c r="Q429" i="6"/>
  <c r="Q434" i="6"/>
  <c r="Q445" i="6"/>
  <c r="Q447" i="6"/>
  <c r="Q449" i="6"/>
  <c r="Q427" i="6"/>
  <c r="Q431" i="6"/>
  <c r="Q436" i="6"/>
  <c r="R440" i="6"/>
  <c r="S440" i="6" s="1"/>
  <c r="R442" i="6"/>
  <c r="S442" i="6" s="1"/>
  <c r="Q443" i="6"/>
  <c r="R443" i="6"/>
  <c r="S443" i="6" s="1"/>
  <c r="Q457" i="6"/>
  <c r="Q426" i="6"/>
  <c r="R427" i="6"/>
  <c r="S427" i="6" s="1"/>
  <c r="Q433" i="6"/>
  <c r="Q438" i="6"/>
  <c r="R445" i="6"/>
  <c r="S445" i="6" s="1"/>
  <c r="R447" i="6"/>
  <c r="S447" i="6" s="1"/>
  <c r="R449" i="6"/>
  <c r="S449" i="6" s="1"/>
  <c r="Q452" i="6"/>
  <c r="Q461" i="6"/>
  <c r="Q425" i="6"/>
  <c r="Q453" i="6"/>
  <c r="Q430" i="6"/>
  <c r="R435" i="6"/>
  <c r="S435" i="6" s="1"/>
  <c r="R446" i="6"/>
  <c r="S446" i="6" s="1"/>
  <c r="R448" i="6"/>
  <c r="R429" i="6"/>
  <c r="S429" i="6" s="1"/>
  <c r="Q435" i="6"/>
  <c r="Q446" i="6"/>
  <c r="R422" i="6"/>
  <c r="Q428" i="6"/>
  <c r="R433" i="6"/>
  <c r="S433" i="6" s="1"/>
  <c r="Q439" i="6"/>
  <c r="Q462" i="6"/>
  <c r="R431" i="6"/>
  <c r="S431" i="6" s="1"/>
  <c r="Q432" i="6"/>
  <c r="R444" i="6"/>
  <c r="S444" i="6" s="1"/>
  <c r="Q437" i="6"/>
  <c r="R437" i="6"/>
  <c r="S437" i="6" s="1"/>
  <c r="Q441" i="6"/>
  <c r="Q448" i="6"/>
  <c r="AA350" i="6"/>
  <c r="AB350" i="6" s="1"/>
  <c r="AA352" i="6"/>
  <c r="AB352" i="6" s="1"/>
  <c r="AA354" i="6"/>
  <c r="AB354" i="6" s="1"/>
  <c r="AA356" i="6"/>
  <c r="AB356" i="6" s="1"/>
  <c r="AA358" i="6"/>
  <c r="AB358" i="6" s="1"/>
  <c r="AA360" i="6"/>
  <c r="AB360" i="6" s="1"/>
  <c r="AA362" i="6"/>
  <c r="AB362" i="6" s="1"/>
  <c r="AA364" i="6"/>
  <c r="AB364" i="6" s="1"/>
  <c r="Z350" i="6"/>
  <c r="AA353" i="6"/>
  <c r="AB353" i="6" s="1"/>
  <c r="Z359" i="6"/>
  <c r="Z352" i="6"/>
  <c r="AA355" i="6"/>
  <c r="AB355" i="6" s="1"/>
  <c r="Z361" i="6"/>
  <c r="Z354" i="6"/>
  <c r="AA357" i="6"/>
  <c r="AB357" i="6" s="1"/>
  <c r="Z363" i="6"/>
  <c r="AA351" i="6"/>
  <c r="AB351" i="6" s="1"/>
  <c r="Z353" i="6"/>
  <c r="Z362" i="6"/>
  <c r="Z325" i="6"/>
  <c r="AA325" i="6"/>
  <c r="AB325" i="6" s="1"/>
  <c r="AA328" i="6"/>
  <c r="AB328" i="6" s="1"/>
  <c r="AA330" i="6"/>
  <c r="AB330" i="6" s="1"/>
  <c r="AA332" i="6"/>
  <c r="AB332" i="6" s="1"/>
  <c r="AA334" i="6"/>
  <c r="AB334" i="6" s="1"/>
  <c r="AA336" i="6"/>
  <c r="AB336" i="6" s="1"/>
  <c r="AA338" i="6"/>
  <c r="AB338" i="6" s="1"/>
  <c r="Z324" i="6"/>
  <c r="AA324" i="6"/>
  <c r="AB324" i="6" s="1"/>
  <c r="Z340" i="6"/>
  <c r="Z342" i="6"/>
  <c r="Z344" i="6"/>
  <c r="Z355" i="6"/>
  <c r="Z356" i="6"/>
  <c r="Z323" i="6"/>
  <c r="AA323" i="6"/>
  <c r="AB323" i="6" s="1"/>
  <c r="Z329" i="6"/>
  <c r="Z331" i="6"/>
  <c r="Z333" i="6"/>
  <c r="Z335" i="6"/>
  <c r="Z337" i="6"/>
  <c r="Z339" i="6"/>
  <c r="Z365" i="6"/>
  <c r="Z330" i="6"/>
  <c r="AA335" i="6"/>
  <c r="AB335" i="6" s="1"/>
  <c r="Z345" i="6"/>
  <c r="Z364" i="6"/>
  <c r="D9" i="8" s="1"/>
  <c r="Z332" i="6"/>
  <c r="AA337" i="6"/>
  <c r="AB337" i="6" s="1"/>
  <c r="AA345" i="6"/>
  <c r="AB345" i="6" s="1"/>
  <c r="AA347" i="6"/>
  <c r="AB347" i="6" s="1"/>
  <c r="AA349" i="6"/>
  <c r="AB349" i="6" s="1"/>
  <c r="AA359" i="6"/>
  <c r="AB359" i="6" s="1"/>
  <c r="AA326" i="6"/>
  <c r="AB326" i="6" s="1"/>
  <c r="Z334" i="6"/>
  <c r="AA342" i="6"/>
  <c r="AB342" i="6" s="1"/>
  <c r="Z343" i="6"/>
  <c r="AA343" i="6"/>
  <c r="AB343" i="6" s="1"/>
  <c r="Z358" i="6"/>
  <c r="AA363" i="6"/>
  <c r="AB363" i="6" s="1"/>
  <c r="AA365" i="6"/>
  <c r="AB365" i="6" s="1"/>
  <c r="Z326" i="6"/>
  <c r="AA331" i="6"/>
  <c r="AB331" i="6" s="1"/>
  <c r="Z341" i="6"/>
  <c r="Z351" i="6"/>
  <c r="Z336" i="6"/>
  <c r="AA344" i="6"/>
  <c r="AB344" i="6" s="1"/>
  <c r="Z348" i="6"/>
  <c r="AA361" i="6"/>
  <c r="AB361" i="6" s="1"/>
  <c r="AA327" i="6"/>
  <c r="AB327" i="6" s="1"/>
  <c r="Z322" i="6"/>
  <c r="AA346" i="6"/>
  <c r="AB346" i="6" s="1"/>
  <c r="Z360" i="6"/>
  <c r="Z327" i="6"/>
  <c r="AA329" i="6"/>
  <c r="AB329" i="6" s="1"/>
  <c r="AA333" i="6"/>
  <c r="AB333" i="6" s="1"/>
  <c r="AA340" i="6"/>
  <c r="AB340" i="6" s="1"/>
  <c r="Z338" i="6"/>
  <c r="Z349" i="6"/>
  <c r="Z346" i="6"/>
  <c r="U675" i="1"/>
  <c r="R684" i="1"/>
  <c r="R676" i="1"/>
  <c r="X710" i="1"/>
  <c r="U709" i="1"/>
  <c r="X706" i="1"/>
  <c r="U701" i="1"/>
  <c r="R697" i="1"/>
  <c r="X721" i="1"/>
  <c r="S703" i="1"/>
  <c r="V688" i="1"/>
  <c r="W688" i="1" s="1"/>
  <c r="Y683" i="1"/>
  <c r="Z683" i="1" s="1"/>
  <c r="Y719" i="1"/>
  <c r="Z719" i="1" s="1"/>
  <c r="AG449" i="6"/>
  <c r="Z399" i="6"/>
  <c r="Z547" i="6"/>
  <c r="AF346" i="6"/>
  <c r="R594" i="6"/>
  <c r="S594" i="6" s="1"/>
  <c r="AC394" i="6"/>
  <c r="W642" i="6"/>
  <c r="AA539" i="6"/>
  <c r="AB539" i="6" s="1"/>
  <c r="X536" i="6"/>
  <c r="Y536" i="6" s="1"/>
  <c r="AD585" i="6"/>
  <c r="AE585" i="6" s="1"/>
  <c r="U528" i="6"/>
  <c r="V528" i="6" s="1"/>
  <c r="W376" i="6"/>
  <c r="AC424" i="6"/>
  <c r="AD614" i="6"/>
  <c r="AE614" i="6" s="1"/>
  <c r="R511" i="6"/>
  <c r="S511" i="6" s="1"/>
  <c r="AD407" i="6"/>
  <c r="AE407" i="6" s="1"/>
  <c r="X637" i="7"/>
  <c r="Y637" i="7" s="1"/>
  <c r="AG562" i="6"/>
  <c r="AG475" i="6"/>
  <c r="AD490" i="6"/>
  <c r="AE490" i="6" s="1"/>
  <c r="U508" i="6"/>
  <c r="V508" i="6" s="1"/>
  <c r="AD399" i="6"/>
  <c r="AE399" i="6" s="1"/>
  <c r="AA402" i="6"/>
  <c r="U409" i="6"/>
  <c r="AG330" i="6"/>
  <c r="AH330" i="6" s="1"/>
  <c r="AF451" i="6"/>
  <c r="AF453" i="6"/>
  <c r="AF455" i="6"/>
  <c r="AF457" i="6"/>
  <c r="AF459" i="6"/>
  <c r="AF461" i="6"/>
  <c r="AF463" i="6"/>
  <c r="AG453" i="6"/>
  <c r="AH453" i="6" s="1"/>
  <c r="AG460" i="6"/>
  <c r="AH460" i="6" s="1"/>
  <c r="AF450" i="6"/>
  <c r="AG455" i="6"/>
  <c r="AF452" i="6"/>
  <c r="AG457" i="6"/>
  <c r="AH457" i="6" s="1"/>
  <c r="AF456" i="6"/>
  <c r="AF429" i="6"/>
  <c r="AF431" i="6"/>
  <c r="AF433" i="6"/>
  <c r="AF435" i="6"/>
  <c r="AF437" i="6"/>
  <c r="AF439" i="6"/>
  <c r="AG456" i="6"/>
  <c r="AG426" i="6"/>
  <c r="AH426" i="6" s="1"/>
  <c r="AF427" i="6"/>
  <c r="AG440" i="6"/>
  <c r="AH440" i="6" s="1"/>
  <c r="AG442" i="6"/>
  <c r="AH442" i="6" s="1"/>
  <c r="AF458" i="6"/>
  <c r="AG459" i="6"/>
  <c r="AH459" i="6" s="1"/>
  <c r="AG425" i="6"/>
  <c r="AH425" i="6" s="1"/>
  <c r="AF426" i="6"/>
  <c r="AG427" i="6"/>
  <c r="AH427" i="6" s="1"/>
  <c r="AG429" i="6"/>
  <c r="AH429" i="6" s="1"/>
  <c r="AG431" i="6"/>
  <c r="AH431" i="6" s="1"/>
  <c r="AG433" i="6"/>
  <c r="AG435" i="6"/>
  <c r="AH435" i="6" s="1"/>
  <c r="AG437" i="6"/>
  <c r="AG454" i="6"/>
  <c r="AH454" i="6" s="1"/>
  <c r="AF460" i="6"/>
  <c r="D23" i="8" s="1"/>
  <c r="AG424" i="6"/>
  <c r="AH424" i="6" s="1"/>
  <c r="AF430" i="6"/>
  <c r="AG439" i="6"/>
  <c r="AH439" i="6" s="1"/>
  <c r="AG444" i="6"/>
  <c r="AH444" i="6" s="1"/>
  <c r="AG458" i="6"/>
  <c r="AG423" i="6"/>
  <c r="AH423" i="6" s="1"/>
  <c r="AF432" i="6"/>
  <c r="AF446" i="6"/>
  <c r="AF448" i="6"/>
  <c r="AG422" i="6"/>
  <c r="AG451" i="6"/>
  <c r="AF462" i="6"/>
  <c r="AG465" i="6"/>
  <c r="AH465" i="6" s="1"/>
  <c r="AG428" i="6"/>
  <c r="AH428" i="6" s="1"/>
  <c r="AF434" i="6"/>
  <c r="AF422" i="6"/>
  <c r="AG452" i="6"/>
  <c r="AH452" i="6" s="1"/>
  <c r="AG461" i="6"/>
  <c r="AH461" i="6" s="1"/>
  <c r="AF464" i="6"/>
  <c r="AF423" i="6"/>
  <c r="AG436" i="6"/>
  <c r="AH436" i="6" s="1"/>
  <c r="AF441" i="6"/>
  <c r="AG441" i="6"/>
  <c r="AH441" i="6" s="1"/>
  <c r="AF442" i="6"/>
  <c r="AG464" i="6"/>
  <c r="AH464" i="6" s="1"/>
  <c r="AG446" i="6"/>
  <c r="AH446" i="6" s="1"/>
  <c r="AF454" i="6"/>
  <c r="AG432" i="6"/>
  <c r="AH432" i="6" s="1"/>
  <c r="AF438" i="6"/>
  <c r="AF425" i="6"/>
  <c r="AF445" i="6"/>
  <c r="AF449" i="6"/>
  <c r="AF465" i="6"/>
  <c r="AG430" i="6"/>
  <c r="AH430" i="6" s="1"/>
  <c r="AG462" i="6"/>
  <c r="AH462" i="6" s="1"/>
  <c r="AF436" i="6"/>
  <c r="AG450" i="6"/>
  <c r="AH450" i="6" s="1"/>
  <c r="AG434" i="6"/>
  <c r="AF440" i="6"/>
  <c r="AF443" i="6"/>
  <c r="AH443" i="6" s="1"/>
  <c r="AF447" i="6"/>
  <c r="AA451" i="6"/>
  <c r="AA453" i="6"/>
  <c r="AB453" i="6" s="1"/>
  <c r="AA455" i="6"/>
  <c r="AA457" i="6"/>
  <c r="AB457" i="6" s="1"/>
  <c r="AA459" i="6"/>
  <c r="AB459" i="6" s="1"/>
  <c r="AA461" i="6"/>
  <c r="AB461" i="6" s="1"/>
  <c r="AA463" i="6"/>
  <c r="AB463" i="6" s="1"/>
  <c r="Z452" i="6"/>
  <c r="Z459" i="6"/>
  <c r="AA462" i="6"/>
  <c r="AB462" i="6" s="1"/>
  <c r="Z454" i="6"/>
  <c r="Z461" i="6"/>
  <c r="AA450" i="6"/>
  <c r="Z456" i="6"/>
  <c r="Z463" i="6"/>
  <c r="AA456" i="6"/>
  <c r="Z458" i="6"/>
  <c r="Z426" i="6"/>
  <c r="AA426" i="6"/>
  <c r="AB426" i="6" s="1"/>
  <c r="AA427" i="6"/>
  <c r="AB427" i="6" s="1"/>
  <c r="AA429" i="6"/>
  <c r="AB429" i="6" s="1"/>
  <c r="AA431" i="6"/>
  <c r="AB431" i="6" s="1"/>
  <c r="AA433" i="6"/>
  <c r="AA435" i="6"/>
  <c r="AA437" i="6"/>
  <c r="AB437" i="6" s="1"/>
  <c r="Z457" i="6"/>
  <c r="Z464" i="6"/>
  <c r="Z425" i="6"/>
  <c r="AA425" i="6"/>
  <c r="Z441" i="6"/>
  <c r="Z443" i="6"/>
  <c r="AA458" i="6"/>
  <c r="Z460" i="6"/>
  <c r="D21" i="8" s="1"/>
  <c r="AA464" i="6"/>
  <c r="AB464" i="6" s="1"/>
  <c r="Z424" i="6"/>
  <c r="AA424" i="6"/>
  <c r="Z428" i="6"/>
  <c r="Z430" i="6"/>
  <c r="Z432" i="6"/>
  <c r="Z434" i="6"/>
  <c r="Z436" i="6"/>
  <c r="Z438" i="6"/>
  <c r="Z453" i="6"/>
  <c r="Z462" i="6"/>
  <c r="AA423" i="6"/>
  <c r="AB423" i="6" s="1"/>
  <c r="AA428" i="6"/>
  <c r="AB428" i="6" s="1"/>
  <c r="Z439" i="6"/>
  <c r="Z422" i="6"/>
  <c r="AA465" i="6"/>
  <c r="AA430" i="6"/>
  <c r="AB430" i="6" s="1"/>
  <c r="Z440" i="6"/>
  <c r="AA446" i="6"/>
  <c r="AB446" i="6" s="1"/>
  <c r="AA448" i="6"/>
  <c r="AB448" i="6" s="1"/>
  <c r="Z450" i="6"/>
  <c r="Z455" i="6"/>
  <c r="AA460" i="6"/>
  <c r="AB460" i="6" s="1"/>
  <c r="AA432" i="6"/>
  <c r="AB432" i="6" s="1"/>
  <c r="AA443" i="6"/>
  <c r="Z444" i="6"/>
  <c r="Z451" i="6"/>
  <c r="Z435" i="6"/>
  <c r="AA439" i="6"/>
  <c r="AB439" i="6" s="1"/>
  <c r="AA444" i="6"/>
  <c r="AB444" i="6" s="1"/>
  <c r="Z427" i="6"/>
  <c r="Z445" i="6"/>
  <c r="Z449" i="6"/>
  <c r="Z431" i="6"/>
  <c r="AA436" i="6"/>
  <c r="AB436" i="6" s="1"/>
  <c r="AA440" i="6"/>
  <c r="AB440" i="6" s="1"/>
  <c r="AA447" i="6"/>
  <c r="AB447" i="6" s="1"/>
  <c r="Z465" i="6"/>
  <c r="AA422" i="6"/>
  <c r="AA434" i="6"/>
  <c r="AB434" i="6" s="1"/>
  <c r="AA442" i="6"/>
  <c r="AB442" i="6" s="1"/>
  <c r="Z447" i="6"/>
  <c r="Z429" i="6"/>
  <c r="Z433" i="6"/>
  <c r="AA452" i="6"/>
  <c r="AB452" i="6" s="1"/>
  <c r="AA454" i="6"/>
  <c r="AB454" i="6" s="1"/>
  <c r="AA445" i="6"/>
  <c r="AB445" i="6" s="1"/>
  <c r="Y703" i="1"/>
  <c r="X649" i="6"/>
  <c r="R675" i="1"/>
  <c r="U683" i="1"/>
  <c r="U710" i="1"/>
  <c r="U721" i="1"/>
  <c r="Y714" i="1"/>
  <c r="Z714" i="1" s="1"/>
  <c r="V702" i="1"/>
  <c r="W702" i="1" s="1"/>
  <c r="S688" i="1"/>
  <c r="V683" i="1"/>
  <c r="W683" i="1" s="1"/>
  <c r="V719" i="1"/>
  <c r="AC719" i="1"/>
  <c r="AC722" i="1"/>
  <c r="AC678" i="1"/>
  <c r="AC702" i="1"/>
  <c r="AC705" i="1"/>
  <c r="AC711" i="1"/>
  <c r="AC690" i="1"/>
  <c r="AC693" i="1"/>
  <c r="AC696" i="1"/>
  <c r="AC699" i="1"/>
  <c r="AC677" i="1"/>
  <c r="AC681" i="1"/>
  <c r="AC684" i="1"/>
  <c r="AC687" i="1"/>
  <c r="AC710" i="1"/>
  <c r="AC715" i="1"/>
  <c r="AC717" i="1"/>
  <c r="AC686" i="1"/>
  <c r="AC688" i="1"/>
  <c r="AC720" i="1"/>
  <c r="AC701" i="1"/>
  <c r="AC718" i="1"/>
  <c r="AC689" i="1"/>
  <c r="AC691" i="1"/>
  <c r="AC706" i="1"/>
  <c r="AC676" i="1"/>
  <c r="AC694" i="1"/>
  <c r="AC704" i="1"/>
  <c r="W622" i="6"/>
  <c r="T497" i="6"/>
  <c r="U544" i="6"/>
  <c r="V544" i="6" s="1"/>
  <c r="Q493" i="6"/>
  <c r="S493" i="6" s="1"/>
  <c r="R441" i="6"/>
  <c r="S441" i="6" s="1"/>
  <c r="AD439" i="6"/>
  <c r="AE439" i="6" s="1"/>
  <c r="AA438" i="6"/>
  <c r="AB438" i="6" s="1"/>
  <c r="U536" i="6"/>
  <c r="V536" i="6" s="1"/>
  <c r="AD484" i="6"/>
  <c r="AE484" i="6" s="1"/>
  <c r="X630" i="6"/>
  <c r="Y630" i="6" s="1"/>
  <c r="AG523" i="6"/>
  <c r="AD414" i="6"/>
  <c r="AE414" i="6" s="1"/>
  <c r="Z357" i="6"/>
  <c r="R498" i="6"/>
  <c r="AD458" i="6"/>
  <c r="R453" i="6"/>
  <c r="AA341" i="6"/>
  <c r="AG600" i="6"/>
  <c r="AH600" i="6" s="1"/>
  <c r="AG602" i="6"/>
  <c r="AH602" i="6" s="1"/>
  <c r="AG604" i="6"/>
  <c r="AH604" i="6" s="1"/>
  <c r="AG606" i="6"/>
  <c r="AH606" i="6" s="1"/>
  <c r="AG608" i="6"/>
  <c r="AH608" i="6" s="1"/>
  <c r="AG610" i="6"/>
  <c r="AG612" i="6"/>
  <c r="AH612" i="6" s="1"/>
  <c r="AG614" i="6"/>
  <c r="AH614" i="6" s="1"/>
  <c r="AF601" i="6"/>
  <c r="AF608" i="6"/>
  <c r="AG611" i="6"/>
  <c r="AH611" i="6" s="1"/>
  <c r="AF603" i="6"/>
  <c r="AF610" i="6"/>
  <c r="AF605" i="6"/>
  <c r="AF612" i="6"/>
  <c r="AF606" i="6"/>
  <c r="AF575" i="6"/>
  <c r="AG575" i="6"/>
  <c r="AH575" i="6" s="1"/>
  <c r="AG578" i="6"/>
  <c r="AG580" i="6"/>
  <c r="AH580" i="6" s="1"/>
  <c r="AG582" i="6"/>
  <c r="AH582" i="6" s="1"/>
  <c r="AG584" i="6"/>
  <c r="AH584" i="6" s="1"/>
  <c r="AG586" i="6"/>
  <c r="AH586" i="6" s="1"/>
  <c r="AG588" i="6"/>
  <c r="AG607" i="6"/>
  <c r="AH607" i="6" s="1"/>
  <c r="AF609" i="6"/>
  <c r="AF574" i="6"/>
  <c r="AG574" i="6"/>
  <c r="AH574" i="6" s="1"/>
  <c r="AF590" i="6"/>
  <c r="AF592" i="6"/>
  <c r="AF600" i="6"/>
  <c r="AF573" i="6"/>
  <c r="AG573" i="6"/>
  <c r="AH573" i="6" s="1"/>
  <c r="AF577" i="6"/>
  <c r="AF579" i="6"/>
  <c r="AF581" i="6"/>
  <c r="AF583" i="6"/>
  <c r="AF585" i="6"/>
  <c r="AF587" i="6"/>
  <c r="AF589" i="6"/>
  <c r="AF602" i="6"/>
  <c r="AF611" i="6"/>
  <c r="AF613" i="6"/>
  <c r="AG577" i="6"/>
  <c r="AH577" i="6" s="1"/>
  <c r="AF588" i="6"/>
  <c r="AG605" i="6"/>
  <c r="AH605" i="6" s="1"/>
  <c r="AG576" i="6"/>
  <c r="AH576" i="6" s="1"/>
  <c r="AG579" i="6"/>
  <c r="AH579" i="6" s="1"/>
  <c r="AG595" i="6"/>
  <c r="AH595" i="6" s="1"/>
  <c r="AG597" i="6"/>
  <c r="AH597" i="6" s="1"/>
  <c r="AG599" i="6"/>
  <c r="AH599" i="6" s="1"/>
  <c r="AF604" i="6"/>
  <c r="AG609" i="6"/>
  <c r="AH609" i="6" s="1"/>
  <c r="AG615" i="6"/>
  <c r="AH615" i="6" s="1"/>
  <c r="AG581" i="6"/>
  <c r="AH581" i="6" s="1"/>
  <c r="AG592" i="6"/>
  <c r="AH592" i="6" s="1"/>
  <c r="AF593" i="6"/>
  <c r="AG593" i="6"/>
  <c r="AH593" i="6" s="1"/>
  <c r="AF615" i="6"/>
  <c r="AF584" i="6"/>
  <c r="AG613" i="6"/>
  <c r="AF578" i="6"/>
  <c r="AG583" i="6"/>
  <c r="AH583" i="6" s="1"/>
  <c r="AF598" i="6"/>
  <c r="AF572" i="6"/>
  <c r="AF607" i="6"/>
  <c r="AF576" i="6"/>
  <c r="AF582" i="6"/>
  <c r="AG587" i="6"/>
  <c r="AH587" i="6" s="1"/>
  <c r="AG596" i="6"/>
  <c r="AH596" i="6" s="1"/>
  <c r="AG601" i="6"/>
  <c r="AH601" i="6" s="1"/>
  <c r="AG603" i="6"/>
  <c r="AH603" i="6" s="1"/>
  <c r="AG590" i="6"/>
  <c r="AH590" i="6" s="1"/>
  <c r="AF591" i="6"/>
  <c r="AG594" i="6"/>
  <c r="AH594" i="6" s="1"/>
  <c r="AG598" i="6"/>
  <c r="AF597" i="6"/>
  <c r="AF614" i="6"/>
  <c r="AG591" i="6"/>
  <c r="AH591" i="6" s="1"/>
  <c r="AF594" i="6"/>
  <c r="AF595" i="6"/>
  <c r="Q600" i="6"/>
  <c r="Q602" i="6"/>
  <c r="Q604" i="6"/>
  <c r="D36" i="8" s="1"/>
  <c r="Q606" i="6"/>
  <c r="Q608" i="6"/>
  <c r="Q610" i="6"/>
  <c r="Q612" i="6"/>
  <c r="Q614" i="6"/>
  <c r="Q573" i="6"/>
  <c r="Q575" i="6"/>
  <c r="Q601" i="6"/>
  <c r="Q603" i="6"/>
  <c r="Q605" i="6"/>
  <c r="Q607" i="6"/>
  <c r="Q609" i="6"/>
  <c r="Q611" i="6"/>
  <c r="Q613" i="6"/>
  <c r="Q615" i="6"/>
  <c r="Q574" i="6"/>
  <c r="Q576" i="6"/>
  <c r="R601" i="6"/>
  <c r="S601" i="6" s="1"/>
  <c r="R610" i="6"/>
  <c r="S610" i="6" s="1"/>
  <c r="R603" i="6"/>
  <c r="S603" i="6" s="1"/>
  <c r="R605" i="6"/>
  <c r="S605" i="6" s="1"/>
  <c r="R600" i="6"/>
  <c r="S600" i="6" s="1"/>
  <c r="R608" i="6"/>
  <c r="S608" i="6" s="1"/>
  <c r="R609" i="6"/>
  <c r="S609" i="6" s="1"/>
  <c r="Q578" i="6"/>
  <c r="Q580" i="6"/>
  <c r="Q582" i="6"/>
  <c r="Q584" i="6"/>
  <c r="Q586" i="6"/>
  <c r="Q588" i="6"/>
  <c r="R602" i="6"/>
  <c r="S602" i="6" s="1"/>
  <c r="R611" i="6"/>
  <c r="S611" i="6" s="1"/>
  <c r="R589" i="6"/>
  <c r="R591" i="6"/>
  <c r="S591" i="6" s="1"/>
  <c r="R593" i="6"/>
  <c r="S593" i="6" s="1"/>
  <c r="R607" i="6"/>
  <c r="S607" i="6" s="1"/>
  <c r="R612" i="6"/>
  <c r="R573" i="6"/>
  <c r="S573" i="6" s="1"/>
  <c r="R581" i="6"/>
  <c r="S581" i="6" s="1"/>
  <c r="Q587" i="6"/>
  <c r="R596" i="6"/>
  <c r="S596" i="6" s="1"/>
  <c r="R598" i="6"/>
  <c r="S598" i="6" s="1"/>
  <c r="R615" i="6"/>
  <c r="S615" i="6" s="1"/>
  <c r="R578" i="6"/>
  <c r="S578" i="6" s="1"/>
  <c r="R583" i="6"/>
  <c r="S583" i="6" s="1"/>
  <c r="Q589" i="6"/>
  <c r="Q591" i="6"/>
  <c r="R604" i="6"/>
  <c r="S604" i="6" s="1"/>
  <c r="R614" i="6"/>
  <c r="S614" i="6" s="1"/>
  <c r="R580" i="6"/>
  <c r="S580" i="6" s="1"/>
  <c r="R585" i="6"/>
  <c r="S585" i="6" s="1"/>
  <c r="Q590" i="6"/>
  <c r="Q595" i="6"/>
  <c r="Q597" i="6"/>
  <c r="Q599" i="6"/>
  <c r="R575" i="6"/>
  <c r="R577" i="6"/>
  <c r="S577" i="6" s="1"/>
  <c r="Q583" i="6"/>
  <c r="R588" i="6"/>
  <c r="S588" i="6" s="1"/>
  <c r="Q594" i="6"/>
  <c r="Q596" i="6"/>
  <c r="Q598" i="6"/>
  <c r="R587" i="6"/>
  <c r="S587" i="6" s="1"/>
  <c r="Q579" i="6"/>
  <c r="R584" i="6"/>
  <c r="R597" i="6"/>
  <c r="S597" i="6" s="1"/>
  <c r="R576" i="6"/>
  <c r="S576" i="6" s="1"/>
  <c r="R613" i="6"/>
  <c r="S613" i="6" s="1"/>
  <c r="R574" i="6"/>
  <c r="S574" i="6" s="1"/>
  <c r="R599" i="6"/>
  <c r="Q577" i="6"/>
  <c r="Q592" i="6"/>
  <c r="R606" i="6"/>
  <c r="S606" i="6" s="1"/>
  <c r="R582" i="6"/>
  <c r="S582" i="6" s="1"/>
  <c r="Q572" i="6"/>
  <c r="AA550" i="6"/>
  <c r="AB550" i="6" s="1"/>
  <c r="AA552" i="6"/>
  <c r="AB552" i="6" s="1"/>
  <c r="AA554" i="6"/>
  <c r="AB554" i="6" s="1"/>
  <c r="AA556" i="6"/>
  <c r="AB556" i="6" s="1"/>
  <c r="AA558" i="6"/>
  <c r="AB558" i="6" s="1"/>
  <c r="AA560" i="6"/>
  <c r="AB560" i="6" s="1"/>
  <c r="AA562" i="6"/>
  <c r="AA564" i="6"/>
  <c r="AB564" i="6" s="1"/>
  <c r="Z552" i="6"/>
  <c r="AA555" i="6"/>
  <c r="AB555" i="6" s="1"/>
  <c r="Z561" i="6"/>
  <c r="Z554" i="6"/>
  <c r="AA557" i="6"/>
  <c r="AB557" i="6" s="1"/>
  <c r="Z556" i="6"/>
  <c r="D33" i="8" s="1"/>
  <c r="AA559" i="6"/>
  <c r="AB559" i="6" s="1"/>
  <c r="Z550" i="6"/>
  <c r="AA561" i="6"/>
  <c r="AB561" i="6" s="1"/>
  <c r="Z564" i="6"/>
  <c r="AA528" i="6"/>
  <c r="AB528" i="6" s="1"/>
  <c r="AA530" i="6"/>
  <c r="AB530" i="6" s="1"/>
  <c r="AA532" i="6"/>
  <c r="AB532" i="6" s="1"/>
  <c r="AA534" i="6"/>
  <c r="AB534" i="6" s="1"/>
  <c r="AA536" i="6"/>
  <c r="AB536" i="6" s="1"/>
  <c r="AA538" i="6"/>
  <c r="AB538" i="6" s="1"/>
  <c r="AA551" i="6"/>
  <c r="AB551" i="6" s="1"/>
  <c r="Z553" i="6"/>
  <c r="Z562" i="6"/>
  <c r="AA563" i="6"/>
  <c r="Z526" i="6"/>
  <c r="AA526" i="6"/>
  <c r="AB526" i="6" s="1"/>
  <c r="Z540" i="6"/>
  <c r="Z542" i="6"/>
  <c r="Z563" i="6"/>
  <c r="Z525" i="6"/>
  <c r="Z527" i="6"/>
  <c r="Z529" i="6"/>
  <c r="Z531" i="6"/>
  <c r="Z533" i="6"/>
  <c r="Z535" i="6"/>
  <c r="Z537" i="6"/>
  <c r="Z539" i="6"/>
  <c r="Z532" i="6"/>
  <c r="AA537" i="6"/>
  <c r="AB537" i="6" s="1"/>
  <c r="AA544" i="6"/>
  <c r="AB544" i="6" s="1"/>
  <c r="Z558" i="6"/>
  <c r="Z524" i="6"/>
  <c r="Z534" i="6"/>
  <c r="AA545" i="6"/>
  <c r="AB545" i="6" s="1"/>
  <c r="AA547" i="6"/>
  <c r="AB547" i="6" s="1"/>
  <c r="AA549" i="6"/>
  <c r="Z551" i="6"/>
  <c r="Z523" i="6"/>
  <c r="Z536" i="6"/>
  <c r="AA540" i="6"/>
  <c r="AA522" i="6"/>
  <c r="Z555" i="6"/>
  <c r="Z560" i="6"/>
  <c r="Z565" i="6"/>
  <c r="AA523" i="6"/>
  <c r="AB523" i="6" s="1"/>
  <c r="Z528" i="6"/>
  <c r="AA533" i="6"/>
  <c r="AB533" i="6" s="1"/>
  <c r="Z541" i="6"/>
  <c r="AA541" i="6"/>
  <c r="AB541" i="6" s="1"/>
  <c r="AA565" i="6"/>
  <c r="AB565" i="6" s="1"/>
  <c r="AA527" i="6"/>
  <c r="AB527" i="6" s="1"/>
  <c r="Z546" i="6"/>
  <c r="Z557" i="6"/>
  <c r="Z559" i="6"/>
  <c r="AA542" i="6"/>
  <c r="AB542" i="6" s="1"/>
  <c r="Z543" i="6"/>
  <c r="AA543" i="6"/>
  <c r="AB543" i="6" s="1"/>
  <c r="Z544" i="6"/>
  <c r="AA531" i="6"/>
  <c r="AB531" i="6" s="1"/>
  <c r="AA548" i="6"/>
  <c r="AB548" i="6" s="1"/>
  <c r="AA553" i="6"/>
  <c r="AB553" i="6" s="1"/>
  <c r="AA546" i="6"/>
  <c r="AB546" i="6" s="1"/>
  <c r="Z522" i="6"/>
  <c r="Z530" i="6"/>
  <c r="Z545" i="6"/>
  <c r="AA524" i="6"/>
  <c r="AB524" i="6" s="1"/>
  <c r="AA529" i="6"/>
  <c r="AB529" i="6" s="1"/>
  <c r="Z549" i="6"/>
  <c r="W551" i="6"/>
  <c r="W553" i="6"/>
  <c r="W555" i="6"/>
  <c r="W557" i="6"/>
  <c r="W559" i="6"/>
  <c r="W561" i="6"/>
  <c r="W563" i="6"/>
  <c r="W565" i="6"/>
  <c r="W524" i="6"/>
  <c r="W526" i="6"/>
  <c r="W550" i="6"/>
  <c r="W552" i="6"/>
  <c r="W554" i="6"/>
  <c r="W556" i="6"/>
  <c r="D32" i="8" s="1"/>
  <c r="W558" i="6"/>
  <c r="W560" i="6"/>
  <c r="W562" i="6"/>
  <c r="W564" i="6"/>
  <c r="W523" i="6"/>
  <c r="W525" i="6"/>
  <c r="X557" i="6"/>
  <c r="Y557" i="6" s="1"/>
  <c r="X550" i="6"/>
  <c r="Y550" i="6" s="1"/>
  <c r="X559" i="6"/>
  <c r="Y559" i="6" s="1"/>
  <c r="X552" i="6"/>
  <c r="Y552" i="6" s="1"/>
  <c r="X561" i="6"/>
  <c r="Y561" i="6" s="1"/>
  <c r="X551" i="6"/>
  <c r="Y551" i="6" s="1"/>
  <c r="X560" i="6"/>
  <c r="Y560" i="6" s="1"/>
  <c r="X563" i="6"/>
  <c r="Y563" i="6" s="1"/>
  <c r="X526" i="6"/>
  <c r="Y526" i="6" s="1"/>
  <c r="W540" i="6"/>
  <c r="X564" i="6"/>
  <c r="Y564" i="6" s="1"/>
  <c r="X525" i="6"/>
  <c r="W527" i="6"/>
  <c r="W529" i="6"/>
  <c r="W531" i="6"/>
  <c r="W533" i="6"/>
  <c r="W535" i="6"/>
  <c r="W537" i="6"/>
  <c r="W539" i="6"/>
  <c r="X553" i="6"/>
  <c r="Y553" i="6" s="1"/>
  <c r="X554" i="6"/>
  <c r="Y554" i="6" s="1"/>
  <c r="X524" i="6"/>
  <c r="Y524" i="6" s="1"/>
  <c r="X542" i="6"/>
  <c r="Y542" i="6" s="1"/>
  <c r="X544" i="6"/>
  <c r="Y544" i="6" s="1"/>
  <c r="X528" i="6"/>
  <c r="Y528" i="6" s="1"/>
  <c r="W534" i="6"/>
  <c r="X545" i="6"/>
  <c r="Y545" i="6" s="1"/>
  <c r="X547" i="6"/>
  <c r="X549" i="6"/>
  <c r="X530" i="6"/>
  <c r="Y530" i="6" s="1"/>
  <c r="W536" i="6"/>
  <c r="X522" i="6"/>
  <c r="X556" i="6"/>
  <c r="Y556" i="6" s="1"/>
  <c r="X527" i="6"/>
  <c r="Y527" i="6" s="1"/>
  <c r="X532" i="6"/>
  <c r="Y532" i="6" s="1"/>
  <c r="W538" i="6"/>
  <c r="W546" i="6"/>
  <c r="W548" i="6"/>
  <c r="X555" i="6"/>
  <c r="Y555" i="6" s="1"/>
  <c r="X565" i="6"/>
  <c r="Y565" i="6" s="1"/>
  <c r="W530" i="6"/>
  <c r="X535" i="6"/>
  <c r="Y535" i="6" s="1"/>
  <c r="X539" i="6"/>
  <c r="Y539" i="6" s="1"/>
  <c r="W545" i="6"/>
  <c r="W547" i="6"/>
  <c r="W549" i="6"/>
  <c r="X534" i="6"/>
  <c r="Y534" i="6" s="1"/>
  <c r="W543" i="6"/>
  <c r="X543" i="6"/>
  <c r="Y543" i="6" s="1"/>
  <c r="W544" i="6"/>
  <c r="X531" i="6"/>
  <c r="Y531" i="6" s="1"/>
  <c r="X548" i="6"/>
  <c r="Y548" i="6" s="1"/>
  <c r="X538" i="6"/>
  <c r="Y538" i="6" s="1"/>
  <c r="W541" i="6"/>
  <c r="X541" i="6"/>
  <c r="Y541" i="6" s="1"/>
  <c r="W542" i="6"/>
  <c r="X523" i="6"/>
  <c r="Y523" i="6" s="1"/>
  <c r="W528" i="6"/>
  <c r="X546" i="6"/>
  <c r="Y546" i="6" s="1"/>
  <c r="W522" i="6"/>
  <c r="X558" i="6"/>
  <c r="Y558" i="6" s="1"/>
  <c r="X562" i="6"/>
  <c r="Y562" i="6" s="1"/>
  <c r="X529" i="6"/>
  <c r="Y529" i="6" s="1"/>
  <c r="X401" i="6"/>
  <c r="Y401" i="6" s="1"/>
  <c r="X403" i="6"/>
  <c r="Y403" i="6" s="1"/>
  <c r="X405" i="6"/>
  <c r="Y405" i="6" s="1"/>
  <c r="X407" i="6"/>
  <c r="Y407" i="6" s="1"/>
  <c r="X409" i="6"/>
  <c r="Y409" i="6" s="1"/>
  <c r="X411" i="6"/>
  <c r="Y411" i="6" s="1"/>
  <c r="X413" i="6"/>
  <c r="Y413" i="6" s="1"/>
  <c r="X415" i="6"/>
  <c r="Y415" i="6" s="1"/>
  <c r="X374" i="6"/>
  <c r="Y374" i="6" s="1"/>
  <c r="X376" i="6"/>
  <c r="Y376" i="6" s="1"/>
  <c r="X400" i="6"/>
  <c r="Y400" i="6" s="1"/>
  <c r="X402" i="6"/>
  <c r="Y402" i="6" s="1"/>
  <c r="X404" i="6"/>
  <c r="Y404" i="6" s="1"/>
  <c r="X406" i="6"/>
  <c r="Y406" i="6" s="1"/>
  <c r="X408" i="6"/>
  <c r="Y408" i="6" s="1"/>
  <c r="X410" i="6"/>
  <c r="Y410" i="6" s="1"/>
  <c r="X412" i="6"/>
  <c r="Y412" i="6" s="1"/>
  <c r="X373" i="6"/>
  <c r="Y373" i="6" s="1"/>
  <c r="X375" i="6"/>
  <c r="Y375" i="6" s="1"/>
  <c r="W401" i="6"/>
  <c r="W410" i="6"/>
  <c r="W403" i="6"/>
  <c r="W412" i="6"/>
  <c r="D14" i="8" s="1"/>
  <c r="W405" i="6"/>
  <c r="W414" i="6"/>
  <c r="W413" i="6"/>
  <c r="W415" i="6"/>
  <c r="X390" i="6"/>
  <c r="Y390" i="6" s="1"/>
  <c r="W402" i="6"/>
  <c r="W411" i="6"/>
  <c r="X377" i="6"/>
  <c r="Y377" i="6" s="1"/>
  <c r="X379" i="6"/>
  <c r="Y379" i="6" s="1"/>
  <c r="X381" i="6"/>
  <c r="Y381" i="6" s="1"/>
  <c r="X383" i="6"/>
  <c r="Y383" i="6" s="1"/>
  <c r="X385" i="6"/>
  <c r="Y385" i="6" s="1"/>
  <c r="X387" i="6"/>
  <c r="Y387" i="6" s="1"/>
  <c r="W377" i="6"/>
  <c r="W391" i="6"/>
  <c r="W393" i="6"/>
  <c r="W395" i="6"/>
  <c r="W407" i="6"/>
  <c r="W375" i="6"/>
  <c r="W381" i="6"/>
  <c r="X386" i="6"/>
  <c r="Y386" i="6" s="1"/>
  <c r="X394" i="6"/>
  <c r="Y394" i="6" s="1"/>
  <c r="W396" i="6"/>
  <c r="W398" i="6"/>
  <c r="X372" i="6"/>
  <c r="W400" i="6"/>
  <c r="W374" i="6"/>
  <c r="W378" i="6"/>
  <c r="W383" i="6"/>
  <c r="X388" i="6"/>
  <c r="Y388" i="6" s="1"/>
  <c r="W372" i="6"/>
  <c r="W404" i="6"/>
  <c r="W409" i="6"/>
  <c r="W373" i="6"/>
  <c r="W380" i="6"/>
  <c r="W385" i="6"/>
  <c r="X389" i="6"/>
  <c r="Y389" i="6" s="1"/>
  <c r="X396" i="6"/>
  <c r="Y396" i="6" s="1"/>
  <c r="X398" i="6"/>
  <c r="Y398" i="6" s="1"/>
  <c r="W408" i="6"/>
  <c r="X382" i="6"/>
  <c r="Y382" i="6" s="1"/>
  <c r="W388" i="6"/>
  <c r="X395" i="6"/>
  <c r="Y395" i="6" s="1"/>
  <c r="X397" i="6"/>
  <c r="Y397" i="6" s="1"/>
  <c r="X399" i="6"/>
  <c r="Y399" i="6" s="1"/>
  <c r="W382" i="6"/>
  <c r="W389" i="6"/>
  <c r="W397" i="6"/>
  <c r="X380" i="6"/>
  <c r="Y380" i="6" s="1"/>
  <c r="W386" i="6"/>
  <c r="W390" i="6"/>
  <c r="X393" i="6"/>
  <c r="Y393" i="6" s="1"/>
  <c r="W394" i="6"/>
  <c r="W406" i="6"/>
  <c r="W384" i="6"/>
  <c r="X384" i="6"/>
  <c r="Y384" i="6" s="1"/>
  <c r="W379" i="6"/>
  <c r="W387" i="6"/>
  <c r="X378" i="6"/>
  <c r="X391" i="6"/>
  <c r="Y391" i="6" s="1"/>
  <c r="Q351" i="6"/>
  <c r="Q353" i="6"/>
  <c r="Q355" i="6"/>
  <c r="Q357" i="6"/>
  <c r="Q359" i="6"/>
  <c r="Q361" i="6"/>
  <c r="Q363" i="6"/>
  <c r="Q365" i="6"/>
  <c r="Q352" i="6"/>
  <c r="R357" i="6"/>
  <c r="R350" i="6"/>
  <c r="Q354" i="6"/>
  <c r="R359" i="6"/>
  <c r="R352" i="6"/>
  <c r="Q356" i="6"/>
  <c r="R361" i="6"/>
  <c r="R353" i="6"/>
  <c r="R354" i="6"/>
  <c r="R362" i="6"/>
  <c r="R323" i="6"/>
  <c r="Q324" i="6"/>
  <c r="Q329" i="6"/>
  <c r="Q331" i="6"/>
  <c r="Q333" i="6"/>
  <c r="Q335" i="6"/>
  <c r="Q337" i="6"/>
  <c r="Q339" i="6"/>
  <c r="R364" i="6"/>
  <c r="R365" i="6"/>
  <c r="Q323" i="6"/>
  <c r="R340" i="6"/>
  <c r="R342" i="6"/>
  <c r="R355" i="6"/>
  <c r="R356" i="6"/>
  <c r="R363" i="6"/>
  <c r="Q364" i="6"/>
  <c r="R327" i="6"/>
  <c r="R329" i="6"/>
  <c r="R331" i="6"/>
  <c r="R333" i="6"/>
  <c r="R335" i="6"/>
  <c r="R337" i="6"/>
  <c r="Q350" i="6"/>
  <c r="R326" i="6"/>
  <c r="R328" i="6"/>
  <c r="Q334" i="6"/>
  <c r="Q343" i="6"/>
  <c r="R343" i="6"/>
  <c r="Q344" i="6"/>
  <c r="R325" i="6"/>
  <c r="R330" i="6"/>
  <c r="Q336" i="6"/>
  <c r="Q340" i="6"/>
  <c r="Q346" i="6"/>
  <c r="Q348" i="6"/>
  <c r="R322" i="6"/>
  <c r="Q358" i="6"/>
  <c r="R324" i="6"/>
  <c r="R332" i="6"/>
  <c r="Q338" i="6"/>
  <c r="R341" i="6"/>
  <c r="Q342" i="6"/>
  <c r="R344" i="6"/>
  <c r="Q322" i="6"/>
  <c r="R351" i="6"/>
  <c r="Q362" i="6"/>
  <c r="Q325" i="6"/>
  <c r="Q330" i="6"/>
  <c r="Q345" i="6"/>
  <c r="R334" i="6"/>
  <c r="R346" i="6"/>
  <c r="Q341" i="6"/>
  <c r="R358" i="6"/>
  <c r="R360" i="6"/>
  <c r="Q326" i="6"/>
  <c r="R338" i="6"/>
  <c r="Q349" i="6"/>
  <c r="Q328" i="6"/>
  <c r="R336" i="6"/>
  <c r="R349" i="6"/>
  <c r="R347" i="6"/>
  <c r="X641" i="7"/>
  <c r="Y641" i="7" s="1"/>
  <c r="W644" i="7"/>
  <c r="W646" i="7"/>
  <c r="W648" i="7"/>
  <c r="W650" i="7"/>
  <c r="W652" i="7"/>
  <c r="W654" i="7"/>
  <c r="W642" i="7"/>
  <c r="X645" i="7"/>
  <c r="Y645" i="7" s="1"/>
  <c r="X653" i="7"/>
  <c r="Y653" i="7" s="1"/>
  <c r="X642" i="7"/>
  <c r="Y642" i="7" s="1"/>
  <c r="X646" i="7"/>
  <c r="Y646" i="7" s="1"/>
  <c r="X650" i="7"/>
  <c r="Y650" i="7" s="1"/>
  <c r="X655" i="7"/>
  <c r="Y655" i="7" s="1"/>
  <c r="X657" i="7"/>
  <c r="Y657" i="7" s="1"/>
  <c r="X659" i="7"/>
  <c r="Y659" i="7" s="1"/>
  <c r="X661" i="7"/>
  <c r="Y661" i="7" s="1"/>
  <c r="W641" i="7"/>
  <c r="W643" i="7"/>
  <c r="W651" i="7"/>
  <c r="W655" i="7"/>
  <c r="W659" i="7"/>
  <c r="W645" i="7"/>
  <c r="W653" i="7"/>
  <c r="W656" i="7"/>
  <c r="W660" i="7"/>
  <c r="X643" i="7"/>
  <c r="Y643" i="7" s="1"/>
  <c r="X651" i="7"/>
  <c r="Y651" i="7" s="1"/>
  <c r="W649" i="7"/>
  <c r="W658" i="7"/>
  <c r="X654" i="7"/>
  <c r="Y654" i="7" s="1"/>
  <c r="W662" i="7"/>
  <c r="X662" i="7"/>
  <c r="Y662" i="7" s="1"/>
  <c r="X664" i="7"/>
  <c r="Y664" i="7" s="1"/>
  <c r="X623" i="7"/>
  <c r="Y623" i="7" s="1"/>
  <c r="X625" i="7"/>
  <c r="X627" i="7"/>
  <c r="Y627" i="7" s="1"/>
  <c r="X629" i="7"/>
  <c r="Y629" i="7" s="1"/>
  <c r="X647" i="7"/>
  <c r="Y647" i="7" s="1"/>
  <c r="W661" i="7"/>
  <c r="W647" i="7"/>
  <c r="W657" i="7"/>
  <c r="X663" i="7"/>
  <c r="Y663" i="7" s="1"/>
  <c r="X665" i="7"/>
  <c r="Y665" i="7" s="1"/>
  <c r="X624" i="7"/>
  <c r="Y624" i="7" s="1"/>
  <c r="X626" i="7"/>
  <c r="Y626" i="7" s="1"/>
  <c r="X628" i="7"/>
  <c r="X630" i="7"/>
  <c r="Y630" i="7" s="1"/>
  <c r="X660" i="7"/>
  <c r="Y660" i="7" s="1"/>
  <c r="W623" i="7"/>
  <c r="W627" i="7"/>
  <c r="W632" i="7"/>
  <c r="W634" i="7"/>
  <c r="W636" i="7"/>
  <c r="W638" i="7"/>
  <c r="X644" i="7"/>
  <c r="Y644" i="7" s="1"/>
  <c r="W663" i="7"/>
  <c r="W624" i="7"/>
  <c r="W628" i="7"/>
  <c r="W630" i="7"/>
  <c r="X658" i="7"/>
  <c r="Y658" i="7" s="1"/>
  <c r="X632" i="7"/>
  <c r="Y632" i="7" s="1"/>
  <c r="X634" i="7"/>
  <c r="Y634" i="7" s="1"/>
  <c r="X636" i="7"/>
  <c r="Y636" i="7" s="1"/>
  <c r="X638" i="7"/>
  <c r="Y638" i="7" s="1"/>
  <c r="X656" i="7"/>
  <c r="Y656" i="7" s="1"/>
  <c r="W665" i="7"/>
  <c r="W626" i="7"/>
  <c r="W640" i="7"/>
  <c r="W625" i="7"/>
  <c r="X622" i="7"/>
  <c r="W633" i="7"/>
  <c r="X640" i="7"/>
  <c r="Y640" i="7" s="1"/>
  <c r="X631" i="7"/>
  <c r="Y631" i="7" s="1"/>
  <c r="W637" i="7"/>
  <c r="W639" i="7"/>
  <c r="X652" i="7"/>
  <c r="Y652" i="7" s="1"/>
  <c r="W629" i="7"/>
  <c r="W635" i="7"/>
  <c r="X633" i="7"/>
  <c r="Y633" i="7" s="1"/>
  <c r="W622" i="7"/>
  <c r="X635" i="7"/>
  <c r="Y635" i="7" s="1"/>
  <c r="X648" i="7"/>
  <c r="W631" i="7"/>
  <c r="X639" i="7"/>
  <c r="Y639" i="7" s="1"/>
  <c r="X686" i="1"/>
  <c r="R683" i="1"/>
  <c r="U682" i="1"/>
  <c r="R710" i="1"/>
  <c r="X707" i="1"/>
  <c r="U705" i="1"/>
  <c r="R700" i="1"/>
  <c r="R721" i="1"/>
  <c r="X718" i="1"/>
  <c r="V714" i="1"/>
  <c r="W714" i="1" s="1"/>
  <c r="S702" i="1"/>
  <c r="Y697" i="1"/>
  <c r="Z697" i="1" s="1"/>
  <c r="AC692" i="1"/>
  <c r="AC472" i="6"/>
  <c r="U372" i="6"/>
  <c r="Z548" i="6"/>
  <c r="AG447" i="6"/>
  <c r="AH447" i="6" s="1"/>
  <c r="Z347" i="6"/>
  <c r="R595" i="6"/>
  <c r="S595" i="6" s="1"/>
  <c r="AF495" i="6"/>
  <c r="U394" i="6"/>
  <c r="V394" i="6" s="1"/>
  <c r="X642" i="6"/>
  <c r="Y642" i="6" s="1"/>
  <c r="Z442" i="6"/>
  <c r="AC591" i="6"/>
  <c r="W640" i="6"/>
  <c r="AD380" i="6"/>
  <c r="AE380" i="6" s="1"/>
  <c r="T528" i="6"/>
  <c r="Q327" i="6"/>
  <c r="AC423" i="6"/>
  <c r="AG463" i="6"/>
  <c r="AH463" i="6" s="1"/>
  <c r="Q360" i="6"/>
  <c r="U555" i="6"/>
  <c r="V555" i="6" s="1"/>
  <c r="AH692" i="1"/>
  <c r="AI692" i="1" s="1"/>
  <c r="AH719" i="1"/>
  <c r="AH686" i="1"/>
  <c r="AI686" i="1" s="1"/>
  <c r="AH709" i="1"/>
  <c r="AI709" i="1" s="1"/>
  <c r="AG699" i="1"/>
  <c r="AH677" i="1"/>
  <c r="AI677" i="1" s="1"/>
  <c r="AH675" i="1"/>
  <c r="AH676" i="1"/>
  <c r="AI676" i="1" s="1"/>
  <c r="AH716" i="1"/>
  <c r="AI716" i="1" s="1"/>
  <c r="AH694" i="1"/>
  <c r="AI694" i="1" s="1"/>
  <c r="AH685" i="1"/>
  <c r="AI685" i="1" s="1"/>
  <c r="AH681" i="1"/>
  <c r="AI681" i="1" s="1"/>
  <c r="AG719" i="1"/>
  <c r="AH714" i="1"/>
  <c r="AI714" i="1" s="1"/>
  <c r="AG708" i="1"/>
  <c r="AG704" i="1"/>
  <c r="AH699" i="1"/>
  <c r="AI699" i="1" s="1"/>
  <c r="AH693" i="1"/>
  <c r="AI693" i="1" s="1"/>
  <c r="AH689" i="1"/>
  <c r="AI689" i="1" s="1"/>
  <c r="AG681" i="1"/>
  <c r="AH722" i="1"/>
  <c r="AI722" i="1" s="1"/>
  <c r="AG718" i="1"/>
  <c r="AG714" i="1"/>
  <c r="AH707" i="1"/>
  <c r="AI707" i="1" s="1"/>
  <c r="AH700" i="1"/>
  <c r="AI700" i="1" s="1"/>
  <c r="AG703" i="1"/>
  <c r="AH708" i="1"/>
  <c r="AI708" i="1" s="1"/>
  <c r="AG711" i="1"/>
  <c r="AH718" i="1"/>
  <c r="AI718" i="1" s="1"/>
  <c r="AG721" i="1"/>
  <c r="AH680" i="1"/>
  <c r="AI680" i="1" s="1"/>
  <c r="AG683" i="1"/>
  <c r="AH688" i="1"/>
  <c r="AI688" i="1" s="1"/>
  <c r="AG691" i="1"/>
  <c r="AH696" i="1"/>
  <c r="AI696" i="1" s="1"/>
  <c r="AG698" i="1"/>
  <c r="AH703" i="1"/>
  <c r="AG706" i="1"/>
  <c r="AH711" i="1"/>
  <c r="AI711" i="1" s="1"/>
  <c r="AG716" i="1"/>
  <c r="AH721" i="1"/>
  <c r="AI721" i="1" s="1"/>
  <c r="AG677" i="1"/>
  <c r="AH683" i="1"/>
  <c r="AI683" i="1" s="1"/>
  <c r="AG686" i="1"/>
  <c r="AH691" i="1"/>
  <c r="AI691" i="1" s="1"/>
  <c r="AG694" i="1"/>
  <c r="AH702" i="1"/>
  <c r="AI702" i="1" s="1"/>
  <c r="AG705" i="1"/>
  <c r="AH710" i="1"/>
  <c r="AI710" i="1" s="1"/>
  <c r="AG715" i="1"/>
  <c r="AH720" i="1"/>
  <c r="AI720" i="1" s="1"/>
  <c r="AG676" i="1"/>
  <c r="AH682" i="1"/>
  <c r="AI682" i="1" s="1"/>
  <c r="AG685" i="1"/>
  <c r="AH690" i="1"/>
  <c r="AG693" i="1"/>
  <c r="AG675" i="1"/>
  <c r="AH697" i="1"/>
  <c r="AI697" i="1" s="1"/>
  <c r="AG689" i="1"/>
  <c r="AH684" i="1"/>
  <c r="AI684" i="1" s="1"/>
  <c r="AG680" i="1"/>
  <c r="AG722" i="1"/>
  <c r="AH717" i="1"/>
  <c r="AI717" i="1" s="1"/>
  <c r="AG707" i="1"/>
  <c r="W767" i="1" l="1"/>
  <c r="AJ904" i="1"/>
  <c r="T748" i="1"/>
  <c r="T774" i="1"/>
  <c r="Z771" i="1"/>
  <c r="Z772" i="1"/>
  <c r="X777" i="1"/>
  <c r="W736" i="1"/>
  <c r="R777" i="1"/>
  <c r="U777" i="1"/>
  <c r="T729" i="1"/>
  <c r="S777" i="1"/>
  <c r="T766" i="1"/>
  <c r="T734" i="1"/>
  <c r="Z729" i="1"/>
  <c r="Y777" i="1"/>
  <c r="AJ903" i="1"/>
  <c r="B97" i="8" s="1"/>
  <c r="V777" i="1"/>
  <c r="Z747" i="1"/>
  <c r="AK870" i="1"/>
  <c r="H64" i="8" s="1"/>
  <c r="Z733" i="1"/>
  <c r="AK904" i="1"/>
  <c r="H98" i="8" s="1"/>
  <c r="Z767" i="1"/>
  <c r="T388" i="1"/>
  <c r="AK903" i="1"/>
  <c r="H97" i="8" s="1"/>
  <c r="W729" i="1"/>
  <c r="AJ907" i="1"/>
  <c r="B101" i="8" s="1"/>
  <c r="AJ911" i="1"/>
  <c r="B105" i="8" s="1"/>
  <c r="AK905" i="1"/>
  <c r="H99" i="8" s="1"/>
  <c r="AK908" i="1"/>
  <c r="H102" i="8" s="1"/>
  <c r="AJ886" i="1"/>
  <c r="B80" i="8" s="1"/>
  <c r="AJ874" i="1"/>
  <c r="B68" i="8" s="1"/>
  <c r="AJ899" i="1"/>
  <c r="B93" i="8" s="1"/>
  <c r="AK898" i="1"/>
  <c r="H92" i="8" s="1"/>
  <c r="AK874" i="1"/>
  <c r="H68" i="8" s="1"/>
  <c r="AK888" i="1"/>
  <c r="H82" i="8" s="1"/>
  <c r="AK892" i="1"/>
  <c r="H86" i="8" s="1"/>
  <c r="AJ912" i="1"/>
  <c r="B106" i="8" s="1"/>
  <c r="AJ868" i="1"/>
  <c r="B62" i="8" s="1"/>
  <c r="AK909" i="1"/>
  <c r="H103" i="8" s="1"/>
  <c r="AJ885" i="1"/>
  <c r="B79" i="8" s="1"/>
  <c r="AJ892" i="1"/>
  <c r="B86" i="8" s="1"/>
  <c r="AJ891" i="1"/>
  <c r="B85" i="8" s="1"/>
  <c r="AK877" i="1"/>
  <c r="H71" i="8" s="1"/>
  <c r="AK897" i="1"/>
  <c r="H91" i="8" s="1"/>
  <c r="AK879" i="1"/>
  <c r="H73" i="8" s="1"/>
  <c r="AK883" i="1"/>
  <c r="H77" i="8" s="1"/>
  <c r="AJ888" i="1"/>
  <c r="B82" i="8" s="1"/>
  <c r="AJ908" i="1"/>
  <c r="B102" i="8" s="1"/>
  <c r="AJ901" i="1"/>
  <c r="B95" i="8" s="1"/>
  <c r="AK893" i="1"/>
  <c r="H87" i="8" s="1"/>
  <c r="AJ909" i="1"/>
  <c r="B103" i="8" s="1"/>
  <c r="AK884" i="1"/>
  <c r="H78" i="8" s="1"/>
  <c r="AK912" i="1"/>
  <c r="H106" i="8" s="1"/>
  <c r="AJ884" i="1"/>
  <c r="B78" i="8" s="1"/>
  <c r="AJ873" i="1"/>
  <c r="B67" i="8" s="1"/>
  <c r="AK899" i="1"/>
  <c r="H93" i="8" s="1"/>
  <c r="AK894" i="1"/>
  <c r="H88" i="8" s="1"/>
  <c r="AK882" i="1"/>
  <c r="H76" i="8" s="1"/>
  <c r="AK871" i="1"/>
  <c r="H65" i="8" s="1"/>
  <c r="AK875" i="1"/>
  <c r="H69" i="8" s="1"/>
  <c r="AJ893" i="1"/>
  <c r="B87" i="8" s="1"/>
  <c r="AJ876" i="1"/>
  <c r="B70" i="8" s="1"/>
  <c r="AJ905" i="1"/>
  <c r="B99" i="8" s="1"/>
  <c r="AJ883" i="1"/>
  <c r="B77" i="8" s="1"/>
  <c r="AJ896" i="1"/>
  <c r="B90" i="8" s="1"/>
  <c r="AK890" i="1"/>
  <c r="H84" i="8" s="1"/>
  <c r="AK873" i="1"/>
  <c r="H67" i="8" s="1"/>
  <c r="AK869" i="1"/>
  <c r="H63" i="8" s="1"/>
  <c r="AK901" i="1"/>
  <c r="H95" i="8" s="1"/>
  <c r="AJ871" i="1"/>
  <c r="B65" i="8" s="1"/>
  <c r="AJ877" i="1"/>
  <c r="B71" i="8" s="1"/>
  <c r="AJ900" i="1"/>
  <c r="B94" i="8" s="1"/>
  <c r="AJ898" i="1"/>
  <c r="B92" i="8" s="1"/>
  <c r="AJ882" i="1"/>
  <c r="B76" i="8" s="1"/>
  <c r="AJ897" i="1"/>
  <c r="B91" i="8" s="1"/>
  <c r="AK887" i="1"/>
  <c r="H81" i="8" s="1"/>
  <c r="AK891" i="1"/>
  <c r="H85" i="8" s="1"/>
  <c r="AK895" i="1"/>
  <c r="H89" i="8" s="1"/>
  <c r="AK885" i="1"/>
  <c r="H79" i="8" s="1"/>
  <c r="AJ887" i="1"/>
  <c r="B81" i="8" s="1"/>
  <c r="AJ913" i="1"/>
  <c r="B107" i="8" s="1"/>
  <c r="AK913" i="1"/>
  <c r="H107" i="8" s="1"/>
  <c r="AK910" i="1"/>
  <c r="H104" i="8" s="1"/>
  <c r="AK907" i="1"/>
  <c r="H101" i="8" s="1"/>
  <c r="AJ878" i="1"/>
  <c r="B72" i="8" s="1"/>
  <c r="AJ881" i="1"/>
  <c r="B75" i="8" s="1"/>
  <c r="AJ889" i="1"/>
  <c r="B83" i="8" s="1"/>
  <c r="AK886" i="1"/>
  <c r="H80" i="8" s="1"/>
  <c r="AK872" i="1"/>
  <c r="H66" i="8" s="1"/>
  <c r="AK881" i="1"/>
  <c r="H75" i="8" s="1"/>
  <c r="AK876" i="1"/>
  <c r="H70" i="8" s="1"/>
  <c r="AJ872" i="1"/>
  <c r="B66" i="8" s="1"/>
  <c r="AJ910" i="1"/>
  <c r="B104" i="8" s="1"/>
  <c r="AJ906" i="1"/>
  <c r="B100" i="8" s="1"/>
  <c r="AK906" i="1"/>
  <c r="H100" i="8" s="1"/>
  <c r="AJ875" i="1"/>
  <c r="B69" i="8" s="1"/>
  <c r="AJ880" i="1"/>
  <c r="B74" i="8" s="1"/>
  <c r="AJ902" i="1"/>
  <c r="B96" i="8" s="1"/>
  <c r="AK878" i="1"/>
  <c r="H72" i="8" s="1"/>
  <c r="AK902" i="1"/>
  <c r="H96" i="8" s="1"/>
  <c r="AK868" i="1"/>
  <c r="H62" i="8" s="1"/>
  <c r="AK867" i="1"/>
  <c r="H61" i="8" s="1"/>
  <c r="AJ867" i="1"/>
  <c r="B61" i="8" s="1"/>
  <c r="AK911" i="1"/>
  <c r="H105" i="8" s="1"/>
  <c r="AJ895" i="1"/>
  <c r="B89" i="8" s="1"/>
  <c r="AJ879" i="1"/>
  <c r="B73" i="8" s="1"/>
  <c r="AJ894" i="1"/>
  <c r="B88" i="8" s="1"/>
  <c r="AK880" i="1"/>
  <c r="H74" i="8" s="1"/>
  <c r="AK889" i="1"/>
  <c r="H83" i="8" s="1"/>
  <c r="AK896" i="1"/>
  <c r="H90" i="8" s="1"/>
  <c r="AK900" i="1"/>
  <c r="H94" i="8" s="1"/>
  <c r="AJ890" i="1"/>
  <c r="B84" i="8" s="1"/>
  <c r="AJ869" i="1"/>
  <c r="B63" i="8" s="1"/>
  <c r="AK866" i="1"/>
  <c r="H60" i="8" s="1"/>
  <c r="AJ866" i="1"/>
  <c r="B60" i="8" s="1"/>
  <c r="T490" i="1"/>
  <c r="T489" i="1"/>
  <c r="T523" i="1"/>
  <c r="T521" i="1"/>
  <c r="AM903" i="1"/>
  <c r="T518" i="1"/>
  <c r="T499" i="1"/>
  <c r="T488" i="1"/>
  <c r="T532" i="1"/>
  <c r="T527" i="1"/>
  <c r="T531" i="1"/>
  <c r="T520" i="1"/>
  <c r="T519" i="1"/>
  <c r="T501" i="1"/>
  <c r="T502" i="1"/>
  <c r="T505" i="1"/>
  <c r="T494" i="1"/>
  <c r="T492" i="1"/>
  <c r="T529" i="1"/>
  <c r="T528" i="1"/>
  <c r="T530" i="1"/>
  <c r="T500" i="1"/>
  <c r="T503" i="1"/>
  <c r="T522" i="1"/>
  <c r="T495" i="1"/>
  <c r="T493" i="1"/>
  <c r="T533" i="1"/>
  <c r="T524" i="1"/>
  <c r="T534" i="1"/>
  <c r="T504" i="1"/>
  <c r="T506" i="1"/>
  <c r="T526" i="1"/>
  <c r="S599" i="7"/>
  <c r="I108" i="8"/>
  <c r="W522" i="1"/>
  <c r="AI560" i="1"/>
  <c r="W430" i="1"/>
  <c r="AC668" i="1"/>
  <c r="W383" i="1"/>
  <c r="AF506" i="1"/>
  <c r="AI614" i="1"/>
  <c r="AI506" i="1"/>
  <c r="AF614" i="1"/>
  <c r="AC452" i="1"/>
  <c r="AI452" i="1"/>
  <c r="W377" i="1"/>
  <c r="AF452" i="1"/>
  <c r="W588" i="1"/>
  <c r="AF560" i="1"/>
  <c r="AC614" i="1"/>
  <c r="W603" i="1"/>
  <c r="AF668" i="1"/>
  <c r="AC560" i="1"/>
  <c r="W500" i="1"/>
  <c r="W438" i="1"/>
  <c r="W701" i="1"/>
  <c r="AI668" i="1"/>
  <c r="W626" i="1"/>
  <c r="W406" i="1"/>
  <c r="AE555" i="7"/>
  <c r="AH555" i="7"/>
  <c r="AE363" i="7"/>
  <c r="AB459" i="7"/>
  <c r="AE411" i="7"/>
  <c r="AB411" i="7"/>
  <c r="AE459" i="7"/>
  <c r="AH459" i="7"/>
  <c r="AB363" i="7"/>
  <c r="AB603" i="7"/>
  <c r="AE507" i="7"/>
  <c r="AB555" i="7"/>
  <c r="AE603" i="7"/>
  <c r="AB507" i="7"/>
  <c r="T634" i="1"/>
  <c r="AB341" i="6"/>
  <c r="AI628" i="1"/>
  <c r="AE458" i="6"/>
  <c r="Y449" i="6"/>
  <c r="T452" i="1"/>
  <c r="T449" i="1"/>
  <c r="T446" i="1"/>
  <c r="T445" i="1"/>
  <c r="T451" i="1"/>
  <c r="T447" i="1"/>
  <c r="T450" i="1"/>
  <c r="T448" i="1"/>
  <c r="AE403" i="6"/>
  <c r="S663" i="7"/>
  <c r="S499" i="7"/>
  <c r="W720" i="1"/>
  <c r="AI593" i="1"/>
  <c r="AI461" i="1"/>
  <c r="AB492" i="7"/>
  <c r="AE499" i="6"/>
  <c r="V660" i="7"/>
  <c r="AC716" i="1"/>
  <c r="AB402" i="7"/>
  <c r="AH610" i="6"/>
  <c r="AB443" i="6"/>
  <c r="AH449" i="6"/>
  <c r="AC542" i="1"/>
  <c r="AB375" i="7"/>
  <c r="AB398" i="6"/>
  <c r="AE398" i="6"/>
  <c r="AH492" i="6"/>
  <c r="AH403" i="6"/>
  <c r="S549" i="6"/>
  <c r="S633" i="6"/>
  <c r="S655" i="6"/>
  <c r="AH556" i="7"/>
  <c r="AB475" i="6"/>
  <c r="AC436" i="1"/>
  <c r="T498" i="1"/>
  <c r="AB649" i="7"/>
  <c r="AC416" i="1"/>
  <c r="AC649" i="1"/>
  <c r="AF611" i="1"/>
  <c r="Z702" i="1"/>
  <c r="AC570" i="1"/>
  <c r="Y549" i="7"/>
  <c r="AF371" i="1"/>
  <c r="AF498" i="1"/>
  <c r="AI602" i="1"/>
  <c r="T540" i="1"/>
  <c r="AH610" i="7"/>
  <c r="AH458" i="6"/>
  <c r="V575" i="6"/>
  <c r="S584" i="7"/>
  <c r="AH437" i="6"/>
  <c r="V400" i="7"/>
  <c r="AH524" i="7"/>
  <c r="T408" i="1"/>
  <c r="AC473" i="1"/>
  <c r="T687" i="1"/>
  <c r="Y458" i="7"/>
  <c r="AF516" i="1"/>
  <c r="V590" i="7"/>
  <c r="Z595" i="1"/>
  <c r="W472" i="1"/>
  <c r="AC487" i="1"/>
  <c r="T702" i="1"/>
  <c r="AF682" i="1"/>
  <c r="Y458" i="6"/>
  <c r="W552" i="1"/>
  <c r="Y628" i="7"/>
  <c r="AB455" i="6"/>
  <c r="AE456" i="6"/>
  <c r="AB380" i="6"/>
  <c r="AH550" i="6"/>
  <c r="T678" i="1"/>
  <c r="AI516" i="1"/>
  <c r="T649" i="1"/>
  <c r="AF471" i="1"/>
  <c r="AC489" i="1"/>
  <c r="AC462" i="1"/>
  <c r="Y540" i="7"/>
  <c r="V447" i="7"/>
  <c r="AF489" i="1"/>
  <c r="AC493" i="1"/>
  <c r="AH433" i="6"/>
  <c r="AI569" i="1"/>
  <c r="S650" i="7"/>
  <c r="AE451" i="7"/>
  <c r="S474" i="7"/>
  <c r="AH455" i="7"/>
  <c r="AH458" i="7"/>
  <c r="AF532" i="1"/>
  <c r="T703" i="1"/>
  <c r="S558" i="6"/>
  <c r="AE458" i="7"/>
  <c r="Z586" i="1"/>
  <c r="AH525" i="6"/>
  <c r="Y448" i="7"/>
  <c r="S575" i="6"/>
  <c r="S425" i="6"/>
  <c r="AE455" i="6"/>
  <c r="AH547" i="6"/>
  <c r="AH524" i="6"/>
  <c r="AB492" i="6"/>
  <c r="AH455" i="6"/>
  <c r="AI487" i="1"/>
  <c r="Y596" i="7"/>
  <c r="AH449" i="7"/>
  <c r="S633" i="7"/>
  <c r="AH340" i="7"/>
  <c r="V599" i="6"/>
  <c r="S505" i="7"/>
  <c r="T572" i="1"/>
  <c r="W570" i="1"/>
  <c r="AH613" i="6"/>
  <c r="S498" i="6"/>
  <c r="AB465" i="6"/>
  <c r="AE437" i="6"/>
  <c r="AE341" i="6"/>
  <c r="AB473" i="6"/>
  <c r="AI666" i="1"/>
  <c r="T595" i="1"/>
  <c r="AE455" i="7"/>
  <c r="V525" i="7"/>
  <c r="AE475" i="7"/>
  <c r="S549" i="7"/>
  <c r="AB424" i="7"/>
  <c r="S575" i="7"/>
  <c r="T542" i="1"/>
  <c r="Z666" i="1"/>
  <c r="W586" i="1"/>
  <c r="AC411" i="1"/>
  <c r="V599" i="7"/>
  <c r="Z647" i="1"/>
  <c r="AE563" i="7"/>
  <c r="Z540" i="1"/>
  <c r="S663" i="6"/>
  <c r="W624" i="1"/>
  <c r="AF433" i="1"/>
  <c r="AH578" i="7"/>
  <c r="AH408" i="7"/>
  <c r="AI591" i="1"/>
  <c r="S408" i="7"/>
  <c r="Z570" i="1"/>
  <c r="V325" i="7"/>
  <c r="V473" i="7"/>
  <c r="Y549" i="6"/>
  <c r="S599" i="6"/>
  <c r="S500" i="6"/>
  <c r="Y628" i="6"/>
  <c r="AB394" i="6"/>
  <c r="V473" i="6"/>
  <c r="V325" i="6"/>
  <c r="Z451" i="1"/>
  <c r="AI568" i="1"/>
  <c r="W434" i="1"/>
  <c r="S624" i="7"/>
  <c r="S649" i="7"/>
  <c r="AB611" i="7"/>
  <c r="S398" i="7"/>
  <c r="AB403" i="7"/>
  <c r="AE448" i="7"/>
  <c r="AE450" i="7"/>
  <c r="W516" i="1"/>
  <c r="Y610" i="7"/>
  <c r="Y378" i="7"/>
  <c r="Y399" i="7"/>
  <c r="S525" i="7"/>
  <c r="AE341" i="7"/>
  <c r="V425" i="7"/>
  <c r="AB423" i="7"/>
  <c r="AE525" i="7"/>
  <c r="S475" i="7"/>
  <c r="W514" i="1"/>
  <c r="V512" i="7"/>
  <c r="AI719" i="1"/>
  <c r="V414" i="6"/>
  <c r="T696" i="1"/>
  <c r="Y613" i="6"/>
  <c r="V448" i="6"/>
  <c r="AE425" i="7"/>
  <c r="Y425" i="6"/>
  <c r="AE450" i="6"/>
  <c r="S475" i="6"/>
  <c r="Y648" i="6"/>
  <c r="AI632" i="6"/>
  <c r="AB628" i="7"/>
  <c r="AB563" i="7"/>
  <c r="Z487" i="1"/>
  <c r="T689" i="1"/>
  <c r="AI638" i="1"/>
  <c r="AI570" i="1"/>
  <c r="AI589" i="1"/>
  <c r="AI541" i="1"/>
  <c r="AI475" i="1"/>
  <c r="AI494" i="1"/>
  <c r="T462" i="1"/>
  <c r="AI408" i="1"/>
  <c r="AI437" i="1"/>
  <c r="AF411" i="1"/>
  <c r="AF437" i="1"/>
  <c r="T431" i="1"/>
  <c r="T432" i="1"/>
  <c r="Z416" i="7"/>
  <c r="AI647" i="6"/>
  <c r="W466" i="6"/>
  <c r="Y414" i="7"/>
  <c r="S398" i="6"/>
  <c r="W516" i="6"/>
  <c r="W616" i="7"/>
  <c r="Y598" i="7"/>
  <c r="T700" i="1"/>
  <c r="AI360" i="1"/>
  <c r="W606" i="1"/>
  <c r="AC506" i="1"/>
  <c r="AC586" i="1"/>
  <c r="V597" i="7"/>
  <c r="AB458" i="6"/>
  <c r="T491" i="1"/>
  <c r="AC566" i="7"/>
  <c r="AI370" i="1"/>
  <c r="AF481" i="1"/>
  <c r="AF593" i="1"/>
  <c r="AI627" i="6"/>
  <c r="AI626" i="6"/>
  <c r="AI625" i="6"/>
  <c r="AI650" i="6"/>
  <c r="AI655" i="6"/>
  <c r="AH523" i="6"/>
  <c r="AA723" i="1"/>
  <c r="AE449" i="6"/>
  <c r="AE448" i="6"/>
  <c r="AE451" i="6"/>
  <c r="V379" i="6"/>
  <c r="AB399" i="6"/>
  <c r="AB407" i="6"/>
  <c r="AB377" i="6"/>
  <c r="V502" i="6"/>
  <c r="AH556" i="6"/>
  <c r="AH390" i="6"/>
  <c r="S646" i="6"/>
  <c r="S634" i="6"/>
  <c r="S623" i="6"/>
  <c r="S650" i="6"/>
  <c r="AH525" i="7"/>
  <c r="AB475" i="7"/>
  <c r="V434" i="6"/>
  <c r="AB474" i="6"/>
  <c r="AC665" i="1"/>
  <c r="AI581" i="1"/>
  <c r="S656" i="7"/>
  <c r="S648" i="7"/>
  <c r="AE449" i="7"/>
  <c r="AH448" i="7"/>
  <c r="AE540" i="6"/>
  <c r="Y575" i="7"/>
  <c r="AH456" i="7"/>
  <c r="S540" i="7"/>
  <c r="AB425" i="7"/>
  <c r="V502" i="7"/>
  <c r="Y525" i="7"/>
  <c r="S558" i="7"/>
  <c r="S458" i="7"/>
  <c r="S448" i="7"/>
  <c r="T691" i="1"/>
  <c r="W717" i="1"/>
  <c r="AC494" i="1"/>
  <c r="AC413" i="1"/>
  <c r="V348" i="7"/>
  <c r="AI472" i="1"/>
  <c r="S635" i="7"/>
  <c r="AB377" i="7"/>
  <c r="V540" i="7"/>
  <c r="V558" i="7"/>
  <c r="W544" i="1"/>
  <c r="AH434" i="7"/>
  <c r="AH588" i="6"/>
  <c r="AC703" i="1"/>
  <c r="AB424" i="6"/>
  <c r="AH475" i="6"/>
  <c r="S448" i="6"/>
  <c r="AH340" i="6"/>
  <c r="AB375" i="6"/>
  <c r="AB403" i="6"/>
  <c r="AH542" i="6"/>
  <c r="AH535" i="6"/>
  <c r="V447" i="6"/>
  <c r="T709" i="1"/>
  <c r="T676" i="1"/>
  <c r="T606" i="1"/>
  <c r="W445" i="1"/>
  <c r="Y649" i="7"/>
  <c r="AC664" i="1"/>
  <c r="AI534" i="1"/>
  <c r="S655" i="7"/>
  <c r="AB382" i="7"/>
  <c r="AB407" i="7"/>
  <c r="AE377" i="7"/>
  <c r="AH403" i="7"/>
  <c r="S493" i="7"/>
  <c r="AE547" i="6"/>
  <c r="W557" i="1"/>
  <c r="AB599" i="7"/>
  <c r="AH424" i="7"/>
  <c r="V575" i="7"/>
  <c r="AB451" i="7"/>
  <c r="V660" i="6"/>
  <c r="W354" i="1"/>
  <c r="Y525" i="6"/>
  <c r="V425" i="6"/>
  <c r="AC515" i="1"/>
  <c r="S646" i="7"/>
  <c r="AH398" i="7"/>
  <c r="V597" i="6"/>
  <c r="AB341" i="7"/>
  <c r="AC595" i="1"/>
  <c r="S453" i="6"/>
  <c r="AH562" i="6"/>
  <c r="Q466" i="6"/>
  <c r="T720" i="1"/>
  <c r="Z678" i="1"/>
  <c r="AE375" i="6"/>
  <c r="AH588" i="7"/>
  <c r="AH547" i="7"/>
  <c r="AH330" i="7"/>
  <c r="V449" i="6"/>
  <c r="AB493" i="6"/>
  <c r="T665" i="1"/>
  <c r="AI498" i="1"/>
  <c r="S637" i="7"/>
  <c r="S642" i="7"/>
  <c r="AE375" i="7"/>
  <c r="AH375" i="7"/>
  <c r="W485" i="1"/>
  <c r="AE525" i="6"/>
  <c r="AH450" i="7"/>
  <c r="AH475" i="7"/>
  <c r="AB525" i="7"/>
  <c r="AF516" i="7"/>
  <c r="AH499" i="7"/>
  <c r="AF612" i="1"/>
  <c r="AF516" i="6"/>
  <c r="Q666" i="6"/>
  <c r="S622" i="6"/>
  <c r="Z433" i="1"/>
  <c r="AH572" i="6"/>
  <c r="AG616" i="6"/>
  <c r="AJ661" i="7"/>
  <c r="S361" i="7"/>
  <c r="AI646" i="7"/>
  <c r="AI653" i="7"/>
  <c r="Y507" i="1"/>
  <c r="Z459" i="1"/>
  <c r="AH399" i="1"/>
  <c r="AI351" i="1"/>
  <c r="AG516" i="7"/>
  <c r="AH472" i="7"/>
  <c r="AA366" i="6"/>
  <c r="AG366" i="6"/>
  <c r="AA615" i="1"/>
  <c r="U453" i="1"/>
  <c r="W666" i="7"/>
  <c r="AJ660" i="6"/>
  <c r="S360" i="6"/>
  <c r="AI662" i="6"/>
  <c r="AJ624" i="6"/>
  <c r="S324" i="6"/>
  <c r="AJ625" i="6"/>
  <c r="S325" i="6"/>
  <c r="AJ637" i="6"/>
  <c r="S337" i="6"/>
  <c r="AJ656" i="6"/>
  <c r="S356" i="6"/>
  <c r="AI637" i="6"/>
  <c r="AJ654" i="6"/>
  <c r="S354" i="6"/>
  <c r="AJ657" i="6"/>
  <c r="S357" i="6"/>
  <c r="AI653" i="6"/>
  <c r="W566" i="6"/>
  <c r="Y547" i="6"/>
  <c r="AB549" i="6"/>
  <c r="S612" i="6"/>
  <c r="AF616" i="6"/>
  <c r="AB425" i="6"/>
  <c r="AB450" i="6"/>
  <c r="AH434" i="6"/>
  <c r="U723" i="1"/>
  <c r="T416" i="6"/>
  <c r="AC616" i="6"/>
  <c r="AE348" i="6"/>
  <c r="Q566" i="6"/>
  <c r="Y610" i="6"/>
  <c r="AI611" i="1"/>
  <c r="AF566" i="7"/>
  <c r="AH523" i="7"/>
  <c r="AB473" i="7"/>
  <c r="AJ645" i="6"/>
  <c r="S345" i="6"/>
  <c r="T466" i="6"/>
  <c r="T639" i="1"/>
  <c r="AB669" i="1"/>
  <c r="AC621" i="1"/>
  <c r="T570" i="1"/>
  <c r="AB561" i="1"/>
  <c r="AC513" i="1"/>
  <c r="AE453" i="1"/>
  <c r="AF405" i="1"/>
  <c r="Z412" i="1"/>
  <c r="Y453" i="1"/>
  <c r="Z405" i="1"/>
  <c r="W424" i="1"/>
  <c r="T423" i="1"/>
  <c r="T379" i="1"/>
  <c r="T382" i="1"/>
  <c r="T381" i="1"/>
  <c r="T352" i="1"/>
  <c r="Q666" i="7"/>
  <c r="AB612" i="7"/>
  <c r="V414" i="7"/>
  <c r="AB394" i="7"/>
  <c r="AC416" i="7"/>
  <c r="AD466" i="7"/>
  <c r="AE422" i="7"/>
  <c r="AE433" i="7"/>
  <c r="Z616" i="6"/>
  <c r="AH669" i="1"/>
  <c r="AI621" i="1"/>
  <c r="AH562" i="7"/>
  <c r="AB500" i="7"/>
  <c r="R516" i="7"/>
  <c r="S473" i="7"/>
  <c r="AD566" i="6"/>
  <c r="AE522" i="6"/>
  <c r="V561" i="1"/>
  <c r="W513" i="1"/>
  <c r="W486" i="1"/>
  <c r="AI624" i="7"/>
  <c r="AI626" i="7"/>
  <c r="AI635" i="7"/>
  <c r="AJ627" i="7"/>
  <c r="S327" i="7"/>
  <c r="AI623" i="7"/>
  <c r="AJ659" i="7"/>
  <c r="S359" i="7"/>
  <c r="AI644" i="7"/>
  <c r="AJ660" i="7"/>
  <c r="S360" i="7"/>
  <c r="AJ641" i="7"/>
  <c r="S341" i="7"/>
  <c r="AI651" i="7"/>
  <c r="X416" i="7"/>
  <c r="Y372" i="7"/>
  <c r="AF466" i="7"/>
  <c r="AG466" i="7"/>
  <c r="AH422" i="7"/>
  <c r="AF675" i="1"/>
  <c r="AE723" i="1"/>
  <c r="S526" i="7"/>
  <c r="AC366" i="7"/>
  <c r="V449" i="7"/>
  <c r="Y498" i="7"/>
  <c r="Y522" i="7"/>
  <c r="X566" i="7"/>
  <c r="AC616" i="7"/>
  <c r="AE628" i="6"/>
  <c r="T547" i="1"/>
  <c r="S561" i="1"/>
  <c r="T514" i="1"/>
  <c r="X669" i="1"/>
  <c r="Z646" i="1"/>
  <c r="AA507" i="1"/>
  <c r="AB507" i="1"/>
  <c r="AC459" i="1"/>
  <c r="AC460" i="1"/>
  <c r="AD615" i="1"/>
  <c r="AF586" i="1"/>
  <c r="AB615" i="1"/>
  <c r="AC567" i="1"/>
  <c r="AC611" i="1"/>
  <c r="AC414" i="1"/>
  <c r="AC428" i="1"/>
  <c r="T616" i="7"/>
  <c r="AJ630" i="6"/>
  <c r="S330" i="6"/>
  <c r="AI639" i="6"/>
  <c r="AJ662" i="6"/>
  <c r="S362" i="6"/>
  <c r="AJ650" i="6"/>
  <c r="S350" i="6"/>
  <c r="AJ630" i="7"/>
  <c r="S330" i="7"/>
  <c r="T363" i="1"/>
  <c r="T357" i="1"/>
  <c r="T356" i="1"/>
  <c r="T377" i="1"/>
  <c r="AB399" i="7"/>
  <c r="AE443" i="7"/>
  <c r="V572" i="6"/>
  <c r="U616" i="6"/>
  <c r="Y414" i="6"/>
  <c r="T566" i="7"/>
  <c r="S500" i="7"/>
  <c r="AC566" i="6"/>
  <c r="AE399" i="1"/>
  <c r="AF351" i="1"/>
  <c r="AJ629" i="7"/>
  <c r="S329" i="7"/>
  <c r="AJ664" i="7"/>
  <c r="S364" i="7"/>
  <c r="AI632" i="7"/>
  <c r="AJ638" i="7"/>
  <c r="S338" i="7"/>
  <c r="AJ635" i="7"/>
  <c r="S335" i="7"/>
  <c r="AJ628" i="7"/>
  <c r="S328" i="7"/>
  <c r="AI660" i="7"/>
  <c r="AI657" i="7"/>
  <c r="AJ654" i="7"/>
  <c r="S354" i="7"/>
  <c r="AJ649" i="7"/>
  <c r="S349" i="7"/>
  <c r="AI645" i="7"/>
  <c r="AF720" i="1"/>
  <c r="Z498" i="1"/>
  <c r="AA669" i="1"/>
  <c r="T466" i="7"/>
  <c r="V434" i="7"/>
  <c r="X466" i="7"/>
  <c r="Y422" i="7"/>
  <c r="AB456" i="7"/>
  <c r="AB443" i="7"/>
  <c r="S453" i="7"/>
  <c r="T666" i="7"/>
  <c r="Z366" i="7"/>
  <c r="Q466" i="7"/>
  <c r="AE536" i="7"/>
  <c r="V622" i="7"/>
  <c r="U666" i="7"/>
  <c r="Z462" i="1"/>
  <c r="T525" i="1"/>
  <c r="T535" i="1"/>
  <c r="W378" i="1"/>
  <c r="U615" i="1"/>
  <c r="Z649" i="1"/>
  <c r="Z663" i="1"/>
  <c r="Z648" i="1"/>
  <c r="AF541" i="1"/>
  <c r="AD507" i="1"/>
  <c r="AE507" i="1"/>
  <c r="AF459" i="1"/>
  <c r="AF493" i="1"/>
  <c r="AC498" i="1"/>
  <c r="AC461" i="1"/>
  <c r="AH492" i="7"/>
  <c r="AF582" i="1"/>
  <c r="AF570" i="1"/>
  <c r="AC437" i="1"/>
  <c r="X453" i="1"/>
  <c r="AJ632" i="6"/>
  <c r="S332" i="6"/>
  <c r="AE424" i="6"/>
  <c r="AH533" i="6"/>
  <c r="AC534" i="1"/>
  <c r="T375" i="1"/>
  <c r="T362" i="1"/>
  <c r="T361" i="1"/>
  <c r="AH372" i="7"/>
  <c r="AG416" i="7"/>
  <c r="T616" i="6"/>
  <c r="AI639" i="7"/>
  <c r="AJ663" i="7"/>
  <c r="S363" i="7"/>
  <c r="AH433" i="7"/>
  <c r="AJ658" i="6"/>
  <c r="S358" i="6"/>
  <c r="AJ651" i="6"/>
  <c r="S351" i="6"/>
  <c r="AJ655" i="6"/>
  <c r="S355" i="6"/>
  <c r="AJ653" i="6"/>
  <c r="S353" i="6"/>
  <c r="AI652" i="6"/>
  <c r="Z416" i="6"/>
  <c r="U516" i="6"/>
  <c r="V472" i="6"/>
  <c r="W616" i="6"/>
  <c r="AH549" i="7"/>
  <c r="S622" i="7"/>
  <c r="R666" i="7"/>
  <c r="AJ625" i="7"/>
  <c r="S325" i="7"/>
  <c r="AJ623" i="7"/>
  <c r="S323" i="7"/>
  <c r="AI661" i="7"/>
  <c r="AJ653" i="7"/>
  <c r="S353" i="7"/>
  <c r="AI649" i="7"/>
  <c r="AH451" i="7"/>
  <c r="W466" i="7"/>
  <c r="V475" i="7"/>
  <c r="W566" i="7"/>
  <c r="AD669" i="1"/>
  <c r="X615" i="1"/>
  <c r="AG561" i="1"/>
  <c r="Y622" i="7"/>
  <c r="X666" i="7"/>
  <c r="AI641" i="6"/>
  <c r="AJ643" i="6"/>
  <c r="S343" i="6"/>
  <c r="AI633" i="6"/>
  <c r="AJ661" i="6"/>
  <c r="S361" i="6"/>
  <c r="AI665" i="6"/>
  <c r="Q616" i="6"/>
  <c r="R723" i="1"/>
  <c r="Z366" i="6"/>
  <c r="S458" i="6"/>
  <c r="V558" i="6"/>
  <c r="AF366" i="6"/>
  <c r="AH499" i="6"/>
  <c r="AH522" i="6"/>
  <c r="AG566" i="6"/>
  <c r="AB500" i="6"/>
  <c r="Z516" i="6"/>
  <c r="AH615" i="1"/>
  <c r="AI567" i="1"/>
  <c r="AF432" i="1"/>
  <c r="AE536" i="6"/>
  <c r="AI631" i="7"/>
  <c r="AI663" i="7"/>
  <c r="AI662" i="7"/>
  <c r="AJ656" i="7"/>
  <c r="S356" i="7"/>
  <c r="Z466" i="7"/>
  <c r="AB455" i="7"/>
  <c r="AB562" i="7"/>
  <c r="Q616" i="7"/>
  <c r="AI648" i="6"/>
  <c r="AJ640" i="6"/>
  <c r="S340" i="6"/>
  <c r="Y649" i="6"/>
  <c r="AD466" i="6"/>
  <c r="AE422" i="6"/>
  <c r="T566" i="6"/>
  <c r="T516" i="6"/>
  <c r="AH543" i="6"/>
  <c r="S522" i="6"/>
  <c r="R566" i="6"/>
  <c r="T675" i="1"/>
  <c r="S723" i="1"/>
  <c r="T378" i="1"/>
  <c r="AH613" i="7"/>
  <c r="AH545" i="7"/>
  <c r="Z516" i="7"/>
  <c r="V422" i="6"/>
  <c r="U466" i="6"/>
  <c r="AH561" i="1"/>
  <c r="AI513" i="1"/>
  <c r="AJ634" i="6"/>
  <c r="S334" i="6"/>
  <c r="AI623" i="6"/>
  <c r="X566" i="6"/>
  <c r="Y522" i="6"/>
  <c r="AB540" i="6"/>
  <c r="S584" i="6"/>
  <c r="S589" i="6"/>
  <c r="T688" i="1"/>
  <c r="Z703" i="1"/>
  <c r="AB451" i="6"/>
  <c r="AG466" i="6"/>
  <c r="AH422" i="6"/>
  <c r="V409" i="6"/>
  <c r="AC466" i="6"/>
  <c r="Q516" i="6"/>
  <c r="Y622" i="6"/>
  <c r="X666" i="6"/>
  <c r="Z682" i="1"/>
  <c r="V400" i="6"/>
  <c r="AD416" i="6"/>
  <c r="AE372" i="6"/>
  <c r="AE377" i="6"/>
  <c r="AE475" i="6"/>
  <c r="T697" i="1"/>
  <c r="AH375" i="6"/>
  <c r="S526" i="6"/>
  <c r="Y598" i="6"/>
  <c r="Y575" i="6"/>
  <c r="S656" i="6"/>
  <c r="AI486" i="1"/>
  <c r="AE628" i="7"/>
  <c r="AF616" i="7"/>
  <c r="AH537" i="7"/>
  <c r="AH543" i="7"/>
  <c r="AA516" i="7"/>
  <c r="AB472" i="7"/>
  <c r="V409" i="7"/>
  <c r="AI583" i="1"/>
  <c r="AI596" i="1"/>
  <c r="AC535" i="1"/>
  <c r="AH507" i="1"/>
  <c r="AI459" i="1"/>
  <c r="AI471" i="1"/>
  <c r="AF408" i="1"/>
  <c r="T387" i="1"/>
  <c r="T380" i="1"/>
  <c r="T368" i="1"/>
  <c r="R416" i="7"/>
  <c r="S372" i="7"/>
  <c r="V379" i="7"/>
  <c r="AB381" i="7"/>
  <c r="AB380" i="7"/>
  <c r="AB404" i="7"/>
  <c r="AF416" i="7"/>
  <c r="X466" i="6"/>
  <c r="Y422" i="6"/>
  <c r="Y540" i="6"/>
  <c r="AF378" i="1"/>
  <c r="U566" i="7"/>
  <c r="V522" i="7"/>
  <c r="Q516" i="7"/>
  <c r="R416" i="6"/>
  <c r="S372" i="6"/>
  <c r="AE563" i="6"/>
  <c r="AB449" i="6"/>
  <c r="U507" i="1"/>
  <c r="V507" i="1"/>
  <c r="W459" i="1"/>
  <c r="X616" i="7"/>
  <c r="Y572" i="7"/>
  <c r="Y613" i="7"/>
  <c r="AI637" i="7"/>
  <c r="AJ640" i="7"/>
  <c r="S340" i="7"/>
  <c r="AI630" i="7"/>
  <c r="AJ636" i="7"/>
  <c r="S336" i="7"/>
  <c r="AJ633" i="7"/>
  <c r="S333" i="7"/>
  <c r="AJ626" i="7"/>
  <c r="S326" i="7"/>
  <c r="AI658" i="7"/>
  <c r="AI655" i="7"/>
  <c r="AJ652" i="7"/>
  <c r="S352" i="7"/>
  <c r="AJ647" i="7"/>
  <c r="S347" i="7"/>
  <c r="AI643" i="7"/>
  <c r="AD723" i="1"/>
  <c r="AC675" i="1"/>
  <c r="AB723" i="1"/>
  <c r="AE499" i="7"/>
  <c r="AD666" i="7"/>
  <c r="AE622" i="7"/>
  <c r="R566" i="7"/>
  <c r="S522" i="7"/>
  <c r="Y425" i="7"/>
  <c r="AB435" i="7"/>
  <c r="AB522" i="7"/>
  <c r="AA566" i="7"/>
  <c r="AE572" i="7"/>
  <c r="AD616" i="7"/>
  <c r="T366" i="7"/>
  <c r="AD666" i="6"/>
  <c r="AE622" i="6"/>
  <c r="Z666" i="6"/>
  <c r="AE669" i="1"/>
  <c r="AF621" i="1"/>
  <c r="AE598" i="7"/>
  <c r="Y597" i="7"/>
  <c r="AD561" i="1"/>
  <c r="AF488" i="1"/>
  <c r="AC488" i="1"/>
  <c r="AE615" i="1"/>
  <c r="AF567" i="1"/>
  <c r="AD453" i="1"/>
  <c r="AC441" i="1"/>
  <c r="AC432" i="1"/>
  <c r="AC408" i="1"/>
  <c r="U616" i="7"/>
  <c r="V572" i="7"/>
  <c r="AG366" i="7"/>
  <c r="AH322" i="7"/>
  <c r="AG507" i="1"/>
  <c r="AH572" i="7"/>
  <c r="AG616" i="7"/>
  <c r="AJ662" i="7"/>
  <c r="S362" i="7"/>
  <c r="AI625" i="7"/>
  <c r="AJ647" i="6"/>
  <c r="S347" i="6"/>
  <c r="AI658" i="6"/>
  <c r="AJ635" i="6"/>
  <c r="S335" i="6"/>
  <c r="AI635" i="6"/>
  <c r="AI651" i="6"/>
  <c r="W666" i="6"/>
  <c r="AG666" i="6"/>
  <c r="AH622" i="6"/>
  <c r="V669" i="1"/>
  <c r="W621" i="1"/>
  <c r="T372" i="1"/>
  <c r="T358" i="1"/>
  <c r="T367" i="1"/>
  <c r="T373" i="1"/>
  <c r="AA616" i="6"/>
  <c r="AB572" i="6"/>
  <c r="Y472" i="7"/>
  <c r="X516" i="7"/>
  <c r="Q416" i="6"/>
  <c r="AJ622" i="7"/>
  <c r="S322" i="7"/>
  <c r="R366" i="7"/>
  <c r="AI664" i="7"/>
  <c r="F4" i="8"/>
  <c r="F55" i="8" s="1"/>
  <c r="AH622" i="7"/>
  <c r="AG666" i="7"/>
  <c r="U466" i="7"/>
  <c r="V422" i="7"/>
  <c r="R666" i="6"/>
  <c r="R561" i="1"/>
  <c r="AF461" i="1"/>
  <c r="AG723" i="1"/>
  <c r="Q366" i="6"/>
  <c r="AI622" i="6"/>
  <c r="D108" i="8" s="1"/>
  <c r="AJ633" i="6"/>
  <c r="S333" i="6"/>
  <c r="R516" i="6"/>
  <c r="S473" i="6"/>
  <c r="AB382" i="6"/>
  <c r="AG669" i="1"/>
  <c r="S615" i="1"/>
  <c r="T567" i="1"/>
  <c r="Y615" i="1"/>
  <c r="Z567" i="1"/>
  <c r="AI636" i="7"/>
  <c r="AI647" i="7"/>
  <c r="AD516" i="7"/>
  <c r="AE472" i="7"/>
  <c r="Q566" i="7"/>
  <c r="AB458" i="7"/>
  <c r="T666" i="6"/>
  <c r="Z566" i="7"/>
  <c r="V472" i="7"/>
  <c r="U516" i="7"/>
  <c r="AB649" i="6"/>
  <c r="X507" i="1"/>
  <c r="X561" i="1"/>
  <c r="AF666" i="6"/>
  <c r="AC481" i="1"/>
  <c r="AA453" i="1"/>
  <c r="AE490" i="7"/>
  <c r="AJ636" i="6"/>
  <c r="S336" i="6"/>
  <c r="AJ644" i="6"/>
  <c r="S344" i="6"/>
  <c r="AJ631" i="6"/>
  <c r="S331" i="6"/>
  <c r="Y378" i="6"/>
  <c r="AH451" i="6"/>
  <c r="S506" i="6"/>
  <c r="V525" i="6"/>
  <c r="T710" i="1"/>
  <c r="U669" i="1"/>
  <c r="S375" i="7"/>
  <c r="W647" i="1"/>
  <c r="AA561" i="1"/>
  <c r="AI690" i="1"/>
  <c r="AI675" i="1"/>
  <c r="AH723" i="1"/>
  <c r="AI660" i="6"/>
  <c r="U416" i="6"/>
  <c r="V372" i="6"/>
  <c r="AI642" i="6"/>
  <c r="AI634" i="6"/>
  <c r="AI629" i="6"/>
  <c r="Y625" i="7"/>
  <c r="AI645" i="6"/>
  <c r="AI640" i="6"/>
  <c r="AJ627" i="6"/>
  <c r="S327" i="6"/>
  <c r="AI624" i="6"/>
  <c r="AI659" i="6"/>
  <c r="AH598" i="6"/>
  <c r="Z466" i="6"/>
  <c r="AB456" i="6"/>
  <c r="AB402" i="6"/>
  <c r="R466" i="6"/>
  <c r="S422" i="6"/>
  <c r="AE425" i="6"/>
  <c r="AA416" i="6"/>
  <c r="AB372" i="6"/>
  <c r="AB381" i="6"/>
  <c r="AB404" i="6"/>
  <c r="T704" i="1"/>
  <c r="Y596" i="6"/>
  <c r="S624" i="6"/>
  <c r="S651" i="6"/>
  <c r="S669" i="1"/>
  <c r="T621" i="1"/>
  <c r="AH535" i="7"/>
  <c r="AB474" i="7"/>
  <c r="V427" i="6"/>
  <c r="AA516" i="6"/>
  <c r="AB472" i="6"/>
  <c r="W640" i="1"/>
  <c r="AI595" i="1"/>
  <c r="AI588" i="1"/>
  <c r="T586" i="1"/>
  <c r="AI532" i="1"/>
  <c r="AC516" i="1"/>
  <c r="AI489" i="1"/>
  <c r="AI493" i="1"/>
  <c r="T486" i="1"/>
  <c r="S507" i="1"/>
  <c r="T459" i="1"/>
  <c r="AG453" i="1"/>
  <c r="AI424" i="1"/>
  <c r="AH453" i="1"/>
  <c r="AI405" i="1"/>
  <c r="W451" i="1"/>
  <c r="S453" i="1"/>
  <c r="T405" i="1"/>
  <c r="T365" i="1"/>
  <c r="T374" i="1"/>
  <c r="T366" i="1"/>
  <c r="T386" i="1"/>
  <c r="T360" i="1"/>
  <c r="S623" i="7"/>
  <c r="S651" i="7"/>
  <c r="Z616" i="7"/>
  <c r="V508" i="7"/>
  <c r="U416" i="7"/>
  <c r="V372" i="7"/>
  <c r="T416" i="7"/>
  <c r="AB379" i="7"/>
  <c r="AE372" i="7"/>
  <c r="AD416" i="7"/>
  <c r="AE398" i="7"/>
  <c r="AE424" i="7"/>
  <c r="AE456" i="7"/>
  <c r="V348" i="6"/>
  <c r="Y448" i="6"/>
  <c r="V590" i="6"/>
  <c r="AB525" i="6"/>
  <c r="AC371" i="1"/>
  <c r="W516" i="7"/>
  <c r="Y475" i="7"/>
  <c r="S642" i="6"/>
  <c r="S408" i="6"/>
  <c r="AH448" i="6"/>
  <c r="Z593" i="1"/>
  <c r="U561" i="1"/>
  <c r="W465" i="1"/>
  <c r="AI633" i="7"/>
  <c r="AI638" i="7"/>
  <c r="AI665" i="7"/>
  <c r="AJ634" i="7"/>
  <c r="S334" i="7"/>
  <c r="AI629" i="7"/>
  <c r="AJ624" i="7"/>
  <c r="S324" i="7"/>
  <c r="AI656" i="7"/>
  <c r="AI654" i="7"/>
  <c r="AJ650" i="7"/>
  <c r="S350" i="7"/>
  <c r="AJ645" i="7"/>
  <c r="S345" i="7"/>
  <c r="AI642" i="7"/>
  <c r="AH437" i="7"/>
  <c r="AH443" i="7"/>
  <c r="AC516" i="7"/>
  <c r="S498" i="7"/>
  <c r="AD366" i="7"/>
  <c r="AE322" i="7"/>
  <c r="V448" i="7"/>
  <c r="Y449" i="7"/>
  <c r="AB433" i="7"/>
  <c r="AB450" i="7"/>
  <c r="AB540" i="7"/>
  <c r="AB549" i="7"/>
  <c r="W595" i="1"/>
  <c r="S425" i="7"/>
  <c r="U666" i="6"/>
  <c r="V622" i="6"/>
  <c r="AE540" i="7"/>
  <c r="AE547" i="7"/>
  <c r="R616" i="7"/>
  <c r="S572" i="7"/>
  <c r="AG399" i="1"/>
  <c r="S612" i="7"/>
  <c r="T515" i="1"/>
  <c r="V399" i="1"/>
  <c r="W351" i="1"/>
  <c r="AH649" i="6"/>
  <c r="V615" i="1"/>
  <c r="W567" i="1"/>
  <c r="AE561" i="1"/>
  <c r="AF513" i="1"/>
  <c r="AF487" i="1"/>
  <c r="AF475" i="1"/>
  <c r="AF494" i="1"/>
  <c r="AH490" i="7"/>
  <c r="AC612" i="1"/>
  <c r="AB453" i="1"/>
  <c r="AC405" i="1"/>
  <c r="AC415" i="1"/>
  <c r="AJ663" i="6"/>
  <c r="S363" i="6"/>
  <c r="W416" i="6"/>
  <c r="S499" i="6"/>
  <c r="X723" i="1"/>
  <c r="AF566" i="6"/>
  <c r="X616" i="6"/>
  <c r="Y572" i="6"/>
  <c r="AH522" i="7"/>
  <c r="AG566" i="7"/>
  <c r="AJ631" i="7"/>
  <c r="S331" i="7"/>
  <c r="AI648" i="7"/>
  <c r="AJ644" i="7"/>
  <c r="S344" i="7"/>
  <c r="AJ642" i="7"/>
  <c r="S342" i="7"/>
  <c r="AD366" i="6"/>
  <c r="AI644" i="6"/>
  <c r="U566" i="6"/>
  <c r="V522" i="6"/>
  <c r="AD516" i="6"/>
  <c r="AE472" i="6"/>
  <c r="AD616" i="6"/>
  <c r="AE572" i="6"/>
  <c r="AF416" i="6"/>
  <c r="AI663" i="1"/>
  <c r="AI432" i="1"/>
  <c r="S625" i="7"/>
  <c r="AA616" i="7"/>
  <c r="AB572" i="7"/>
  <c r="AF366" i="7"/>
  <c r="AJ639" i="7"/>
  <c r="S389" i="7"/>
  <c r="AI628" i="7"/>
  <c r="AJ655" i="7"/>
  <c r="S355" i="7"/>
  <c r="AJ658" i="7"/>
  <c r="S358" i="7"/>
  <c r="AA466" i="7"/>
  <c r="AB422" i="7"/>
  <c r="V322" i="7"/>
  <c r="U366" i="7"/>
  <c r="S422" i="7"/>
  <c r="R466" i="7"/>
  <c r="AB628" i="6"/>
  <c r="AF666" i="7"/>
  <c r="S589" i="7"/>
  <c r="Y561" i="1"/>
  <c r="Z513" i="1"/>
  <c r="U399" i="1"/>
  <c r="AJ649" i="6"/>
  <c r="S349" i="6"/>
  <c r="AJ622" i="6"/>
  <c r="R366" i="6"/>
  <c r="S322" i="6"/>
  <c r="AJ642" i="6"/>
  <c r="S342" i="6"/>
  <c r="W719" i="1"/>
  <c r="T705" i="1"/>
  <c r="AH398" i="6"/>
  <c r="S540" i="6"/>
  <c r="AH542" i="7"/>
  <c r="T371" i="1"/>
  <c r="T376" i="1"/>
  <c r="T354" i="1"/>
  <c r="T364" i="1"/>
  <c r="T385" i="1"/>
  <c r="AE403" i="7"/>
  <c r="T366" i="6"/>
  <c r="AJ648" i="6"/>
  <c r="S348" i="6"/>
  <c r="X516" i="6"/>
  <c r="Y472" i="6"/>
  <c r="AD399" i="1"/>
  <c r="AA399" i="1"/>
  <c r="AI640" i="7"/>
  <c r="AJ637" i="7"/>
  <c r="S337" i="7"/>
  <c r="AI659" i="7"/>
  <c r="AJ651" i="7"/>
  <c r="S351" i="7"/>
  <c r="W416" i="7"/>
  <c r="T516" i="7"/>
  <c r="AH649" i="7"/>
  <c r="T541" i="1"/>
  <c r="AJ646" i="6"/>
  <c r="S346" i="6"/>
  <c r="AI643" i="6"/>
  <c r="AI631" i="6"/>
  <c r="AI656" i="6"/>
  <c r="AI663" i="6"/>
  <c r="AA566" i="6"/>
  <c r="AB522" i="6"/>
  <c r="AB562" i="6"/>
  <c r="S483" i="6"/>
  <c r="V390" i="6"/>
  <c r="V512" i="6"/>
  <c r="AH490" i="6"/>
  <c r="S525" i="6"/>
  <c r="AB493" i="7"/>
  <c r="AC366" i="6"/>
  <c r="AI648" i="1"/>
  <c r="V453" i="1"/>
  <c r="W405" i="1"/>
  <c r="R453" i="1"/>
  <c r="AI628" i="6"/>
  <c r="AI646" i="6"/>
  <c r="AJ629" i="6"/>
  <c r="S329" i="6"/>
  <c r="AJ652" i="6"/>
  <c r="S352" i="6"/>
  <c r="AI661" i="6"/>
  <c r="AC516" i="6"/>
  <c r="AI649" i="6"/>
  <c r="AJ641" i="6"/>
  <c r="S341" i="6"/>
  <c r="AJ628" i="6"/>
  <c r="S328" i="6"/>
  <c r="AJ665" i="6"/>
  <c r="S365" i="6"/>
  <c r="AJ659" i="6"/>
  <c r="S359" i="6"/>
  <c r="X416" i="6"/>
  <c r="Y372" i="6"/>
  <c r="Z566" i="6"/>
  <c r="AA466" i="6"/>
  <c r="AB422" i="6"/>
  <c r="AB435" i="6"/>
  <c r="AI703" i="1"/>
  <c r="AC682" i="1"/>
  <c r="Y648" i="7"/>
  <c r="AJ638" i="6"/>
  <c r="S338" i="6"/>
  <c r="AI630" i="6"/>
  <c r="AI638" i="6"/>
  <c r="AI636" i="6"/>
  <c r="AJ626" i="6"/>
  <c r="S326" i="6"/>
  <c r="AI664" i="6"/>
  <c r="D4" i="8"/>
  <c r="D55" i="8" s="1"/>
  <c r="AJ664" i="6"/>
  <c r="S364" i="6"/>
  <c r="AJ623" i="6"/>
  <c r="S323" i="6"/>
  <c r="AI654" i="6"/>
  <c r="AI657" i="6"/>
  <c r="AB563" i="6"/>
  <c r="AH578" i="6"/>
  <c r="AB433" i="6"/>
  <c r="AF466" i="6"/>
  <c r="AH456" i="6"/>
  <c r="AE433" i="6"/>
  <c r="S474" i="6"/>
  <c r="S505" i="6"/>
  <c r="V540" i="6"/>
  <c r="AH408" i="6"/>
  <c r="Y723" i="1"/>
  <c r="Z675" i="1"/>
  <c r="Y625" i="6"/>
  <c r="AB379" i="6"/>
  <c r="AC416" i="6"/>
  <c r="AG516" i="6"/>
  <c r="AH472" i="6"/>
  <c r="T677" i="1"/>
  <c r="AG416" i="6"/>
  <c r="AH372" i="6"/>
  <c r="Y599" i="6"/>
  <c r="S648" i="6"/>
  <c r="S649" i="6"/>
  <c r="S625" i="6"/>
  <c r="AI444" i="1"/>
  <c r="AH598" i="7"/>
  <c r="AH533" i="7"/>
  <c r="AH550" i="7"/>
  <c r="AE399" i="7"/>
  <c r="R669" i="1"/>
  <c r="T624" i="1"/>
  <c r="W649" i="1"/>
  <c r="AG615" i="1"/>
  <c r="AI579" i="1"/>
  <c r="AC514" i="1"/>
  <c r="AI488" i="1"/>
  <c r="AI481" i="1"/>
  <c r="R507" i="1"/>
  <c r="W413" i="1"/>
  <c r="T444" i="1"/>
  <c r="T384" i="1"/>
  <c r="T383" i="1"/>
  <c r="T359" i="1"/>
  <c r="T353" i="1"/>
  <c r="T370" i="1"/>
  <c r="S399" i="1"/>
  <c r="T351" i="1"/>
  <c r="S634" i="7"/>
  <c r="S643" i="7"/>
  <c r="Q416" i="7"/>
  <c r="S397" i="7"/>
  <c r="V390" i="7"/>
  <c r="AA416" i="7"/>
  <c r="AB372" i="7"/>
  <c r="AB398" i="7"/>
  <c r="AH390" i="7"/>
  <c r="AC466" i="7"/>
  <c r="AE437" i="7"/>
  <c r="R399" i="1"/>
  <c r="AB611" i="6"/>
  <c r="AB612" i="6"/>
  <c r="U366" i="6"/>
  <c r="V322" i="6"/>
  <c r="S572" i="6"/>
  <c r="R616" i="6"/>
  <c r="S483" i="7"/>
  <c r="S506" i="7"/>
  <c r="AJ648" i="7"/>
  <c r="S348" i="7"/>
  <c r="AJ639" i="6"/>
  <c r="S389" i="6"/>
  <c r="Y475" i="6"/>
  <c r="W487" i="1"/>
  <c r="W462" i="1"/>
  <c r="AB399" i="1"/>
  <c r="AC351" i="1"/>
  <c r="Y599" i="7"/>
  <c r="AI622" i="7"/>
  <c r="Q366" i="7"/>
  <c r="AI634" i="7"/>
  <c r="AJ657" i="7"/>
  <c r="S357" i="7"/>
  <c r="AJ632" i="7"/>
  <c r="S332" i="7"/>
  <c r="AI627" i="7"/>
  <c r="AJ665" i="7"/>
  <c r="S365" i="7"/>
  <c r="AI652" i="7"/>
  <c r="AI650" i="7"/>
  <c r="AJ646" i="7"/>
  <c r="S346" i="7"/>
  <c r="AJ643" i="7"/>
  <c r="S343" i="7"/>
  <c r="AI641" i="7"/>
  <c r="AB622" i="7"/>
  <c r="AA666" i="7"/>
  <c r="Z666" i="7"/>
  <c r="AE348" i="7"/>
  <c r="AC666" i="7"/>
  <c r="V427" i="7"/>
  <c r="AB465" i="7"/>
  <c r="W675" i="1"/>
  <c r="V723" i="1"/>
  <c r="Y547" i="7"/>
  <c r="V549" i="7"/>
  <c r="AB322" i="7"/>
  <c r="AA366" i="7"/>
  <c r="AC666" i="6"/>
  <c r="AB622" i="6"/>
  <c r="AA666" i="6"/>
  <c r="AF648" i="1"/>
  <c r="AE522" i="7"/>
  <c r="AD566" i="7"/>
  <c r="Z486" i="1"/>
  <c r="Z516" i="1"/>
  <c r="T516" i="1"/>
  <c r="T548" i="1"/>
  <c r="Z624" i="1"/>
  <c r="Y669" i="1"/>
  <c r="Z621" i="1"/>
  <c r="AF462" i="1"/>
  <c r="AF486" i="1"/>
  <c r="AC471" i="1"/>
  <c r="R615" i="1"/>
  <c r="AC438" i="1"/>
  <c r="AC433" i="1"/>
  <c r="AM899" i="1" l="1"/>
  <c r="AM912" i="1"/>
  <c r="AM904" i="1"/>
  <c r="AM898" i="1"/>
  <c r="Z777" i="1"/>
  <c r="W777" i="1"/>
  <c r="T777" i="1"/>
  <c r="AM911" i="1"/>
  <c r="AM886" i="1"/>
  <c r="AM907" i="1"/>
  <c r="AM908" i="1"/>
  <c r="AM905" i="1"/>
  <c r="AM877" i="1"/>
  <c r="AM888" i="1"/>
  <c r="AM883" i="1"/>
  <c r="AM874" i="1"/>
  <c r="AM897" i="1"/>
  <c r="AM873" i="1"/>
  <c r="AM909" i="1"/>
  <c r="AM882" i="1"/>
  <c r="AM893" i="1"/>
  <c r="AM891" i="1"/>
  <c r="AM902" i="1"/>
  <c r="AM880" i="1"/>
  <c r="AM872" i="1"/>
  <c r="AM892" i="1"/>
  <c r="AM889" i="1"/>
  <c r="AM900" i="1"/>
  <c r="AM894" i="1"/>
  <c r="AM901" i="1"/>
  <c r="AM896" i="1"/>
  <c r="AM887" i="1"/>
  <c r="AM875" i="1"/>
  <c r="AM890" i="1"/>
  <c r="AM895" i="1"/>
  <c r="AM879" i="1"/>
  <c r="AM884" i="1"/>
  <c r="AM870" i="1"/>
  <c r="AM878" i="1"/>
  <c r="AJ914" i="1"/>
  <c r="AM871" i="1"/>
  <c r="AM869" i="1"/>
  <c r="AM876" i="1"/>
  <c r="AM910" i="1"/>
  <c r="AM867" i="1"/>
  <c r="AM881" i="1"/>
  <c r="AM868" i="1"/>
  <c r="AM906" i="1"/>
  <c r="AM866" i="1"/>
  <c r="AM913" i="1"/>
  <c r="C100" i="8"/>
  <c r="G97" i="8"/>
  <c r="E97" i="8"/>
  <c r="C97" i="8"/>
  <c r="AB516" i="7"/>
  <c r="S466" i="6"/>
  <c r="V416" i="6"/>
  <c r="V366" i="6"/>
  <c r="AE566" i="7"/>
  <c r="AL650" i="6"/>
  <c r="AL626" i="7"/>
  <c r="AH516" i="6"/>
  <c r="S616" i="7"/>
  <c r="V666" i="6"/>
  <c r="AL625" i="6"/>
  <c r="AL639" i="6"/>
  <c r="Y616" i="6"/>
  <c r="AL641" i="6"/>
  <c r="AE366" i="7"/>
  <c r="Y466" i="6"/>
  <c r="Y566" i="6"/>
  <c r="Y416" i="6"/>
  <c r="AL627" i="6"/>
  <c r="AB616" i="6"/>
  <c r="AL632" i="6"/>
  <c r="Y516" i="6"/>
  <c r="AL642" i="7"/>
  <c r="AH616" i="6"/>
  <c r="AH566" i="7"/>
  <c r="V516" i="7"/>
  <c r="AH666" i="6"/>
  <c r="AL647" i="6"/>
  <c r="AH366" i="7"/>
  <c r="AL634" i="6"/>
  <c r="AL625" i="7"/>
  <c r="AL635" i="7"/>
  <c r="AH516" i="7"/>
  <c r="AL646" i="7"/>
  <c r="AL657" i="6"/>
  <c r="S616" i="6"/>
  <c r="AL663" i="6"/>
  <c r="AC723" i="1"/>
  <c r="W723" i="1"/>
  <c r="AL624" i="7"/>
  <c r="S666" i="6"/>
  <c r="T723" i="1"/>
  <c r="AL653" i="6"/>
  <c r="AL654" i="7"/>
  <c r="AL638" i="7"/>
  <c r="Y566" i="7"/>
  <c r="AL623" i="6"/>
  <c r="AE516" i="6"/>
  <c r="V616" i="7"/>
  <c r="AL640" i="7"/>
  <c r="AL653" i="7"/>
  <c r="AL662" i="6"/>
  <c r="AL645" i="6"/>
  <c r="AH416" i="6"/>
  <c r="Z723" i="1"/>
  <c r="AL644" i="7"/>
  <c r="V366" i="7"/>
  <c r="AL645" i="7"/>
  <c r="AB516" i="6"/>
  <c r="AH466" i="7"/>
  <c r="AB666" i="6"/>
  <c r="AL633" i="6"/>
  <c r="S566" i="6"/>
  <c r="AL655" i="6"/>
  <c r="AL651" i="7"/>
  <c r="S466" i="7"/>
  <c r="AL661" i="6"/>
  <c r="V466" i="6"/>
  <c r="AL635" i="6"/>
  <c r="S566" i="7"/>
  <c r="S516" i="7"/>
  <c r="AL636" i="6"/>
  <c r="AB616" i="7"/>
  <c r="AB366" i="7"/>
  <c r="AL642" i="6"/>
  <c r="AL639" i="7"/>
  <c r="AL650" i="7"/>
  <c r="AB666" i="7"/>
  <c r="AL655" i="7"/>
  <c r="AL629" i="6"/>
  <c r="AH616" i="7"/>
  <c r="AB416" i="7"/>
  <c r="AL626" i="6"/>
  <c r="AB466" i="7"/>
  <c r="AE516" i="7"/>
  <c r="Y616" i="7"/>
  <c r="Y666" i="7"/>
  <c r="AL659" i="7"/>
  <c r="H11" i="8"/>
  <c r="AI399" i="1"/>
  <c r="AL665" i="7"/>
  <c r="H26" i="8"/>
  <c r="Z561" i="1"/>
  <c r="AE466" i="7"/>
  <c r="AL654" i="6"/>
  <c r="AF723" i="1"/>
  <c r="AL643" i="7"/>
  <c r="AB566" i="6"/>
  <c r="S366" i="6"/>
  <c r="AL631" i="6"/>
  <c r="H32" i="8"/>
  <c r="Z615" i="1"/>
  <c r="S516" i="6"/>
  <c r="H40" i="8"/>
  <c r="AF669" i="1"/>
  <c r="AL647" i="7"/>
  <c r="AL633" i="7"/>
  <c r="S416" i="6"/>
  <c r="AH466" i="6"/>
  <c r="AE466" i="6"/>
  <c r="AL663" i="7"/>
  <c r="AL628" i="7"/>
  <c r="V616" i="6"/>
  <c r="H33" i="8"/>
  <c r="AC615" i="1"/>
  <c r="AL641" i="7"/>
  <c r="AL627" i="7"/>
  <c r="AE566" i="6"/>
  <c r="H41" i="8"/>
  <c r="AI669" i="1"/>
  <c r="AH366" i="6"/>
  <c r="H30" i="8"/>
  <c r="T615" i="1"/>
  <c r="H37" i="8"/>
  <c r="W669" i="1"/>
  <c r="H35" i="8"/>
  <c r="AI615" i="1"/>
  <c r="AL658" i="6"/>
  <c r="AI666" i="7"/>
  <c r="H17" i="8"/>
  <c r="AI453" i="1"/>
  <c r="AB416" i="6"/>
  <c r="V666" i="7"/>
  <c r="H27" i="8"/>
  <c r="AC561" i="1"/>
  <c r="S366" i="7"/>
  <c r="AE416" i="6"/>
  <c r="AL664" i="7"/>
  <c r="AL632" i="7"/>
  <c r="H9" i="8"/>
  <c r="AC399" i="1"/>
  <c r="AL648" i="7"/>
  <c r="AB466" i="6"/>
  <c r="AL665" i="6"/>
  <c r="H13" i="8"/>
  <c r="W453" i="1"/>
  <c r="AL637" i="7"/>
  <c r="AL648" i="6"/>
  <c r="AL622" i="6"/>
  <c r="AJ666" i="6"/>
  <c r="AL631" i="7"/>
  <c r="H28" i="8"/>
  <c r="AF561" i="1"/>
  <c r="AJ666" i="7"/>
  <c r="AL622" i="7"/>
  <c r="H34" i="8"/>
  <c r="AF615" i="1"/>
  <c r="AB566" i="7"/>
  <c r="AE666" i="7"/>
  <c r="AH566" i="6"/>
  <c r="AL629" i="7"/>
  <c r="H14" i="8"/>
  <c r="Z453" i="1"/>
  <c r="H39" i="8"/>
  <c r="AC669" i="1"/>
  <c r="AL656" i="6"/>
  <c r="AB366" i="6"/>
  <c r="H5" i="8"/>
  <c r="W399" i="1"/>
  <c r="AE616" i="7"/>
  <c r="S666" i="7"/>
  <c r="H25" i="8"/>
  <c r="W561" i="1"/>
  <c r="AL659" i="6"/>
  <c r="AL624" i="6"/>
  <c r="H4" i="8"/>
  <c r="T399" i="1"/>
  <c r="AL664" i="6"/>
  <c r="AL652" i="6"/>
  <c r="AL658" i="7"/>
  <c r="AE366" i="6"/>
  <c r="H15" i="8"/>
  <c r="AC453" i="1"/>
  <c r="AE416" i="7"/>
  <c r="H18" i="8"/>
  <c r="T507" i="1"/>
  <c r="AL644" i="6"/>
  <c r="V466" i="7"/>
  <c r="AL662" i="7"/>
  <c r="AL652" i="7"/>
  <c r="AL636" i="7"/>
  <c r="H23" i="8"/>
  <c r="AI507" i="1"/>
  <c r="Y666" i="6"/>
  <c r="AL643" i="6"/>
  <c r="Y466" i="7"/>
  <c r="AL649" i="7"/>
  <c r="AL630" i="6"/>
  <c r="H24" i="8"/>
  <c r="T561" i="1"/>
  <c r="AL660" i="7"/>
  <c r="AL660" i="6"/>
  <c r="H36" i="8"/>
  <c r="T669" i="1"/>
  <c r="H16" i="8"/>
  <c r="AF453" i="1"/>
  <c r="H21" i="8"/>
  <c r="AC507" i="1"/>
  <c r="Y416" i="7"/>
  <c r="AL646" i="6"/>
  <c r="V566" i="6"/>
  <c r="V416" i="7"/>
  <c r="S416" i="7"/>
  <c r="H29" i="8"/>
  <c r="AI561" i="1"/>
  <c r="H20" i="8"/>
  <c r="Z507" i="1"/>
  <c r="H38" i="8"/>
  <c r="Z669" i="1"/>
  <c r="AL657" i="7"/>
  <c r="AL638" i="6"/>
  <c r="AL628" i="6"/>
  <c r="AL649" i="6"/>
  <c r="AE616" i="6"/>
  <c r="H31" i="8"/>
  <c r="W615" i="1"/>
  <c r="AL634" i="7"/>
  <c r="H12" i="8"/>
  <c r="T453" i="1"/>
  <c r="AI723" i="1"/>
  <c r="AI666" i="6"/>
  <c r="AH666" i="7"/>
  <c r="Y516" i="7"/>
  <c r="AE666" i="6"/>
  <c r="H19" i="8"/>
  <c r="W507" i="1"/>
  <c r="V566" i="7"/>
  <c r="AL640" i="6"/>
  <c r="AL656" i="7"/>
  <c r="AL623" i="7"/>
  <c r="V516" i="6"/>
  <c r="AL651" i="6"/>
  <c r="AH416" i="7"/>
  <c r="H22" i="8"/>
  <c r="AF507" i="1"/>
  <c r="H10" i="8"/>
  <c r="AF399" i="1"/>
  <c r="AL630" i="7"/>
  <c r="AL637" i="6"/>
  <c r="AL661" i="7"/>
  <c r="H55" i="8" l="1"/>
  <c r="C55" i="8" s="1"/>
  <c r="AM885" i="1"/>
  <c r="AK914" i="1"/>
  <c r="B108" i="8"/>
  <c r="G4" i="8"/>
  <c r="E4" i="8"/>
  <c r="AL666" i="6"/>
  <c r="C17" i="8"/>
  <c r="E17" i="8"/>
  <c r="G17" i="8"/>
  <c r="C28" i="8"/>
  <c r="E28" i="8"/>
  <c r="G28" i="8"/>
  <c r="C20" i="8"/>
  <c r="G20" i="8"/>
  <c r="E20" i="8"/>
  <c r="E72" i="8"/>
  <c r="C72" i="8"/>
  <c r="G72" i="8"/>
  <c r="G104" i="8"/>
  <c r="E104" i="8"/>
  <c r="C104" i="8"/>
  <c r="C96" i="8"/>
  <c r="E96" i="8"/>
  <c r="G96" i="8"/>
  <c r="C19" i="8"/>
  <c r="E19" i="8"/>
  <c r="G19" i="8"/>
  <c r="G74" i="8"/>
  <c r="E74" i="8"/>
  <c r="C74" i="8"/>
  <c r="C10" i="8"/>
  <c r="E10" i="8"/>
  <c r="G10" i="8"/>
  <c r="G83" i="8"/>
  <c r="E83" i="8"/>
  <c r="C83" i="8"/>
  <c r="C29" i="8"/>
  <c r="E29" i="8"/>
  <c r="G29" i="8"/>
  <c r="G91" i="8"/>
  <c r="E91" i="8"/>
  <c r="C91" i="8"/>
  <c r="G106" i="8"/>
  <c r="C106" i="8"/>
  <c r="E106" i="8"/>
  <c r="C15" i="8"/>
  <c r="E15" i="8"/>
  <c r="G15" i="8"/>
  <c r="G92" i="8"/>
  <c r="E92" i="8"/>
  <c r="C92" i="8"/>
  <c r="C37" i="8"/>
  <c r="G37" i="8"/>
  <c r="E37" i="8"/>
  <c r="G68" i="8"/>
  <c r="C68" i="8"/>
  <c r="E68" i="8"/>
  <c r="G95" i="8"/>
  <c r="E95" i="8"/>
  <c r="C95" i="8"/>
  <c r="C80" i="8"/>
  <c r="E80" i="8"/>
  <c r="G80" i="8"/>
  <c r="G105" i="8"/>
  <c r="E105" i="8"/>
  <c r="C105" i="8"/>
  <c r="E63" i="8"/>
  <c r="C63" i="8"/>
  <c r="G63" i="8"/>
  <c r="C27" i="8"/>
  <c r="E27" i="8"/>
  <c r="G27" i="8"/>
  <c r="E79" i="8"/>
  <c r="G79" i="8"/>
  <c r="C79" i="8"/>
  <c r="C36" i="8"/>
  <c r="E36" i="8"/>
  <c r="G36" i="8"/>
  <c r="G61" i="8"/>
  <c r="C61" i="8"/>
  <c r="E61" i="8"/>
  <c r="G26" i="8"/>
  <c r="C26" i="8"/>
  <c r="E26" i="8"/>
  <c r="C16" i="8"/>
  <c r="E16" i="8"/>
  <c r="G16" i="8"/>
  <c r="G82" i="8"/>
  <c r="E82" i="8"/>
  <c r="C82" i="8"/>
  <c r="E78" i="8"/>
  <c r="G78" i="8"/>
  <c r="C78" i="8"/>
  <c r="C5" i="8"/>
  <c r="G5" i="8"/>
  <c r="E5" i="8"/>
  <c r="C39" i="8"/>
  <c r="G39" i="8"/>
  <c r="E39" i="8"/>
  <c r="E99" i="8"/>
  <c r="C99" i="8"/>
  <c r="G99" i="8"/>
  <c r="AL666" i="7"/>
  <c r="G70" i="8"/>
  <c r="C70" i="8"/>
  <c r="E70" i="8"/>
  <c r="G41" i="8"/>
  <c r="E41" i="8"/>
  <c r="C41" i="8"/>
  <c r="C32" i="8"/>
  <c r="E32" i="8"/>
  <c r="G32" i="8"/>
  <c r="C71" i="8"/>
  <c r="G71" i="8"/>
  <c r="E71" i="8"/>
  <c r="G84" i="8"/>
  <c r="E84" i="8"/>
  <c r="C84" i="8"/>
  <c r="C18" i="8"/>
  <c r="E18" i="8"/>
  <c r="G18" i="8"/>
  <c r="G93" i="8"/>
  <c r="C93" i="8"/>
  <c r="E93" i="8"/>
  <c r="G73" i="8"/>
  <c r="E73" i="8"/>
  <c r="C73" i="8"/>
  <c r="C35" i="8"/>
  <c r="E35" i="8"/>
  <c r="G35" i="8"/>
  <c r="C22" i="8"/>
  <c r="G22" i="8"/>
  <c r="E22" i="8"/>
  <c r="C4" i="8"/>
  <c r="G101" i="8"/>
  <c r="E101" i="8"/>
  <c r="C101" i="8"/>
  <c r="C69" i="8"/>
  <c r="E69" i="8"/>
  <c r="G69" i="8"/>
  <c r="C30" i="8"/>
  <c r="G30" i="8"/>
  <c r="E30" i="8"/>
  <c r="C40" i="8"/>
  <c r="E40" i="8"/>
  <c r="G40" i="8"/>
  <c r="C62" i="8"/>
  <c r="E62" i="8"/>
  <c r="G62" i="8"/>
  <c r="G38" i="8"/>
  <c r="C38" i="8"/>
  <c r="E38" i="8"/>
  <c r="C23" i="8"/>
  <c r="E23" i="8"/>
  <c r="G23" i="8"/>
  <c r="C13" i="8"/>
  <c r="E13" i="8"/>
  <c r="G13" i="8"/>
  <c r="C9" i="8"/>
  <c r="G9" i="8"/>
  <c r="E9" i="8"/>
  <c r="C88" i="8"/>
  <c r="G88" i="8"/>
  <c r="E88" i="8"/>
  <c r="E81" i="8"/>
  <c r="C81" i="8"/>
  <c r="G81" i="8"/>
  <c r="C86" i="8"/>
  <c r="E86" i="8"/>
  <c r="G86" i="8"/>
  <c r="G66" i="8"/>
  <c r="E66" i="8"/>
  <c r="C66" i="8"/>
  <c r="G65" i="8"/>
  <c r="E65" i="8"/>
  <c r="C65" i="8"/>
  <c r="E11" i="8"/>
  <c r="C11" i="8"/>
  <c r="G11" i="8"/>
  <c r="E12" i="8"/>
  <c r="C12" i="8"/>
  <c r="G12" i="8"/>
  <c r="E94" i="8"/>
  <c r="G94" i="8"/>
  <c r="C94" i="8"/>
  <c r="C33" i="8"/>
  <c r="G33" i="8"/>
  <c r="E33" i="8"/>
  <c r="G87" i="8"/>
  <c r="C87" i="8"/>
  <c r="E87" i="8"/>
  <c r="G67" i="8"/>
  <c r="E67" i="8"/>
  <c r="C67" i="8"/>
  <c r="G34" i="8"/>
  <c r="C34" i="8"/>
  <c r="E34" i="8"/>
  <c r="G90" i="8"/>
  <c r="E90" i="8"/>
  <c r="C90" i="8"/>
  <c r="E107" i="8"/>
  <c r="C107" i="8"/>
  <c r="G107" i="8"/>
  <c r="C31" i="8"/>
  <c r="E31" i="8"/>
  <c r="G31" i="8"/>
  <c r="C21" i="8"/>
  <c r="G21" i="8"/>
  <c r="E21" i="8"/>
  <c r="E89" i="8"/>
  <c r="C89" i="8"/>
  <c r="G89" i="8"/>
  <c r="C24" i="8"/>
  <c r="G24" i="8"/>
  <c r="E24" i="8"/>
  <c r="C25" i="8"/>
  <c r="G25" i="8"/>
  <c r="E25" i="8"/>
  <c r="G76" i="8"/>
  <c r="C76" i="8"/>
  <c r="E76" i="8"/>
  <c r="C14" i="8"/>
  <c r="G14" i="8"/>
  <c r="E14" i="8"/>
  <c r="G75" i="8"/>
  <c r="E75" i="8"/>
  <c r="C75" i="8"/>
  <c r="G85" i="8"/>
  <c r="C85" i="8"/>
  <c r="E85" i="8"/>
  <c r="AM914" i="1" l="1"/>
  <c r="E55" i="8"/>
  <c r="G55" i="8"/>
  <c r="G60" i="8" l="1"/>
  <c r="C60" i="8"/>
  <c r="H108" i="8"/>
  <c r="E60" i="8"/>
  <c r="G108" i="8" l="1"/>
  <c r="C108" i="8"/>
  <c r="E108" i="8"/>
</calcChain>
</file>

<file path=xl/sharedStrings.xml><?xml version="1.0" encoding="utf-8"?>
<sst xmlns="http://schemas.openxmlformats.org/spreadsheetml/2006/main" count="8984" uniqueCount="1391">
  <si>
    <t>Lokalita</t>
  </si>
  <si>
    <t>Samice</t>
  </si>
  <si>
    <t>Samci</t>
  </si>
  <si>
    <t>Nymfy</t>
  </si>
  <si>
    <t>Celkem klíšťat</t>
  </si>
  <si>
    <t>Počet vzorků celkem</t>
  </si>
  <si>
    <t>Počet pozit.vzorků (P)/vyš.klíšťat (V)</t>
  </si>
  <si>
    <t>P</t>
  </si>
  <si>
    <t>V</t>
  </si>
  <si>
    <t>Minimální virofornost klíšťat v %</t>
  </si>
  <si>
    <t>70</t>
  </si>
  <si>
    <t>BR</t>
  </si>
  <si>
    <t>OP</t>
  </si>
  <si>
    <t>Heraltice</t>
  </si>
  <si>
    <t>Úvalno</t>
  </si>
  <si>
    <t>Okr.</t>
  </si>
  <si>
    <t>v. klíšťové encefalitidy (TBE)</t>
  </si>
  <si>
    <t>v. Tribeč (TRB)</t>
  </si>
  <si>
    <t>v. Uukuniemi (UUK)</t>
  </si>
  <si>
    <t>Rok</t>
  </si>
  <si>
    <t>Datum</t>
  </si>
  <si>
    <t>710503</t>
  </si>
  <si>
    <t>Cvilín</t>
  </si>
  <si>
    <t>Ježník</t>
  </si>
  <si>
    <t>710719</t>
  </si>
  <si>
    <t>Osoblažský les</t>
  </si>
  <si>
    <t>71</t>
  </si>
  <si>
    <t>Slezské Rudoltice</t>
  </si>
  <si>
    <t>1970</t>
  </si>
  <si>
    <t>1971</t>
  </si>
  <si>
    <t>1972</t>
  </si>
  <si>
    <t>1973</t>
  </si>
  <si>
    <t>1974</t>
  </si>
  <si>
    <t>1975</t>
  </si>
  <si>
    <t>750702</t>
  </si>
  <si>
    <t>LT</t>
  </si>
  <si>
    <t>75</t>
  </si>
  <si>
    <t>Tetčiněves</t>
  </si>
  <si>
    <t>Rochov, ovčín</t>
  </si>
  <si>
    <t>Tetčiněves, údolí</t>
  </si>
  <si>
    <t>1976</t>
  </si>
  <si>
    <t>760503</t>
  </si>
  <si>
    <t>Velké Heraltice</t>
  </si>
  <si>
    <t>760511</t>
  </si>
  <si>
    <t>760526</t>
  </si>
  <si>
    <t>Rochov</t>
  </si>
  <si>
    <t>1977</t>
  </si>
  <si>
    <t>7705</t>
  </si>
  <si>
    <t>HK</t>
  </si>
  <si>
    <t>Vysoká n.Lab. I</t>
  </si>
  <si>
    <t>Vysoká n.Lab. II</t>
  </si>
  <si>
    <t>77</t>
  </si>
  <si>
    <t>Dub</t>
  </si>
  <si>
    <t>LB</t>
  </si>
  <si>
    <t>Podhora</t>
  </si>
  <si>
    <t>Sychrov</t>
  </si>
  <si>
    <t>Trávníček</t>
  </si>
  <si>
    <t>1978</t>
  </si>
  <si>
    <t>780515</t>
  </si>
  <si>
    <t>780516</t>
  </si>
  <si>
    <t>780519</t>
  </si>
  <si>
    <t>780523</t>
  </si>
  <si>
    <t>7805</t>
  </si>
  <si>
    <t>780605</t>
  </si>
  <si>
    <t>780612</t>
  </si>
  <si>
    <t>78</t>
  </si>
  <si>
    <t>OL</t>
  </si>
  <si>
    <t>SU</t>
  </si>
  <si>
    <t>Lašťany</t>
  </si>
  <si>
    <t>Chuchelná</t>
  </si>
  <si>
    <t>Černá Voda</t>
  </si>
  <si>
    <t>Červená Voda</t>
  </si>
  <si>
    <t>Janov-Artmanov</t>
  </si>
  <si>
    <t>Janov-Petrovice</t>
  </si>
  <si>
    <t>Janov-Pitárné</t>
  </si>
  <si>
    <t>Janov-Pohár</t>
  </si>
  <si>
    <t>1979</t>
  </si>
  <si>
    <t>7905</t>
  </si>
  <si>
    <t>konec nalinkování</t>
  </si>
  <si>
    <t>SY</t>
  </si>
  <si>
    <t>PB</t>
  </si>
  <si>
    <t>ZN</t>
  </si>
  <si>
    <t>HB</t>
  </si>
  <si>
    <t>FM</t>
  </si>
  <si>
    <t>OV</t>
  </si>
  <si>
    <t>CR</t>
  </si>
  <si>
    <t>JC</t>
  </si>
  <si>
    <t>JH</t>
  </si>
  <si>
    <t>NA</t>
  </si>
  <si>
    <t>PI</t>
  </si>
  <si>
    <t>PR</t>
  </si>
  <si>
    <t>PU</t>
  </si>
  <si>
    <t>RK</t>
  </si>
  <si>
    <t>KI</t>
  </si>
  <si>
    <t>BE</t>
  </si>
  <si>
    <t>BN</t>
  </si>
  <si>
    <t>KH</t>
  </si>
  <si>
    <t>KL</t>
  </si>
  <si>
    <t>ME</t>
  </si>
  <si>
    <t>PH</t>
  </si>
  <si>
    <t>PZ</t>
  </si>
  <si>
    <t>RA</t>
  </si>
  <si>
    <t>KO</t>
  </si>
  <si>
    <t>AB</t>
  </si>
  <si>
    <t>MB</t>
  </si>
  <si>
    <t>CL</t>
  </si>
  <si>
    <t>VS</t>
  </si>
  <si>
    <t>ZL</t>
  </si>
  <si>
    <t>KM</t>
  </si>
  <si>
    <t>NB</t>
  </si>
  <si>
    <t>khssč</t>
  </si>
  <si>
    <t>Σ</t>
  </si>
  <si>
    <t>790627</t>
  </si>
  <si>
    <t>7906</t>
  </si>
  <si>
    <t>7909</t>
  </si>
  <si>
    <t>Jarovice</t>
  </si>
  <si>
    <t>Městečko Trnávka</t>
  </si>
  <si>
    <t>Rychnov-St.Město</t>
  </si>
  <si>
    <t>Zadní Arnoštov</t>
  </si>
  <si>
    <t>Bítov</t>
  </si>
  <si>
    <t>Junácké Údolí-tábor</t>
  </si>
  <si>
    <t>Lančov-zátoka</t>
  </si>
  <si>
    <t>Podhradí-tábor</t>
  </si>
  <si>
    <t>Švýcarská Zátoka</t>
  </si>
  <si>
    <t>Vranov</t>
  </si>
  <si>
    <t>Leština u Světlé n.S.</t>
  </si>
  <si>
    <t>Sychrov-Radotín</t>
  </si>
  <si>
    <t>Jince-Křešín</t>
  </si>
  <si>
    <t>Křepenice sm.Choli</t>
  </si>
  <si>
    <t>Nalčovické Podháje</t>
  </si>
  <si>
    <t>Radíč</t>
  </si>
  <si>
    <t>Sudovice</t>
  </si>
  <si>
    <t>Zrůbek</t>
  </si>
  <si>
    <t>1980</t>
  </si>
  <si>
    <t>800521</t>
  </si>
  <si>
    <t>800526</t>
  </si>
  <si>
    <t>800612</t>
  </si>
  <si>
    <t>8006</t>
  </si>
  <si>
    <t>Poz.</t>
  </si>
  <si>
    <t>Vyš.</t>
  </si>
  <si>
    <t>Junácké Údolí</t>
  </si>
  <si>
    <t>Onšov</t>
  </si>
  <si>
    <t>Podhradí</t>
  </si>
  <si>
    <t>Uherčice-Jedliny</t>
  </si>
  <si>
    <t>Uherčice-Židovka</t>
  </si>
  <si>
    <t>Vranov-pláž</t>
  </si>
  <si>
    <t>Lančovská zátoka</t>
  </si>
  <si>
    <t>Šumná</t>
  </si>
  <si>
    <t>Morávka-Raškovice</t>
  </si>
  <si>
    <t>Poruba za VŠB</t>
  </si>
  <si>
    <t>Lančovský Dvůr</t>
  </si>
  <si>
    <t>1981</t>
  </si>
  <si>
    <t>810414</t>
  </si>
  <si>
    <t>810416</t>
  </si>
  <si>
    <t>810422</t>
  </si>
  <si>
    <t>810507</t>
  </si>
  <si>
    <t>810508</t>
  </si>
  <si>
    <t>810512</t>
  </si>
  <si>
    <t>810513</t>
  </si>
  <si>
    <t>810514</t>
  </si>
  <si>
    <t>810518</t>
  </si>
  <si>
    <t>810525</t>
  </si>
  <si>
    <t>810529</t>
  </si>
  <si>
    <t>8105</t>
  </si>
  <si>
    <t>810630</t>
  </si>
  <si>
    <t>Nová Ves u Protiví</t>
  </si>
  <si>
    <t>Bělobranská dubina</t>
  </si>
  <si>
    <t>Bor u Suchdola n.L.</t>
  </si>
  <si>
    <t>Vráž-vrch Kobyla</t>
  </si>
  <si>
    <t>Smrkův Týnec</t>
  </si>
  <si>
    <t>Šiškovice</t>
  </si>
  <si>
    <t>Hrádek</t>
  </si>
  <si>
    <t>Pohránov</t>
  </si>
  <si>
    <t>Svatá Anna</t>
  </si>
  <si>
    <t>Čeperka, Oplatek</t>
  </si>
  <si>
    <t>Kladruby</t>
  </si>
  <si>
    <t>Lázně Bohdaneč</t>
  </si>
  <si>
    <t>Semín</t>
  </si>
  <si>
    <t>Sopeč</t>
  </si>
  <si>
    <t>Hluboká</t>
  </si>
  <si>
    <t>Brtev-Kamenná H.</t>
  </si>
  <si>
    <t>Jinolice</t>
  </si>
  <si>
    <t>Křešice</t>
  </si>
  <si>
    <t>Pecka</t>
  </si>
  <si>
    <t>Slavhostice (od Čes)</t>
  </si>
  <si>
    <t>Tužinská oblast</t>
  </si>
  <si>
    <t>Zámostí-Blata</t>
  </si>
  <si>
    <t>Jáselná</t>
  </si>
  <si>
    <t>Borohrádek</t>
  </si>
  <si>
    <t>Kostelec n. Orlicí</t>
  </si>
  <si>
    <t>Opočno, Přepychy</t>
  </si>
  <si>
    <t>Podbřezí</t>
  </si>
  <si>
    <t>Týniště n.Orl.,Petr.</t>
  </si>
  <si>
    <t>Týn n.Bečvou</t>
  </si>
  <si>
    <t>Seč u Chrudimi</t>
  </si>
  <si>
    <t>Běleč</t>
  </si>
  <si>
    <t>Krňovice</t>
  </si>
  <si>
    <t>NHK-Biřička</t>
  </si>
  <si>
    <t>NHK-cvičiště</t>
  </si>
  <si>
    <t>Malšovice-lesní hřb.</t>
  </si>
  <si>
    <t>Třebechovice</t>
  </si>
  <si>
    <t>Heřmanův Městec</t>
  </si>
  <si>
    <t>Kochanovské ryb.</t>
  </si>
  <si>
    <t>Poruba 8. obvod</t>
  </si>
  <si>
    <t>1982</t>
  </si>
  <si>
    <t>820519</t>
  </si>
  <si>
    <t>820602</t>
  </si>
  <si>
    <t>820604</t>
  </si>
  <si>
    <t>820610</t>
  </si>
  <si>
    <t>820701</t>
  </si>
  <si>
    <t>820914</t>
  </si>
  <si>
    <t>820920</t>
  </si>
  <si>
    <t>Plesná</t>
  </si>
  <si>
    <t>Josefovice</t>
  </si>
  <si>
    <t>Valšovice,Paršovice</t>
  </si>
  <si>
    <t>Smrček,Skála u Chr.</t>
  </si>
  <si>
    <t>1983</t>
  </si>
  <si>
    <t>830411</t>
  </si>
  <si>
    <t>830413</t>
  </si>
  <si>
    <t>830502</t>
  </si>
  <si>
    <t>830517</t>
  </si>
  <si>
    <t>830505</t>
  </si>
  <si>
    <t>830506</t>
  </si>
  <si>
    <t>830513</t>
  </si>
  <si>
    <t>830526</t>
  </si>
  <si>
    <t>8305</t>
  </si>
  <si>
    <t>830621</t>
  </si>
  <si>
    <t>830920</t>
  </si>
  <si>
    <t>830926</t>
  </si>
  <si>
    <t>Březová</t>
  </si>
  <si>
    <t>Břvenec</t>
  </si>
  <si>
    <t>Dolní Studénky,Krá</t>
  </si>
  <si>
    <t>Nový Malín</t>
  </si>
  <si>
    <t>Brníčko</t>
  </si>
  <si>
    <t>Klopina-Veleboř</t>
  </si>
  <si>
    <t>Rohle</t>
  </si>
  <si>
    <t>Hrabová</t>
  </si>
  <si>
    <t>1984</t>
  </si>
  <si>
    <t>8404</t>
  </si>
  <si>
    <t>840502</t>
  </si>
  <si>
    <t>840521</t>
  </si>
  <si>
    <t>8405</t>
  </si>
  <si>
    <t>8409</t>
  </si>
  <si>
    <t>Rapotín</t>
  </si>
  <si>
    <t>Kyjovice</t>
  </si>
  <si>
    <t>1985</t>
  </si>
  <si>
    <t>850327</t>
  </si>
  <si>
    <t>850402</t>
  </si>
  <si>
    <t>850413</t>
  </si>
  <si>
    <t>850416</t>
  </si>
  <si>
    <t>850425</t>
  </si>
  <si>
    <t>850506</t>
  </si>
  <si>
    <t>850527</t>
  </si>
  <si>
    <t>850529</t>
  </si>
  <si>
    <t>8505</t>
  </si>
  <si>
    <t>850605</t>
  </si>
  <si>
    <t>8506</t>
  </si>
  <si>
    <t>850903</t>
  </si>
  <si>
    <t>850909</t>
  </si>
  <si>
    <t>850912</t>
  </si>
  <si>
    <t>850925</t>
  </si>
  <si>
    <t>850926</t>
  </si>
  <si>
    <t>Mladějovice</t>
  </si>
  <si>
    <t>Střelice</t>
  </si>
  <si>
    <t>Cholina</t>
  </si>
  <si>
    <t>Slavětín</t>
  </si>
  <si>
    <t>Střeň</t>
  </si>
  <si>
    <t>Třebovice</t>
  </si>
  <si>
    <t>Poruba VIII. obvod</t>
  </si>
  <si>
    <t>Poruba, koupaliště</t>
  </si>
  <si>
    <t>Prstná</t>
  </si>
  <si>
    <t>Markvartovice</t>
  </si>
  <si>
    <t>Zátiší</t>
  </si>
  <si>
    <t>Konopáč</t>
  </si>
  <si>
    <t>Podhůra</t>
  </si>
  <si>
    <t>1986</t>
  </si>
  <si>
    <t>860424</t>
  </si>
  <si>
    <t>860428</t>
  </si>
  <si>
    <t>860507</t>
  </si>
  <si>
    <t>860527</t>
  </si>
  <si>
    <t>8605</t>
  </si>
  <si>
    <t>860702</t>
  </si>
  <si>
    <t>860901</t>
  </si>
  <si>
    <t>Vidnava</t>
  </si>
  <si>
    <t>Bludov</t>
  </si>
  <si>
    <t>Bělský les</t>
  </si>
  <si>
    <t>Dobroslavice</t>
  </si>
  <si>
    <t>Hošťálkovice</t>
  </si>
  <si>
    <t>1987</t>
  </si>
  <si>
    <t>870430</t>
  </si>
  <si>
    <t>870512</t>
  </si>
  <si>
    <t>870513</t>
  </si>
  <si>
    <t>870517</t>
  </si>
  <si>
    <t>8705</t>
  </si>
  <si>
    <t>870624</t>
  </si>
  <si>
    <t>8706</t>
  </si>
  <si>
    <t>870707</t>
  </si>
  <si>
    <t>870720</t>
  </si>
  <si>
    <t>8707</t>
  </si>
  <si>
    <t>870807</t>
  </si>
  <si>
    <t>8708</t>
  </si>
  <si>
    <t>870909</t>
  </si>
  <si>
    <t>870910</t>
  </si>
  <si>
    <t>8709</t>
  </si>
  <si>
    <t>871008</t>
  </si>
  <si>
    <t>8710</t>
  </si>
  <si>
    <t>Hraběšice</t>
  </si>
  <si>
    <t>Zdejcina</t>
  </si>
  <si>
    <t>Kamýk</t>
  </si>
  <si>
    <t>Mokrá</t>
  </si>
  <si>
    <t>Trhovky</t>
  </si>
  <si>
    <t>Brdatka</t>
  </si>
  <si>
    <t>Loděnice</t>
  </si>
  <si>
    <t>Ondrejov</t>
  </si>
  <si>
    <t>Chřenovice</t>
  </si>
  <si>
    <t>Tupadly</t>
  </si>
  <si>
    <t>Výškovice</t>
  </si>
  <si>
    <t>Mokrá Vrata</t>
  </si>
  <si>
    <t>Na Kocábě</t>
  </si>
  <si>
    <t>Solenice</t>
  </si>
  <si>
    <t>Županovice</t>
  </si>
  <si>
    <t>Kokořín</t>
  </si>
  <si>
    <t>Lhotka PT</t>
  </si>
  <si>
    <t>Drahýšov</t>
  </si>
  <si>
    <t>Hříměždice-Háje</t>
  </si>
  <si>
    <t>Smololety</t>
  </si>
  <si>
    <t>Senohraby</t>
  </si>
  <si>
    <t>Měchenice</t>
  </si>
  <si>
    <t>Družec</t>
  </si>
  <si>
    <t>KHS St.Č.</t>
  </si>
  <si>
    <t>Koleč</t>
  </si>
  <si>
    <t>Jílovec</t>
  </si>
  <si>
    <t>Křivoklát</t>
  </si>
  <si>
    <t>Týnec n.Sáz.</t>
  </si>
  <si>
    <t>Hvězdonice</t>
  </si>
  <si>
    <t>Nážlovické</t>
  </si>
  <si>
    <t>Pikovice</t>
  </si>
  <si>
    <t>Borotice</t>
  </si>
  <si>
    <t>Milín</t>
  </si>
  <si>
    <t>Nový Knín</t>
  </si>
  <si>
    <t>Svatý Jan</t>
  </si>
  <si>
    <t>Malcany</t>
  </si>
  <si>
    <t>1988</t>
  </si>
  <si>
    <t>880420</t>
  </si>
  <si>
    <t>880503</t>
  </si>
  <si>
    <t>880512</t>
  </si>
  <si>
    <t>880517</t>
  </si>
  <si>
    <t>880523</t>
  </si>
  <si>
    <t>880527</t>
  </si>
  <si>
    <t>880530</t>
  </si>
  <si>
    <t>880531</t>
  </si>
  <si>
    <t>880610</t>
  </si>
  <si>
    <t>880901</t>
  </si>
  <si>
    <t>880911</t>
  </si>
  <si>
    <t>880929</t>
  </si>
  <si>
    <t>Nový Malín,Krásné</t>
  </si>
  <si>
    <t>Nechyba</t>
  </si>
  <si>
    <t>Tainberk</t>
  </si>
  <si>
    <t>Višňová</t>
  </si>
  <si>
    <t>Davle</t>
  </si>
  <si>
    <t>Průhonice</t>
  </si>
  <si>
    <t>Vojkov</t>
  </si>
  <si>
    <t>Zvole</t>
  </si>
  <si>
    <t>Kaliště</t>
  </si>
  <si>
    <t>Stříbrná Skalice</t>
  </si>
  <si>
    <t>Kokořínsko</t>
  </si>
  <si>
    <t>Poruba Březí</t>
  </si>
  <si>
    <t>Živhošť</t>
  </si>
  <si>
    <t>Jevany</t>
  </si>
  <si>
    <t>Sedlčany</t>
  </si>
  <si>
    <t>Mukařov</t>
  </si>
  <si>
    <t xml:space="preserve">Nová Ves  </t>
  </si>
  <si>
    <t>Bludoveček</t>
  </si>
  <si>
    <t>Česká Ves</t>
  </si>
  <si>
    <t>Hanušovice</t>
  </si>
  <si>
    <t>Javorník</t>
  </si>
  <si>
    <t>Lupěné</t>
  </si>
  <si>
    <t>Písařov</t>
  </si>
  <si>
    <t>Pobučí</t>
  </si>
  <si>
    <t>Raškov</t>
  </si>
  <si>
    <t>Vápenná</t>
  </si>
  <si>
    <t>Šilheřovice</t>
  </si>
  <si>
    <t>Háj u Opavy</t>
  </si>
  <si>
    <t>1989</t>
  </si>
  <si>
    <t>890412</t>
  </si>
  <si>
    <t>890424</t>
  </si>
  <si>
    <t>8904</t>
  </si>
  <si>
    <t>890420</t>
  </si>
  <si>
    <t>890421</t>
  </si>
  <si>
    <t>890505</t>
  </si>
  <si>
    <t>890511</t>
  </si>
  <si>
    <t>890518</t>
  </si>
  <si>
    <t>890530</t>
  </si>
  <si>
    <t>8905</t>
  </si>
  <si>
    <t>890605</t>
  </si>
  <si>
    <t>890609</t>
  </si>
  <si>
    <t>890628</t>
  </si>
  <si>
    <t>8906</t>
  </si>
  <si>
    <t>890913</t>
  </si>
  <si>
    <t>890919</t>
  </si>
  <si>
    <t>890921</t>
  </si>
  <si>
    <t>890927</t>
  </si>
  <si>
    <t>891026</t>
  </si>
  <si>
    <t>Nový Dvůr</t>
  </si>
  <si>
    <t>Městečko</t>
  </si>
  <si>
    <t>Vítův Mlýn</t>
  </si>
  <si>
    <t>Nad Křivoklátem</t>
  </si>
  <si>
    <t>Petrovice</t>
  </si>
  <si>
    <t>Mladecko</t>
  </si>
  <si>
    <t>Štěbořice</t>
  </si>
  <si>
    <t>Blanice</t>
  </si>
  <si>
    <t>Kokořín kemp</t>
  </si>
  <si>
    <t>Mšeno Romanov</t>
  </si>
  <si>
    <t>Mnichovice</t>
  </si>
  <si>
    <t>Záborná Lhotka</t>
  </si>
  <si>
    <t>Vrané n.Vl.Skochov.</t>
  </si>
  <si>
    <t>Kalbštejn,St.Č.Voda</t>
  </si>
  <si>
    <t>Slověnice</t>
  </si>
  <si>
    <t>Obděnice</t>
  </si>
  <si>
    <t>Trnová-Dobříš</t>
  </si>
  <si>
    <t>Poddubí</t>
  </si>
  <si>
    <t>Haná</t>
  </si>
  <si>
    <t>Bělokozly</t>
  </si>
  <si>
    <t>Dobříš, Sv.Anna</t>
  </si>
  <si>
    <t>Zbečno</t>
  </si>
  <si>
    <t>Poruba</t>
  </si>
  <si>
    <t>Borky</t>
  </si>
  <si>
    <t>Hudčice</t>
  </si>
  <si>
    <t>Luka p.Medníkem</t>
  </si>
  <si>
    <t>Zahořany</t>
  </si>
  <si>
    <t>Hrabyně</t>
  </si>
  <si>
    <t>Kyjovice Zátiší</t>
  </si>
  <si>
    <t>Bobrovníky</t>
  </si>
  <si>
    <t>1990</t>
  </si>
  <si>
    <t>90329</t>
  </si>
  <si>
    <t>900404</t>
  </si>
  <si>
    <t>900405</t>
  </si>
  <si>
    <t>900417</t>
  </si>
  <si>
    <t>900420</t>
  </si>
  <si>
    <t>900503</t>
  </si>
  <si>
    <t>900504</t>
  </si>
  <si>
    <t>900507</t>
  </si>
  <si>
    <t>900508</t>
  </si>
  <si>
    <t>900510</t>
  </si>
  <si>
    <t>900514</t>
  </si>
  <si>
    <t>900515</t>
  </si>
  <si>
    <t>900516</t>
  </si>
  <si>
    <t>900517</t>
  </si>
  <si>
    <t>900518</t>
  </si>
  <si>
    <t>900521</t>
  </si>
  <si>
    <t>900530</t>
  </si>
  <si>
    <t>900611</t>
  </si>
  <si>
    <t>900612</t>
  </si>
  <si>
    <t>900910</t>
  </si>
  <si>
    <t>Plesná, potok</t>
  </si>
  <si>
    <t>Kaňk</t>
  </si>
  <si>
    <t>Rakovník-Městečko</t>
  </si>
  <si>
    <t>Týnčany</t>
  </si>
  <si>
    <t>Pořešice</t>
  </si>
  <si>
    <t>Vystrkov I</t>
  </si>
  <si>
    <t>Krty</t>
  </si>
  <si>
    <t>Podskalí, Orl.přehr.</t>
  </si>
  <si>
    <t>Vystrkov II</t>
  </si>
  <si>
    <t>Romanov</t>
  </si>
  <si>
    <t>Hlučín</t>
  </si>
  <si>
    <t>Kokořín-Grobián</t>
  </si>
  <si>
    <t>Talich. Údolí</t>
  </si>
  <si>
    <t>Jílové, Chtobuř</t>
  </si>
  <si>
    <t>Studené, Zl.Důl</t>
  </si>
  <si>
    <t>Býkov</t>
  </si>
  <si>
    <t>Horní Dobřejov</t>
  </si>
  <si>
    <t>1991</t>
  </si>
  <si>
    <t>910506</t>
  </si>
  <si>
    <t>910508</t>
  </si>
  <si>
    <t>910510</t>
  </si>
  <si>
    <t>910514</t>
  </si>
  <si>
    <t>910515</t>
  </si>
  <si>
    <t>910520</t>
  </si>
  <si>
    <t>9105</t>
  </si>
  <si>
    <t>910605</t>
  </si>
  <si>
    <t>910905</t>
  </si>
  <si>
    <t>910909</t>
  </si>
  <si>
    <t>Hrabišín,LZ Ruda</t>
  </si>
  <si>
    <t>Libina,LZ Janovice</t>
  </si>
  <si>
    <t>Mostkov,LZ Janovi</t>
  </si>
  <si>
    <t>Oskava,LZ Janovice</t>
  </si>
  <si>
    <t>Václavov-Svébohov</t>
  </si>
  <si>
    <t>Komárov</t>
  </si>
  <si>
    <t>Hředle</t>
  </si>
  <si>
    <t>Nižbor</t>
  </si>
  <si>
    <t>Petrov</t>
  </si>
  <si>
    <t>Sobotín</t>
  </si>
  <si>
    <t>Vernířovice</t>
  </si>
  <si>
    <t>Lidečko</t>
  </si>
  <si>
    <t>Hrachov(Dr.Zeman)</t>
  </si>
  <si>
    <t>1992</t>
  </si>
  <si>
    <t>920506</t>
  </si>
  <si>
    <t>920507</t>
  </si>
  <si>
    <t>920513</t>
  </si>
  <si>
    <t>920514</t>
  </si>
  <si>
    <t>920515</t>
  </si>
  <si>
    <t>920518</t>
  </si>
  <si>
    <t>920519</t>
  </si>
  <si>
    <t>920520</t>
  </si>
  <si>
    <t>920521</t>
  </si>
  <si>
    <t>920522</t>
  </si>
  <si>
    <t>920525</t>
  </si>
  <si>
    <t>920526</t>
  </si>
  <si>
    <t>920528</t>
  </si>
  <si>
    <t>920601</t>
  </si>
  <si>
    <t>920602</t>
  </si>
  <si>
    <t>920605</t>
  </si>
  <si>
    <t>920915</t>
  </si>
  <si>
    <t>P5,Lochkov</t>
  </si>
  <si>
    <t>P4,Milíčovský les</t>
  </si>
  <si>
    <t>P4,Kunratický les</t>
  </si>
  <si>
    <t>Točná,Komořany</t>
  </si>
  <si>
    <t>P7,Stromovka</t>
  </si>
  <si>
    <t>P5,Hvězda</t>
  </si>
  <si>
    <t>P10,Hostivař</t>
  </si>
  <si>
    <t>P8,Troja</t>
  </si>
  <si>
    <t>P4,Modř.rokle</t>
  </si>
  <si>
    <t>P4,Podolí</t>
  </si>
  <si>
    <t>P9,Prosek</t>
  </si>
  <si>
    <t>P5,Chuchle</t>
  </si>
  <si>
    <t>P5,Prokop.Údolí</t>
  </si>
  <si>
    <t>P1,Petřín</t>
  </si>
  <si>
    <t>P6,Džbán</t>
  </si>
  <si>
    <t>P6,Šárka</t>
  </si>
  <si>
    <t>P9,Klánovice</t>
  </si>
  <si>
    <t>P5,Lipenice</t>
  </si>
  <si>
    <t>P5,Motol</t>
  </si>
  <si>
    <t>1993</t>
  </si>
  <si>
    <t>930512</t>
  </si>
  <si>
    <t>930518</t>
  </si>
  <si>
    <t>930519</t>
  </si>
  <si>
    <t>Žebrákov</t>
  </si>
  <si>
    <t>Karlštejn</t>
  </si>
  <si>
    <t>Komárov u Hoř.</t>
  </si>
  <si>
    <t>Srbsko</t>
  </si>
  <si>
    <t xml:space="preserve">Lhotka  </t>
  </si>
  <si>
    <t>Bechov</t>
  </si>
  <si>
    <t>930521</t>
  </si>
  <si>
    <t>930526</t>
  </si>
  <si>
    <t>930527</t>
  </si>
  <si>
    <t>9305</t>
  </si>
  <si>
    <t>930601</t>
  </si>
  <si>
    <t>930602</t>
  </si>
  <si>
    <t>930603</t>
  </si>
  <si>
    <t>930604</t>
  </si>
  <si>
    <t>930610</t>
  </si>
  <si>
    <t>9306</t>
  </si>
  <si>
    <t>930906</t>
  </si>
  <si>
    <t xml:space="preserve">Hříměždice </t>
  </si>
  <si>
    <t>Praha, Točná</t>
  </si>
  <si>
    <t>Praha,Milíč.les</t>
  </si>
  <si>
    <t>Deče</t>
  </si>
  <si>
    <t>Višňová/Týnec</t>
  </si>
  <si>
    <t>Týnec</t>
  </si>
  <si>
    <t>Praha, Šárka</t>
  </si>
  <si>
    <t>Písková Lhota</t>
  </si>
  <si>
    <t>bez označ.</t>
  </si>
  <si>
    <t>Nová Živhošť</t>
  </si>
  <si>
    <t>Chocerady</t>
  </si>
  <si>
    <t>Strašnov</t>
  </si>
  <si>
    <t>Praha,Troja,Bohnic</t>
  </si>
  <si>
    <t>Praha,Modř.rokle</t>
  </si>
  <si>
    <t>1994</t>
  </si>
  <si>
    <t>9405</t>
  </si>
  <si>
    <t>940611</t>
  </si>
  <si>
    <t>940615</t>
  </si>
  <si>
    <t>940714</t>
  </si>
  <si>
    <t>940905</t>
  </si>
  <si>
    <t>940912</t>
  </si>
  <si>
    <t>1995</t>
  </si>
  <si>
    <t>950522</t>
  </si>
  <si>
    <t>950601</t>
  </si>
  <si>
    <t>950608</t>
  </si>
  <si>
    <t>950620</t>
  </si>
  <si>
    <t>950911</t>
  </si>
  <si>
    <t>Liberec</t>
  </si>
  <si>
    <t>Praha 4</t>
  </si>
  <si>
    <t>Králův Háj</t>
  </si>
  <si>
    <t>Třtí</t>
  </si>
  <si>
    <t>Zdislava</t>
  </si>
  <si>
    <t>Točná, letiště</t>
  </si>
  <si>
    <t>klítata ze zvěře (zz)</t>
  </si>
  <si>
    <t>1996</t>
  </si>
  <si>
    <t>960424</t>
  </si>
  <si>
    <t>960520</t>
  </si>
  <si>
    <t>960609</t>
  </si>
  <si>
    <t>960611</t>
  </si>
  <si>
    <t>960717</t>
  </si>
  <si>
    <t>960819</t>
  </si>
  <si>
    <t>960913</t>
  </si>
  <si>
    <t>Velké Losiny</t>
  </si>
  <si>
    <t>Břehyně ze zvěře(zz)</t>
  </si>
  <si>
    <t>Dolní Krupá (zz)</t>
  </si>
  <si>
    <t>Hradčany (zz)</t>
  </si>
  <si>
    <t>Kuřivody,Jezová(zz)</t>
  </si>
  <si>
    <t>Náhlov (zz)</t>
  </si>
  <si>
    <t>Polohlavy (zz)</t>
  </si>
  <si>
    <t>Ralsko (zz)</t>
  </si>
  <si>
    <t>Jindřichovice</t>
  </si>
  <si>
    <t>Krásná studánka</t>
  </si>
  <si>
    <t>Sedlejovice</t>
  </si>
  <si>
    <t>Poruba,areál zdraví</t>
  </si>
  <si>
    <t>1997</t>
  </si>
  <si>
    <t>970421</t>
  </si>
  <si>
    <t>970512</t>
  </si>
  <si>
    <t>970513</t>
  </si>
  <si>
    <t>970529</t>
  </si>
  <si>
    <t>9705</t>
  </si>
  <si>
    <t>970623</t>
  </si>
  <si>
    <t>970916</t>
  </si>
  <si>
    <t>Senová</t>
  </si>
  <si>
    <t>Poruba,koupaliště</t>
  </si>
  <si>
    <t>Vikýřovice</t>
  </si>
  <si>
    <t>P4-Točná</t>
  </si>
  <si>
    <t>Bratrušov,městs.les</t>
  </si>
  <si>
    <t>Buková Hora</t>
  </si>
  <si>
    <t>Petrov n.Desnou</t>
  </si>
  <si>
    <t>Senová, Bludov</t>
  </si>
  <si>
    <t>Osečná</t>
  </si>
  <si>
    <t>Sobákov</t>
  </si>
  <si>
    <t>1998</t>
  </si>
  <si>
    <t>980513</t>
  </si>
  <si>
    <t>980518</t>
  </si>
  <si>
    <t>980527</t>
  </si>
  <si>
    <t>980605</t>
  </si>
  <si>
    <t>980623</t>
  </si>
  <si>
    <t>980903</t>
  </si>
  <si>
    <t>1999</t>
  </si>
  <si>
    <t>990510</t>
  </si>
  <si>
    <t>990527</t>
  </si>
  <si>
    <t>990607</t>
  </si>
  <si>
    <t>990616</t>
  </si>
  <si>
    <t>990716</t>
  </si>
  <si>
    <t>990722</t>
  </si>
  <si>
    <t>990825</t>
  </si>
  <si>
    <t>990913</t>
  </si>
  <si>
    <t>Zábrdí</t>
  </si>
  <si>
    <t>Dolní Žleb,Šternberk</t>
  </si>
  <si>
    <t>Dlouhá Loučka</t>
  </si>
  <si>
    <t>Hrachovec</t>
  </si>
  <si>
    <t>P4-Krčský les</t>
  </si>
  <si>
    <t>Luhačovice,Aloiska</t>
  </si>
  <si>
    <t>2000</t>
  </si>
  <si>
    <t>000503</t>
  </si>
  <si>
    <t>000505</t>
  </si>
  <si>
    <t>000510</t>
  </si>
  <si>
    <t>000511</t>
  </si>
  <si>
    <t>000516</t>
  </si>
  <si>
    <t>000517</t>
  </si>
  <si>
    <t>000521</t>
  </si>
  <si>
    <t>000522</t>
  </si>
  <si>
    <t>000524</t>
  </si>
  <si>
    <t>000525</t>
  </si>
  <si>
    <t>000601</t>
  </si>
  <si>
    <t>000609</t>
  </si>
  <si>
    <t>000613</t>
  </si>
  <si>
    <t>000620</t>
  </si>
  <si>
    <t>000921</t>
  </si>
  <si>
    <t>000926</t>
  </si>
  <si>
    <t>000927</t>
  </si>
  <si>
    <t>001005</t>
  </si>
  <si>
    <t>001006</t>
  </si>
  <si>
    <t>Bedřichovka</t>
  </si>
  <si>
    <t>Koryčany-Chřiby</t>
  </si>
  <si>
    <t>Rusava,Kroměříž</t>
  </si>
  <si>
    <t>Lidové Sady</t>
  </si>
  <si>
    <t>Kněžičky</t>
  </si>
  <si>
    <t>Mníšek</t>
  </si>
  <si>
    <t>Radostín</t>
  </si>
  <si>
    <t>Roštín, Chřiby</t>
  </si>
  <si>
    <t>Hrachovec-Veselá</t>
  </si>
  <si>
    <t>Holešov-Žopy</t>
  </si>
  <si>
    <t>Praha</t>
  </si>
  <si>
    <t>Burešov-les</t>
  </si>
  <si>
    <t>Velká Bystřice</t>
  </si>
  <si>
    <t>Lošová u V.Bystřice</t>
  </si>
  <si>
    <t>2001</t>
  </si>
  <si>
    <t>010503</t>
  </si>
  <si>
    <t>010504</t>
  </si>
  <si>
    <t>010505</t>
  </si>
  <si>
    <t>010506</t>
  </si>
  <si>
    <t>010514</t>
  </si>
  <si>
    <t>010515</t>
  </si>
  <si>
    <t>010517</t>
  </si>
  <si>
    <t>010518</t>
  </si>
  <si>
    <t>010521</t>
  </si>
  <si>
    <t>010522</t>
  </si>
  <si>
    <t>010523</t>
  </si>
  <si>
    <t>010530</t>
  </si>
  <si>
    <t>010524</t>
  </si>
  <si>
    <t>010525</t>
  </si>
  <si>
    <t>010528</t>
  </si>
  <si>
    <t>010619</t>
  </si>
  <si>
    <t>010620</t>
  </si>
  <si>
    <t>010623</t>
  </si>
  <si>
    <t>010711</t>
  </si>
  <si>
    <t>010713</t>
  </si>
  <si>
    <t>010823</t>
  </si>
  <si>
    <t>010824</t>
  </si>
  <si>
    <t>010907</t>
  </si>
  <si>
    <t>011004</t>
  </si>
  <si>
    <t>Lačnov</t>
  </si>
  <si>
    <t>Skryje</t>
  </si>
  <si>
    <t>N. Živhošť</t>
  </si>
  <si>
    <t>Všeradice</t>
  </si>
  <si>
    <t>Točník</t>
  </si>
  <si>
    <t>Lhotka,děts.t.</t>
  </si>
  <si>
    <t>Hleďsebe</t>
  </si>
  <si>
    <t>Ohrazenice</t>
  </si>
  <si>
    <t>Konopiště</t>
  </si>
  <si>
    <t>Bezdědice</t>
  </si>
  <si>
    <t>Březinka</t>
  </si>
  <si>
    <t>Lapák</t>
  </si>
  <si>
    <t>V.Bystřice, Lošov</t>
  </si>
  <si>
    <t>Bresson</t>
  </si>
  <si>
    <t>Pňov-Podhradí</t>
  </si>
  <si>
    <t>Dobříš-Sv.Anna</t>
  </si>
  <si>
    <t>Poděbrady-Jezero</t>
  </si>
  <si>
    <t>Býchory</t>
  </si>
  <si>
    <t>Šternberk</t>
  </si>
  <si>
    <t>Bystřička</t>
  </si>
  <si>
    <t>Poruba-areál zdraví</t>
  </si>
  <si>
    <t>Slezská Harta</t>
  </si>
  <si>
    <t>Cholina pod Ramp.</t>
  </si>
  <si>
    <t>2002</t>
  </si>
  <si>
    <t>020516</t>
  </si>
  <si>
    <t>020513</t>
  </si>
  <si>
    <t>020517</t>
  </si>
  <si>
    <t>020525</t>
  </si>
  <si>
    <t>020522</t>
  </si>
  <si>
    <t>020523</t>
  </si>
  <si>
    <t>020531</t>
  </si>
  <si>
    <t>020604</t>
  </si>
  <si>
    <t>020605</t>
  </si>
  <si>
    <t>020612</t>
  </si>
  <si>
    <t>020613</t>
  </si>
  <si>
    <t>020617</t>
  </si>
  <si>
    <t>020619</t>
  </si>
  <si>
    <t>020626</t>
  </si>
  <si>
    <t>020627</t>
  </si>
  <si>
    <t>020701</t>
  </si>
  <si>
    <t>020911</t>
  </si>
  <si>
    <t>020918</t>
  </si>
  <si>
    <t>KV</t>
  </si>
  <si>
    <t>Praha-Milíčovs.les</t>
  </si>
  <si>
    <t>Chotěbuz</t>
  </si>
  <si>
    <t>Praha-Michelský les</t>
  </si>
  <si>
    <t>Sv. Linhart</t>
  </si>
  <si>
    <t>Richmond</t>
  </si>
  <si>
    <t>Vel. Karlovice</t>
  </si>
  <si>
    <t>Vsetínské Vrchy</t>
  </si>
  <si>
    <t>Vel.Karlovice,Jezer.</t>
  </si>
  <si>
    <t>Karolinka</t>
  </si>
  <si>
    <t>Praha-Točná</t>
  </si>
  <si>
    <t>P5-Prokopské Údolí</t>
  </si>
  <si>
    <t>P6-Divoká Šárka</t>
  </si>
  <si>
    <t>Praha-Točná,letiště</t>
  </si>
  <si>
    <t>Celkem od r.1970</t>
  </si>
  <si>
    <t>okres</t>
  </si>
  <si>
    <t>MVK v%</t>
  </si>
  <si>
    <t>MVK v% = minimální virofornost klíšťat v %</t>
  </si>
  <si>
    <t>2003</t>
  </si>
  <si>
    <t>UL</t>
  </si>
  <si>
    <t>NJ</t>
  </si>
  <si>
    <t>%</t>
  </si>
  <si>
    <t>1972-1974</t>
  </si>
  <si>
    <t>030512</t>
  </si>
  <si>
    <t>030513</t>
  </si>
  <si>
    <t>030514</t>
  </si>
  <si>
    <t>030515</t>
  </si>
  <si>
    <t>030516</t>
  </si>
  <si>
    <t>030519</t>
  </si>
  <si>
    <t>030520</t>
  </si>
  <si>
    <t>030521</t>
  </si>
  <si>
    <t>030522</t>
  </si>
  <si>
    <t>030523</t>
  </si>
  <si>
    <t>030530</t>
  </si>
  <si>
    <t>030610</t>
  </si>
  <si>
    <t>030611</t>
  </si>
  <si>
    <t>030613</t>
  </si>
  <si>
    <t>030627</t>
  </si>
  <si>
    <t>030708</t>
  </si>
  <si>
    <t>030709</t>
  </si>
  <si>
    <t>030714</t>
  </si>
  <si>
    <t>030716</t>
  </si>
  <si>
    <t>030717</t>
  </si>
  <si>
    <t>030926</t>
  </si>
  <si>
    <t>Krnov-Cvilín</t>
  </si>
  <si>
    <t>Domašov n.Bystř.</t>
  </si>
  <si>
    <t>Pohořany</t>
  </si>
  <si>
    <t>Kunratický les</t>
  </si>
  <si>
    <t>Michelský les</t>
  </si>
  <si>
    <t>Nová Ves,Haňovice</t>
  </si>
  <si>
    <t>Rynoltice</t>
  </si>
  <si>
    <t>Prokopské Údolí</t>
  </si>
  <si>
    <t>2004</t>
  </si>
  <si>
    <t>040420</t>
  </si>
  <si>
    <t>040504</t>
  </si>
  <si>
    <t>040507</t>
  </si>
  <si>
    <t>040511</t>
  </si>
  <si>
    <t>040512</t>
  </si>
  <si>
    <t>040519</t>
  </si>
  <si>
    <t>040521</t>
  </si>
  <si>
    <t>040526</t>
  </si>
  <si>
    <t>040527</t>
  </si>
  <si>
    <t>040601</t>
  </si>
  <si>
    <t>040608</t>
  </si>
  <si>
    <t>040609</t>
  </si>
  <si>
    <t>040618</t>
  </si>
  <si>
    <t>040815</t>
  </si>
  <si>
    <t>040917</t>
  </si>
  <si>
    <t>040924</t>
  </si>
  <si>
    <t>040927</t>
  </si>
  <si>
    <t>041001</t>
  </si>
  <si>
    <t>041006</t>
  </si>
  <si>
    <t>041008</t>
  </si>
  <si>
    <t>041015</t>
  </si>
  <si>
    <t xml:space="preserve">Lošov </t>
  </si>
  <si>
    <t>Hor.Měcholupy-Ko.</t>
  </si>
  <si>
    <t>Široká Niva</t>
  </si>
  <si>
    <t>Košíky</t>
  </si>
  <si>
    <t>Smrďavka</t>
  </si>
  <si>
    <t>Hostivař-vod.nádrž</t>
  </si>
  <si>
    <t>Leskovec</t>
  </si>
  <si>
    <t>Halenkov,Dinotice</t>
  </si>
  <si>
    <t>Hradec n.Mor.-Žimr</t>
  </si>
  <si>
    <t>Lichnov</t>
  </si>
  <si>
    <t>Stará Bělá</t>
  </si>
  <si>
    <t>Nový Dvůr-arboret.</t>
  </si>
  <si>
    <t>Stará Ves</t>
  </si>
  <si>
    <t>Podvihovský Mlýne</t>
  </si>
  <si>
    <t>Suché Lazce</t>
  </si>
  <si>
    <t>rok</t>
  </si>
  <si>
    <t>Celkem vyš. klíšťat</t>
  </si>
  <si>
    <t>Minim. virof. klíšťat</t>
  </si>
  <si>
    <t>TBE</t>
  </si>
  <si>
    <t>TRB</t>
  </si>
  <si>
    <t>UUK</t>
  </si>
  <si>
    <t>Celkem vyš. vzorků</t>
  </si>
  <si>
    <t>AB - Praha město</t>
  </si>
  <si>
    <t>BR - Bruntál</t>
  </si>
  <si>
    <t>BN - Benešov</t>
  </si>
  <si>
    <t>CR - Chrudim</t>
  </si>
  <si>
    <t>FM - Frýdek-Místek</t>
  </si>
  <si>
    <t>HB - Havlíčkův Brod</t>
  </si>
  <si>
    <t>HK - Hradec Králové</t>
  </si>
  <si>
    <t>JC - Jičín</t>
  </si>
  <si>
    <t>JH - Jindřichův Hradec</t>
  </si>
  <si>
    <t>KH - Kutná Hora</t>
  </si>
  <si>
    <t>KI - Karviná</t>
  </si>
  <si>
    <t>KM - Kroměříž</t>
  </si>
  <si>
    <t>KO - Kolín</t>
  </si>
  <si>
    <t>KV - Karlovy Vary</t>
  </si>
  <si>
    <t>LB - Liberec</t>
  </si>
  <si>
    <t>MB - Mladá Boleslav</t>
  </si>
  <si>
    <t>ME - Mělník</t>
  </si>
  <si>
    <t>NA - Náchod</t>
  </si>
  <si>
    <t>NB - Nymburk</t>
  </si>
  <si>
    <t>NJ - Nový Jičín</t>
  </si>
  <si>
    <t>OL - Olomouc</t>
  </si>
  <si>
    <t>OP - Opava</t>
  </si>
  <si>
    <t>OV - Ostrava</t>
  </si>
  <si>
    <t>PB - Příbram</t>
  </si>
  <si>
    <t>PI - Písek</t>
  </si>
  <si>
    <t>PR - Přerov</t>
  </si>
  <si>
    <t>PU - Pardubice</t>
  </si>
  <si>
    <t>RA - Rakovník</t>
  </si>
  <si>
    <t>RK - Rychnov n.Kněžnou</t>
  </si>
  <si>
    <t>SU - Šumperk</t>
  </si>
  <si>
    <t>SY - Svitavy</t>
  </si>
  <si>
    <t>UL - Ústí n. Labem</t>
  </si>
  <si>
    <t>VS - Vsetín</t>
  </si>
  <si>
    <t>ZL - Zlín</t>
  </si>
  <si>
    <t>ZN - Znojmo</t>
  </si>
  <si>
    <t>khssč-KHS St.Č.kraje</t>
  </si>
  <si>
    <t>LT - Litoměřice</t>
  </si>
  <si>
    <t xml:space="preserve">BE - Beroun </t>
  </si>
  <si>
    <t>KL - Kladno</t>
  </si>
  <si>
    <t>PH - Praha-východ</t>
  </si>
  <si>
    <t>PZ - Praha-západ</t>
  </si>
  <si>
    <t>CL - Česká Lípa</t>
  </si>
  <si>
    <t>Označení (bývalých) okresů:</t>
  </si>
  <si>
    <t>2005</t>
  </si>
  <si>
    <t>050422</t>
  </si>
  <si>
    <t>Poruba, areál zdraví</t>
  </si>
  <si>
    <t>050510</t>
  </si>
  <si>
    <t>050523</t>
  </si>
  <si>
    <t>Jetřichovice</t>
  </si>
  <si>
    <t>Rynartice</t>
  </si>
  <si>
    <t>0505</t>
  </si>
  <si>
    <t>Chřibská</t>
  </si>
  <si>
    <t>050525</t>
  </si>
  <si>
    <t>P4-Kunratický les</t>
  </si>
  <si>
    <t>050530</t>
  </si>
  <si>
    <t>050602</t>
  </si>
  <si>
    <t>P9-Klánovice</t>
  </si>
  <si>
    <t>050610</t>
  </si>
  <si>
    <t>050527</t>
  </si>
  <si>
    <t>Růžový Vrch</t>
  </si>
  <si>
    <t>050603</t>
  </si>
  <si>
    <t>Vrch Mlýny</t>
  </si>
  <si>
    <t>Jetřichovice-St.Mlýn</t>
  </si>
  <si>
    <t>050620</t>
  </si>
  <si>
    <t>P1-Petřín</t>
  </si>
  <si>
    <t>050617</t>
  </si>
  <si>
    <t>Srbská Kamenice</t>
  </si>
  <si>
    <t>050625</t>
  </si>
  <si>
    <t>Lhotka u Ostravy</t>
  </si>
  <si>
    <t>050628</t>
  </si>
  <si>
    <t>Vsetín-Dinotice</t>
  </si>
  <si>
    <t>050718</t>
  </si>
  <si>
    <t>050801</t>
  </si>
  <si>
    <t>050802</t>
  </si>
  <si>
    <t>050804</t>
  </si>
  <si>
    <t>2006</t>
  </si>
  <si>
    <t>Podvihovský Mlýnek</t>
  </si>
  <si>
    <t>060428</t>
  </si>
  <si>
    <t>060502</t>
  </si>
  <si>
    <t>P8-Ďáblický Háj</t>
  </si>
  <si>
    <t>060503</t>
  </si>
  <si>
    <t>P9-Satalické obory</t>
  </si>
  <si>
    <t>060504</t>
  </si>
  <si>
    <t>P9-Klánovický les</t>
  </si>
  <si>
    <t>060512</t>
  </si>
  <si>
    <t xml:space="preserve">Podvihov </t>
  </si>
  <si>
    <t>060522</t>
  </si>
  <si>
    <t>060524</t>
  </si>
  <si>
    <t>P10-Lesopark Hostivař</t>
  </si>
  <si>
    <t>060605</t>
  </si>
  <si>
    <t>060606</t>
  </si>
  <si>
    <t>060607</t>
  </si>
  <si>
    <t>P4-Milíčovský les</t>
  </si>
  <si>
    <t>060612</t>
  </si>
  <si>
    <t>P4-Kunratický les-U Labutě</t>
  </si>
  <si>
    <t>060613</t>
  </si>
  <si>
    <t>P4-Kunratický les-Globus</t>
  </si>
  <si>
    <t>060616</t>
  </si>
  <si>
    <t>060619</t>
  </si>
  <si>
    <t>P4-Kunrat.les-Zelené domky</t>
  </si>
  <si>
    <t>060915</t>
  </si>
  <si>
    <t>Podvihov</t>
  </si>
  <si>
    <t>2007</t>
  </si>
  <si>
    <t>070418</t>
  </si>
  <si>
    <t>P9-Satalická obora</t>
  </si>
  <si>
    <t>070423</t>
  </si>
  <si>
    <t>070425</t>
  </si>
  <si>
    <t>070427</t>
  </si>
  <si>
    <t>070503</t>
  </si>
  <si>
    <t>071405</t>
  </si>
  <si>
    <t>070521</t>
  </si>
  <si>
    <t>Rychvald</t>
  </si>
  <si>
    <t>070524</t>
  </si>
  <si>
    <t>Praha Krč</t>
  </si>
  <si>
    <t>070528</t>
  </si>
  <si>
    <t>Praha Habrovka</t>
  </si>
  <si>
    <t>070605</t>
  </si>
  <si>
    <t>P4 Globus</t>
  </si>
  <si>
    <t>P3-Olšanské hřbitovy</t>
  </si>
  <si>
    <t>070606</t>
  </si>
  <si>
    <t>P4-Modřanská rokle-sever</t>
  </si>
  <si>
    <t>UH</t>
  </si>
  <si>
    <t>070612</t>
  </si>
  <si>
    <t>Lesopark Hostivař</t>
  </si>
  <si>
    <t>070613</t>
  </si>
  <si>
    <t>Malá a Velká Chuchle lesopark</t>
  </si>
  <si>
    <t>070618</t>
  </si>
  <si>
    <t>Lipské Paseky</t>
  </si>
  <si>
    <t>070726</t>
  </si>
  <si>
    <t>Divoká Šárka za koupalištěm</t>
  </si>
  <si>
    <t>KT</t>
  </si>
  <si>
    <t>Hrádek u Sušice</t>
  </si>
  <si>
    <t>070914</t>
  </si>
  <si>
    <t>KT - Klatovy</t>
  </si>
  <si>
    <t>UH - Uherské Hradiště</t>
  </si>
  <si>
    <t>2008</t>
  </si>
  <si>
    <t>080428</t>
  </si>
  <si>
    <t>080512</t>
  </si>
  <si>
    <t>Slatina u Bílovce</t>
  </si>
  <si>
    <t>080515</t>
  </si>
  <si>
    <t>P4-Točná letiště</t>
  </si>
  <si>
    <t>080516</t>
  </si>
  <si>
    <t>Dolní Životice</t>
  </si>
  <si>
    <t>080527</t>
  </si>
  <si>
    <t>080528</t>
  </si>
  <si>
    <t>Vlachovice-Vrbětice</t>
  </si>
  <si>
    <t>080529</t>
  </si>
  <si>
    <t>Otrokovice-Baťov</t>
  </si>
  <si>
    <t>080530</t>
  </si>
  <si>
    <t>Ostrava-Landek</t>
  </si>
  <si>
    <t>080603</t>
  </si>
  <si>
    <t>080607</t>
  </si>
  <si>
    <t>080606</t>
  </si>
  <si>
    <t>Roudno-Slezská Harta</t>
  </si>
  <si>
    <t>080609</t>
  </si>
  <si>
    <t>P4-Kunrtatický les-Globus</t>
  </si>
  <si>
    <t>Zlín-Košíky</t>
  </si>
  <si>
    <t>080611</t>
  </si>
  <si>
    <t>P4-Kunratický les-Chodov</t>
  </si>
  <si>
    <t>080612</t>
  </si>
  <si>
    <t>080618</t>
  </si>
  <si>
    <t>P4-Modřanská rokle</t>
  </si>
  <si>
    <t>080621</t>
  </si>
  <si>
    <t>080623</t>
  </si>
  <si>
    <t>Ostrava ZOO</t>
  </si>
  <si>
    <t>080625</t>
  </si>
  <si>
    <t>080628</t>
  </si>
  <si>
    <t>Hlučín-štěrkovna</t>
  </si>
  <si>
    <t>080726</t>
  </si>
  <si>
    <t>080801</t>
  </si>
  <si>
    <t>Těrlicko-přehrada</t>
  </si>
  <si>
    <t>080802</t>
  </si>
  <si>
    <t>Krnov-Ježník</t>
  </si>
  <si>
    <t>080818</t>
  </si>
  <si>
    <t>Stěbořice</t>
  </si>
  <si>
    <t>Stěbořice-arboretum</t>
  </si>
  <si>
    <t>080822</t>
  </si>
  <si>
    <t>080829</t>
  </si>
  <si>
    <t>Havířov-lesopark na nábřeží</t>
  </si>
  <si>
    <t>080906</t>
  </si>
  <si>
    <t>Bohumín-Vrbice</t>
  </si>
  <si>
    <t>080905</t>
  </si>
  <si>
    <t>Karviná-park B.Němcové</t>
  </si>
  <si>
    <t>Kacabaja+Čerťák</t>
  </si>
  <si>
    <t>080911</t>
  </si>
  <si>
    <t>Luhačovice-Solné</t>
  </si>
  <si>
    <t>Želechovice-Paseky</t>
  </si>
  <si>
    <t>080912</t>
  </si>
  <si>
    <t>Orlová-lesopark</t>
  </si>
  <si>
    <t>080908</t>
  </si>
  <si>
    <t>Benešov-Zlenice</t>
  </si>
  <si>
    <t>Ledce-Nespeky</t>
  </si>
  <si>
    <t>Beroun-Broumy</t>
  </si>
  <si>
    <t>Beroun-Skuhrov</t>
  </si>
  <si>
    <t>Kladno-Bresson</t>
  </si>
  <si>
    <t>Označení okresů:</t>
  </si>
  <si>
    <t>Kolín-Spálenka</t>
  </si>
  <si>
    <t>Mělník-Lhotka</t>
  </si>
  <si>
    <t>Vlastějovice-Horka</t>
  </si>
  <si>
    <t>Bělá p. Bezdězem-Jezová</t>
  </si>
  <si>
    <t>Měšice</t>
  </si>
  <si>
    <t>Hradišťko</t>
  </si>
  <si>
    <t>Příbram-Žirovy</t>
  </si>
  <si>
    <t>Dalskabáty</t>
  </si>
  <si>
    <t>Velká Buková</t>
  </si>
  <si>
    <t>080919</t>
  </si>
  <si>
    <t>Čermná ve Slezsku, Šifrák</t>
  </si>
  <si>
    <t>080926</t>
  </si>
  <si>
    <t>Karviná-Darkov lázeňský park</t>
  </si>
  <si>
    <t>2009</t>
  </si>
  <si>
    <t>090422</t>
  </si>
  <si>
    <t>P4-Kunratický les, Václav IV.</t>
  </si>
  <si>
    <t>090421</t>
  </si>
  <si>
    <t>P10-lesopark Hor.Měcholupy</t>
  </si>
  <si>
    <t>090429</t>
  </si>
  <si>
    <t>P4-Milíčovský les, rybníky</t>
  </si>
  <si>
    <t>090428</t>
  </si>
  <si>
    <t>090427</t>
  </si>
  <si>
    <t>P7-Stromovka</t>
  </si>
  <si>
    <t>090513</t>
  </si>
  <si>
    <t>090519</t>
  </si>
  <si>
    <t>P4-Kunratický les,U labutě</t>
  </si>
  <si>
    <t>090520</t>
  </si>
  <si>
    <t>090522</t>
  </si>
  <si>
    <t>P3-Vítkov</t>
  </si>
  <si>
    <t>090526</t>
  </si>
  <si>
    <t>P4-Točná les</t>
  </si>
  <si>
    <t>090525</t>
  </si>
  <si>
    <t>P5-Pod Kesnerkou, list.lesík</t>
  </si>
  <si>
    <t>090527</t>
  </si>
  <si>
    <t>P4-Kunratická rokle, Zel.domky</t>
  </si>
  <si>
    <t>090601</t>
  </si>
  <si>
    <t>P4-park u Krčského nádraží</t>
  </si>
  <si>
    <t>090603</t>
  </si>
  <si>
    <t>090528</t>
  </si>
  <si>
    <t>*</t>
  </si>
  <si>
    <t>vyšetřeno jen metodou PCR</t>
  </si>
  <si>
    <t>090602</t>
  </si>
  <si>
    <t>Smrďavka, tábor Dopravák</t>
  </si>
  <si>
    <t>Smrďavka, tábor Družba</t>
  </si>
  <si>
    <t>090617</t>
  </si>
  <si>
    <t>Francova Lhota-Čubův kopec</t>
  </si>
  <si>
    <t>P5-Pod Kesnerkou, listn.lesík</t>
  </si>
  <si>
    <t>2010</t>
  </si>
  <si>
    <t>100409</t>
  </si>
  <si>
    <t>O-Poruba koupaliště</t>
  </si>
  <si>
    <t>100416</t>
  </si>
  <si>
    <t>Lysá Hora, U Zbuja</t>
  </si>
  <si>
    <t>Lysá Hora, Sepetná</t>
  </si>
  <si>
    <t>100423</t>
  </si>
  <si>
    <t>O-Poruba, areál zdraví</t>
  </si>
  <si>
    <t>Virofornost klíšťat z ČR vyšetřených v NRL pro arboviry (1970-2010), podle lokalit, roků a okresů</t>
  </si>
  <si>
    <t>100507</t>
  </si>
  <si>
    <t>O-Poruba, za koupalištěm</t>
  </si>
  <si>
    <t>100513</t>
  </si>
  <si>
    <t>Ostravice-Sepetná</t>
  </si>
  <si>
    <t>100606</t>
  </si>
  <si>
    <t>Lysá Hora-U Veličků</t>
  </si>
  <si>
    <t>100611</t>
  </si>
  <si>
    <t>O-Poruba-Areál zdraví</t>
  </si>
  <si>
    <t>100617</t>
  </si>
  <si>
    <t>100618</t>
  </si>
  <si>
    <t>100622</t>
  </si>
  <si>
    <t>P4-Točná I, letiště</t>
  </si>
  <si>
    <t>100625</t>
  </si>
  <si>
    <t>Lysá Hora-Malenovice</t>
  </si>
  <si>
    <t>100727</t>
  </si>
  <si>
    <t>P4-Kunrat.les-U Labutě</t>
  </si>
  <si>
    <t>100910</t>
  </si>
  <si>
    <t>100917</t>
  </si>
  <si>
    <t>Hradec n.Mor.-koupaliště</t>
  </si>
  <si>
    <t>Údolí Moravice + Žimrovice</t>
  </si>
  <si>
    <t>100918</t>
  </si>
  <si>
    <t>Bohušov-rybník</t>
  </si>
  <si>
    <t>100922</t>
  </si>
  <si>
    <t>100924</t>
  </si>
  <si>
    <t>Opava-Stříbrné jezero</t>
  </si>
  <si>
    <t>101006</t>
  </si>
  <si>
    <t>Vítkov-Balaton</t>
  </si>
  <si>
    <t>101015</t>
  </si>
  <si>
    <t>Slezská Harta-Leskovec</t>
  </si>
  <si>
    <t>2011</t>
  </si>
  <si>
    <t>110422</t>
  </si>
  <si>
    <t>TA</t>
  </si>
  <si>
    <t>LDT Doubí u Tábora (Lužnice)</t>
  </si>
  <si>
    <t>110429</t>
  </si>
  <si>
    <t>Pod Lysou Horou (700 m.n.m.)</t>
  </si>
  <si>
    <t>110430</t>
  </si>
  <si>
    <t>Gruň (830 m.n.m.)</t>
  </si>
  <si>
    <t>110506</t>
  </si>
  <si>
    <t>Slezskoostravský hrad</t>
  </si>
  <si>
    <t>Šance (530 m.n.m.)</t>
  </si>
  <si>
    <t>110513</t>
  </si>
  <si>
    <t>110525</t>
  </si>
  <si>
    <t>Visalaje</t>
  </si>
  <si>
    <t>110518</t>
  </si>
  <si>
    <t>110519</t>
  </si>
  <si>
    <t xml:space="preserve">AB </t>
  </si>
  <si>
    <t>110627</t>
  </si>
  <si>
    <t>110629</t>
  </si>
  <si>
    <t>P4 - Točná</t>
  </si>
  <si>
    <t>P6 - Divoká Šárka</t>
  </si>
  <si>
    <t>P4 - Modřanská rokle střed</t>
  </si>
  <si>
    <t>P4 - Kunratický Les u Václ.IV</t>
  </si>
  <si>
    <t>TA - Tábor</t>
  </si>
  <si>
    <t>2012</t>
  </si>
  <si>
    <t>120421</t>
  </si>
  <si>
    <t>Lysá Hora, Ostravice-zastávka</t>
  </si>
  <si>
    <t>120505</t>
  </si>
  <si>
    <t>Frýdlant n.O. - Borová</t>
  </si>
  <si>
    <t>120514</t>
  </si>
  <si>
    <t>P9 - Klánovický les</t>
  </si>
  <si>
    <t>120516</t>
  </si>
  <si>
    <t>P4 - Kunratický les  U labutě</t>
  </si>
  <si>
    <t>120521</t>
  </si>
  <si>
    <t>120522</t>
  </si>
  <si>
    <t>P5 - Prokopské údolí</t>
  </si>
  <si>
    <t>120523</t>
  </si>
  <si>
    <t>P4 - Kunratický les Globus</t>
  </si>
  <si>
    <t>120613</t>
  </si>
  <si>
    <t>P4 - Kunrat. les Chodov</t>
  </si>
  <si>
    <t>120611</t>
  </si>
  <si>
    <t>P4 - Modřanská rokle sever</t>
  </si>
  <si>
    <t>120628</t>
  </si>
  <si>
    <t>2013</t>
  </si>
  <si>
    <t xml:space="preserve">Vlachovice </t>
  </si>
  <si>
    <t>130513</t>
  </si>
  <si>
    <t>130515</t>
  </si>
  <si>
    <t>P9 - Satalická obora</t>
  </si>
  <si>
    <t>130517</t>
  </si>
  <si>
    <t>130522</t>
  </si>
  <si>
    <t>130613</t>
  </si>
  <si>
    <t>P10 - H.Měcholupy, přehr.Hostivař</t>
  </si>
  <si>
    <t>Liptál - Seninka</t>
  </si>
  <si>
    <t>130701</t>
  </si>
  <si>
    <t>Rusava, hotel</t>
  </si>
  <si>
    <t>Ostrava, Bělský les</t>
  </si>
  <si>
    <t>2014</t>
  </si>
  <si>
    <t>140505</t>
  </si>
  <si>
    <t>140520</t>
  </si>
  <si>
    <t>P4-Točná, U letiště</t>
  </si>
  <si>
    <t>140526</t>
  </si>
  <si>
    <t>P4-Kunratický les Globus</t>
  </si>
  <si>
    <t>140602</t>
  </si>
  <si>
    <t>140603</t>
  </si>
  <si>
    <t>P4-Kunr. les, Na tý louce zelený</t>
  </si>
  <si>
    <t>140618</t>
  </si>
  <si>
    <t xml:space="preserve">P5-Pod Kesnerkou </t>
  </si>
  <si>
    <t>140624</t>
  </si>
  <si>
    <t>P5-Prokop. Údolí, Dalejský potok</t>
  </si>
  <si>
    <t>P4-Kunratický Les u Václ.IV</t>
  </si>
  <si>
    <t>140710</t>
  </si>
  <si>
    <t>Žlutava-Kozinec</t>
  </si>
  <si>
    <t>Luhačovice-Penzion Jas</t>
  </si>
  <si>
    <t>140711</t>
  </si>
  <si>
    <t>SE</t>
  </si>
  <si>
    <t>Bozkov</t>
  </si>
  <si>
    <t>Staré Splavy</t>
  </si>
  <si>
    <t>Radostín u Sychrova</t>
  </si>
  <si>
    <t>SE - Semily</t>
  </si>
  <si>
    <t>2015</t>
  </si>
  <si>
    <t>150429</t>
  </si>
  <si>
    <t>150505</t>
  </si>
  <si>
    <t>150512</t>
  </si>
  <si>
    <t>150511</t>
  </si>
  <si>
    <t>P4-Kunratický les U labutě</t>
  </si>
  <si>
    <t>150615</t>
  </si>
  <si>
    <t>150917</t>
  </si>
  <si>
    <t>SO</t>
  </si>
  <si>
    <t>Tatrovice</t>
  </si>
  <si>
    <t>150923</t>
  </si>
  <si>
    <t>Bystřice nad Olší, areál PZKO</t>
  </si>
  <si>
    <t>SO - Sokolov</t>
  </si>
  <si>
    <t>2016</t>
  </si>
  <si>
    <t>160503</t>
  </si>
  <si>
    <t>Bystřice nad Olší</t>
  </si>
  <si>
    <t>160509</t>
  </si>
  <si>
    <t>Bystřice nad Olší, Hluchová</t>
  </si>
  <si>
    <t>Bystřice nad Olší, obl. Suchý</t>
  </si>
  <si>
    <t>160510</t>
  </si>
  <si>
    <t>160523</t>
  </si>
  <si>
    <t>160607</t>
  </si>
  <si>
    <t>160606</t>
  </si>
  <si>
    <t>Nejdek, Pod lesem</t>
  </si>
  <si>
    <t>P5-Pod Kesnerkou</t>
  </si>
  <si>
    <t>160609</t>
  </si>
  <si>
    <t>P5-Prokopské Údolí, Dalejský potok</t>
  </si>
  <si>
    <t>160622</t>
  </si>
  <si>
    <t>Sokolov - Vítkov</t>
  </si>
  <si>
    <t>160628</t>
  </si>
  <si>
    <t>P6-Divoká Šárka Horní Šárka</t>
  </si>
  <si>
    <t>P6-Divoká Šárka, Horní Šárka</t>
  </si>
  <si>
    <t>CH - Cheb</t>
  </si>
  <si>
    <t>160629</t>
  </si>
  <si>
    <t>CH</t>
  </si>
  <si>
    <t>Cheb Skalka, Nemocniční vrch</t>
  </si>
  <si>
    <t>Všeborovice, ul. Výletní</t>
  </si>
  <si>
    <t>Habartov, Anenská Ves</t>
  </si>
  <si>
    <t>160711</t>
  </si>
  <si>
    <t>Žlutice, rekreační oblast</t>
  </si>
  <si>
    <t>Jedlová</t>
  </si>
  <si>
    <t>160808</t>
  </si>
  <si>
    <t>Zelená Hora, Hraničná</t>
  </si>
  <si>
    <t>160912</t>
  </si>
  <si>
    <t>Chodov</t>
  </si>
  <si>
    <t>160801</t>
  </si>
  <si>
    <t>160826</t>
  </si>
  <si>
    <t>Luhačovice, Aloiska</t>
  </si>
  <si>
    <t>160914</t>
  </si>
  <si>
    <t>Jezero Milada</t>
  </si>
  <si>
    <t>161004</t>
  </si>
  <si>
    <t>Kudlovice - Dolina</t>
  </si>
  <si>
    <t>CH-Cheb</t>
  </si>
  <si>
    <t>2017</t>
  </si>
  <si>
    <t>170517</t>
  </si>
  <si>
    <t>170522</t>
  </si>
  <si>
    <t>170523</t>
  </si>
  <si>
    <t>P9-Prokopské Údolí</t>
  </si>
  <si>
    <t>170529</t>
  </si>
  <si>
    <t>Kraslice-Smolná</t>
  </si>
  <si>
    <t>P9-Pod Kesnerkou</t>
  </si>
  <si>
    <t>170531</t>
  </si>
  <si>
    <t>170608</t>
  </si>
  <si>
    <t>P10-Hostivařský Les</t>
  </si>
  <si>
    <t>170612</t>
  </si>
  <si>
    <t>Loket</t>
  </si>
  <si>
    <t>Plešivec</t>
  </si>
  <si>
    <t>P4-Kunratický les, Globus</t>
  </si>
  <si>
    <t>170514</t>
  </si>
  <si>
    <t>P4-Kunratický les, U Václava IV.</t>
  </si>
  <si>
    <t>170717</t>
  </si>
  <si>
    <t>Kolová-Kolovák (575)</t>
  </si>
  <si>
    <t>170718</t>
  </si>
  <si>
    <t>Doubrava</t>
  </si>
  <si>
    <t>170822</t>
  </si>
  <si>
    <t>Luby (518)</t>
  </si>
  <si>
    <t>170829</t>
  </si>
  <si>
    <t>Aš (666)</t>
  </si>
  <si>
    <t>Seninka-Vartovna</t>
  </si>
  <si>
    <t>170615</t>
  </si>
  <si>
    <t>Střižák</t>
  </si>
  <si>
    <t>170622</t>
  </si>
  <si>
    <t>170628</t>
  </si>
  <si>
    <t>Luhačovice-Nad Zálesím</t>
  </si>
  <si>
    <t>180628</t>
  </si>
  <si>
    <t>Luhačovice-Aloiska</t>
  </si>
  <si>
    <t>170809</t>
  </si>
  <si>
    <t>Městský park</t>
  </si>
  <si>
    <t>170927</t>
  </si>
  <si>
    <t>171018</t>
  </si>
  <si>
    <t>2018</t>
  </si>
  <si>
    <t>180501</t>
  </si>
  <si>
    <t>Václavovice</t>
  </si>
  <si>
    <t>180509</t>
  </si>
  <si>
    <t>Jáchymov - Pod lanovkou</t>
  </si>
  <si>
    <t>180521</t>
  </si>
  <si>
    <t>180522</t>
  </si>
  <si>
    <t>180528</t>
  </si>
  <si>
    <t>Velká Hleďsebe u Mar. Lázní</t>
  </si>
  <si>
    <t>Střížák</t>
  </si>
  <si>
    <t>Erbenova vyhlídka</t>
  </si>
  <si>
    <t>180604</t>
  </si>
  <si>
    <t>180605</t>
  </si>
  <si>
    <t>Bělov</t>
  </si>
  <si>
    <t>Otrokovice-štěrkoviště park</t>
  </si>
  <si>
    <t>180606</t>
  </si>
  <si>
    <t>Sokolov - Za klášterem</t>
  </si>
  <si>
    <t>180611</t>
  </si>
  <si>
    <t>180616</t>
  </si>
  <si>
    <t>Ostrava-Hošťálkovice zahrada</t>
  </si>
  <si>
    <t>180620</t>
  </si>
  <si>
    <t>Horní Slavkov - U Pulečka</t>
  </si>
  <si>
    <t>180621</t>
  </si>
  <si>
    <t>Huslenky - Uherská</t>
  </si>
  <si>
    <t>180625</t>
  </si>
  <si>
    <t>Střížák - Karko</t>
  </si>
  <si>
    <t>180709</t>
  </si>
  <si>
    <t>Františkovy Lázně</t>
  </si>
  <si>
    <t>180710</t>
  </si>
  <si>
    <t>180712</t>
  </si>
  <si>
    <t>Rajnochovice - tábor Archa</t>
  </si>
  <si>
    <t>180717</t>
  </si>
  <si>
    <t>Ostrov - Borek</t>
  </si>
  <si>
    <t>180716</t>
  </si>
  <si>
    <t>Karlovy Vary - Tuhnice</t>
  </si>
  <si>
    <t>180809</t>
  </si>
  <si>
    <t>180829</t>
  </si>
  <si>
    <t>Kynšperk - Kolová</t>
  </si>
  <si>
    <t>180912</t>
  </si>
  <si>
    <t>Pomezí nad Ohří</t>
  </si>
  <si>
    <t>180926</t>
  </si>
  <si>
    <t>2019</t>
  </si>
  <si>
    <t>190506</t>
  </si>
  <si>
    <t>Filipka</t>
  </si>
  <si>
    <t>190423</t>
  </si>
  <si>
    <t>190424</t>
  </si>
  <si>
    <t>P9-Klánovický Les</t>
  </si>
  <si>
    <t>190527</t>
  </si>
  <si>
    <t>Jesenice - Dřenice</t>
  </si>
  <si>
    <t>Hroznětín</t>
  </si>
  <si>
    <t>Dubina</t>
  </si>
  <si>
    <t>190605</t>
  </si>
  <si>
    <t>Hluchová</t>
  </si>
  <si>
    <t>Dolní Rychnov</t>
  </si>
  <si>
    <t>Šabina</t>
  </si>
  <si>
    <t>190610</t>
  </si>
  <si>
    <t>190613</t>
  </si>
  <si>
    <t>190618</t>
  </si>
  <si>
    <t>P10-Hostivařská nádrž</t>
  </si>
  <si>
    <t>190710</t>
  </si>
  <si>
    <t>190717</t>
  </si>
  <si>
    <t>Chlumec</t>
  </si>
  <si>
    <t>190723</t>
  </si>
  <si>
    <t>Karlovy Vary-Doubí</t>
  </si>
  <si>
    <t>Aš - oblast Mokřiny</t>
  </si>
  <si>
    <t>190805</t>
  </si>
  <si>
    <t>Cheb-Skalka</t>
  </si>
  <si>
    <t>190807</t>
  </si>
  <si>
    <t>190916</t>
  </si>
  <si>
    <t>Vsetín-Červenka</t>
  </si>
  <si>
    <t>190923</t>
  </si>
  <si>
    <t>Chlum-louka pod lesem</t>
  </si>
  <si>
    <t>Pod Prašivou</t>
  </si>
  <si>
    <t>Vendryně</t>
  </si>
  <si>
    <t>190926</t>
  </si>
  <si>
    <t>191014</t>
  </si>
  <si>
    <t>Virofornost klíšťat z ČR vyšetřených v NRL pro arboviry (1970-2020), podle lokalit, roků a okresů</t>
  </si>
  <si>
    <t>2020</t>
  </si>
  <si>
    <t>200616</t>
  </si>
  <si>
    <t>200617</t>
  </si>
  <si>
    <t>200623</t>
  </si>
  <si>
    <t>P4-Kunr. les, U Václava IV.</t>
  </si>
  <si>
    <t>200624</t>
  </si>
  <si>
    <t>P4-Kunr. les, Globus</t>
  </si>
  <si>
    <t>P5-Prokopské údolí</t>
  </si>
  <si>
    <t>200629</t>
  </si>
  <si>
    <t>200630</t>
  </si>
  <si>
    <t>P9-Satalické údolí</t>
  </si>
  <si>
    <t>200701</t>
  </si>
  <si>
    <t>Luhačovice-Nad pramenem Alosika</t>
  </si>
  <si>
    <t>Luhačovice-Nad hotelem Palace</t>
  </si>
  <si>
    <t>201021</t>
  </si>
  <si>
    <t>Ústí n.L.-Chlumecký rybník</t>
  </si>
  <si>
    <t>Ústí n.L.-Bertino Údolí</t>
  </si>
  <si>
    <t>Virofornost klíšťat z ČR vyšetřených v NRL pro arboviry (1970-2020), podle okresů - souhrn</t>
  </si>
  <si>
    <t>Virofornost klíšťat z ČR vyšetřených v NRL pro arboviry (1970-2020), podle roků - souhrn</t>
  </si>
  <si>
    <t>1970-2020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</si>
</sst>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23" x14ac:knownFonts="1">
    <font>
      <sz val="10"/>
      <name val="Arial"/>
      <charset val="238"/>
    </font>
    <font>
      <sz val="10"/>
      <name val="Times New Roman"/>
      <family val="1"/>
      <charset val="238"/>
    </font>
    <font>
      <b/>
      <u/>
      <sz val="10"/>
      <name val="Times New Roman"/>
      <family val="1"/>
      <charset val="238"/>
    </font>
    <font>
      <sz val="8"/>
      <name val="Times New Roman"/>
      <family val="1"/>
      <charset val="238"/>
    </font>
    <font>
      <sz val="8"/>
      <name val="Arial"/>
      <charset val="238"/>
    </font>
    <font>
      <b/>
      <sz val="8"/>
      <name val="Times New Roman"/>
      <family val="1"/>
      <charset val="238"/>
    </font>
    <font>
      <i/>
      <sz val="8"/>
      <name val="Times New Roman"/>
      <family val="1"/>
      <charset val="238"/>
    </font>
    <font>
      <b/>
      <sz val="10"/>
      <color indexed="10"/>
      <name val="Times New Roman"/>
      <family val="1"/>
      <charset val="238"/>
    </font>
    <font>
      <sz val="10"/>
      <color indexed="10"/>
      <name val="Times New Roman"/>
      <family val="1"/>
      <charset val="238"/>
    </font>
    <font>
      <sz val="10"/>
      <name val="Arial"/>
      <charset val="238"/>
    </font>
    <font>
      <b/>
      <sz val="10"/>
      <name val="Arial"/>
      <charset val="238"/>
    </font>
    <font>
      <b/>
      <sz val="10"/>
      <name val="Times New Roman"/>
      <family val="1"/>
      <charset val="238"/>
    </font>
    <font>
      <b/>
      <sz val="8"/>
      <name val="Arial"/>
      <charset val="238"/>
    </font>
    <font>
      <u/>
      <sz val="10"/>
      <name val="Times New Roman"/>
      <family val="1"/>
      <charset val="238"/>
    </font>
    <font>
      <sz val="8"/>
      <color indexed="9"/>
      <name val="Times New Roman"/>
      <family val="1"/>
      <charset val="238"/>
    </font>
    <font>
      <b/>
      <sz val="8"/>
      <color indexed="8"/>
      <name val="Times New Roman"/>
      <family val="1"/>
      <charset val="238"/>
    </font>
    <font>
      <b/>
      <sz val="10"/>
      <name val="Arial"/>
      <family val="2"/>
      <charset val="238"/>
    </font>
    <font>
      <sz val="7"/>
      <name val="Times New Roman"/>
      <family val="1"/>
      <charset val="238"/>
    </font>
    <font>
      <sz val="10"/>
      <name val="Arial"/>
      <family val="2"/>
      <charset val="238"/>
    </font>
    <font>
      <b/>
      <sz val="10"/>
      <color rgb="FFFF0000"/>
      <name val="Arial"/>
      <family val="2"/>
      <charset val="238"/>
    </font>
    <font>
      <sz val="8"/>
      <color theme="0"/>
      <name val="Times New Roman"/>
      <family val="1"/>
      <charset val="238"/>
    </font>
    <font>
      <sz val="8"/>
      <color theme="1"/>
      <name val="Times New Roman"/>
      <family val="1"/>
      <charset val="238"/>
    </font>
    <font>
      <b/>
      <sz val="8"/>
      <color rgb="FFFF0000"/>
      <name val="Times New Roman"/>
      <family val="1"/>
      <charset val="238"/>
    </font>
  </fonts>
  <fills count="6">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bgColor theme="0"/>
      </patternFill>
    </fill>
  </fills>
  <borders count="122">
    <border>
      <left/>
      <right/>
      <top/>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hair">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thin">
        <color indexed="64"/>
      </right>
      <top style="medium">
        <color indexed="64"/>
      </top>
      <bottom/>
      <diagonal/>
    </border>
    <border>
      <left/>
      <right style="hair">
        <color indexed="64"/>
      </right>
      <top style="medium">
        <color indexed="64"/>
      </top>
      <bottom/>
      <diagonal/>
    </border>
    <border>
      <left style="medium">
        <color indexed="64"/>
      </left>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right/>
      <top style="thin">
        <color indexed="64"/>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medium">
        <color indexed="64"/>
      </left>
      <right style="hair">
        <color indexed="64"/>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thin">
        <color indexed="64"/>
      </right>
      <top style="hair">
        <color indexed="64"/>
      </top>
      <bottom/>
      <diagonal/>
    </border>
    <border>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top/>
      <bottom/>
      <diagonal/>
    </border>
    <border>
      <left style="hair">
        <color indexed="64"/>
      </left>
      <right/>
      <top/>
      <bottom/>
      <diagonal/>
    </border>
    <border>
      <left style="thin">
        <color indexed="64"/>
      </left>
      <right style="hair">
        <color indexed="64"/>
      </right>
      <top/>
      <bottom/>
      <diagonal/>
    </border>
    <border>
      <left style="hair">
        <color indexed="64"/>
      </left>
      <right style="thin">
        <color indexed="64"/>
      </right>
      <top/>
      <bottom/>
      <diagonal/>
    </border>
    <border>
      <left/>
      <right style="hair">
        <color indexed="64"/>
      </right>
      <top/>
      <bottom/>
      <diagonal/>
    </border>
    <border>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hair">
        <color indexed="64"/>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right/>
      <top style="hair">
        <color indexed="64"/>
      </top>
      <bottom/>
      <diagonal/>
    </border>
    <border>
      <left style="medium">
        <color indexed="64"/>
      </left>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right style="hair">
        <color indexed="64"/>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hair">
        <color indexed="64"/>
      </right>
      <top style="medium">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style="medium">
        <color indexed="64"/>
      </top>
      <bottom style="medium">
        <color indexed="64"/>
      </bottom>
      <diagonal/>
    </border>
    <border>
      <left style="hair">
        <color indexed="64"/>
      </left>
      <right style="hair">
        <color indexed="64"/>
      </right>
      <top/>
      <bottom style="medium">
        <color indexed="64"/>
      </bottom>
      <diagonal/>
    </border>
    <border>
      <left style="hair">
        <color indexed="64"/>
      </left>
      <right style="hair">
        <color indexed="64"/>
      </right>
      <top style="medium">
        <color indexed="64"/>
      </top>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style="hair">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s>
  <cellStyleXfs count="1">
    <xf numFmtId="0" fontId="0" fillId="0" borderId="0"/>
  </cellStyleXfs>
  <cellXfs count="641">
    <xf numFmtId="0" fontId="0" fillId="0" borderId="0" xfId="0"/>
    <xf numFmtId="49" fontId="2" fillId="0" borderId="0" xfId="0" applyNumberFormat="1" applyFont="1" applyBorder="1" applyAlignment="1" applyProtection="1">
      <alignment horizontal="left"/>
      <protection hidden="1"/>
    </xf>
    <xf numFmtId="49" fontId="1" fillId="0" borderId="0" xfId="0" applyNumberFormat="1" applyFont="1" applyBorder="1" applyAlignment="1" applyProtection="1">
      <alignment horizontal="left"/>
      <protection hidden="1"/>
    </xf>
    <xf numFmtId="0" fontId="1" fillId="0" borderId="0" xfId="0" applyFont="1" applyBorder="1" applyAlignment="1" applyProtection="1">
      <alignment horizontal="left"/>
      <protection hidden="1"/>
    </xf>
    <xf numFmtId="0" fontId="2" fillId="0" borderId="0" xfId="0" applyFont="1" applyBorder="1" applyAlignment="1" applyProtection="1">
      <alignment horizontal="center"/>
      <protection hidden="1"/>
    </xf>
    <xf numFmtId="164" fontId="2" fillId="0" borderId="0" xfId="0" applyNumberFormat="1" applyFont="1" applyBorder="1" applyAlignment="1" applyProtection="1">
      <alignment horizontal="center"/>
      <protection hidden="1"/>
    </xf>
    <xf numFmtId="0" fontId="2" fillId="0" borderId="0" xfId="0" applyFont="1" applyBorder="1" applyProtection="1">
      <protection hidden="1"/>
    </xf>
    <xf numFmtId="0" fontId="11" fillId="0" borderId="0" xfId="0" applyFont="1" applyAlignment="1" applyProtection="1">
      <alignment horizontal="center"/>
      <protection hidden="1"/>
    </xf>
    <xf numFmtId="0" fontId="1" fillId="0" borderId="0" xfId="0" applyFont="1" applyAlignment="1" applyProtection="1">
      <alignment horizontal="center"/>
      <protection hidden="1"/>
    </xf>
    <xf numFmtId="164" fontId="1" fillId="0" borderId="0" xfId="0" applyNumberFormat="1" applyFont="1" applyAlignment="1" applyProtection="1">
      <alignment horizontal="center"/>
      <protection hidden="1"/>
    </xf>
    <xf numFmtId="0" fontId="2" fillId="0" borderId="0" xfId="0" applyFont="1" applyAlignment="1" applyProtection="1">
      <alignment horizontal="center"/>
      <protection hidden="1"/>
    </xf>
    <xf numFmtId="0" fontId="13" fillId="0" borderId="0" xfId="0" applyFont="1" applyBorder="1" applyAlignment="1" applyProtection="1">
      <alignment horizontal="center"/>
      <protection hidden="1"/>
    </xf>
    <xf numFmtId="164" fontId="3" fillId="0" borderId="0" xfId="0" applyNumberFormat="1" applyFont="1" applyBorder="1" applyAlignment="1" applyProtection="1">
      <alignment horizontal="center"/>
      <protection hidden="1"/>
    </xf>
    <xf numFmtId="0" fontId="2" fillId="0" borderId="0" xfId="0" applyFont="1" applyProtection="1">
      <protection hidden="1"/>
    </xf>
    <xf numFmtId="49" fontId="7" fillId="0" borderId="0" xfId="0" applyNumberFormat="1" applyFont="1" applyBorder="1" applyAlignment="1" applyProtection="1">
      <alignment horizontal="left"/>
      <protection hidden="1"/>
    </xf>
    <xf numFmtId="49" fontId="8" fillId="0" borderId="0" xfId="0" applyNumberFormat="1" applyFont="1" applyBorder="1" applyAlignment="1" applyProtection="1">
      <alignment horizontal="left"/>
      <protection hidden="1"/>
    </xf>
    <xf numFmtId="0" fontId="8" fillId="0" borderId="0" xfId="0" applyFont="1" applyBorder="1" applyAlignment="1" applyProtection="1">
      <alignment horizontal="left"/>
      <protection hidden="1"/>
    </xf>
    <xf numFmtId="0" fontId="8" fillId="0" borderId="0" xfId="0" applyFont="1" applyBorder="1" applyAlignment="1" applyProtection="1">
      <alignment horizontal="center"/>
      <protection hidden="1"/>
    </xf>
    <xf numFmtId="164" fontId="8" fillId="0" borderId="0" xfId="0" applyNumberFormat="1" applyFont="1" applyBorder="1" applyAlignment="1" applyProtection="1">
      <alignment horizontal="center"/>
      <protection hidden="1"/>
    </xf>
    <xf numFmtId="0" fontId="8" fillId="0" borderId="0" xfId="0" applyFont="1" applyBorder="1" applyProtection="1">
      <protection hidden="1"/>
    </xf>
    <xf numFmtId="0" fontId="1" fillId="0" borderId="0" xfId="0" applyFont="1" applyBorder="1" applyAlignment="1" applyProtection="1">
      <alignment horizontal="center"/>
      <protection hidden="1"/>
    </xf>
    <xf numFmtId="0" fontId="1" fillId="0" borderId="0" xfId="0" applyFont="1" applyBorder="1" applyProtection="1">
      <protection hidden="1"/>
    </xf>
    <xf numFmtId="0" fontId="1" fillId="0" borderId="0" xfId="0" applyFont="1" applyProtection="1">
      <protection hidden="1"/>
    </xf>
    <xf numFmtId="49" fontId="5" fillId="0" borderId="1" xfId="0" applyNumberFormat="1" applyFont="1" applyBorder="1" applyAlignment="1" applyProtection="1">
      <alignment horizontal="centerContinuous"/>
      <protection hidden="1"/>
    </xf>
    <xf numFmtId="49" fontId="3" fillId="0" borderId="1" xfId="0" applyNumberFormat="1" applyFont="1" applyBorder="1" applyAlignment="1" applyProtection="1">
      <alignment horizontal="centerContinuous"/>
      <protection hidden="1"/>
    </xf>
    <xf numFmtId="0" fontId="3" fillId="0" borderId="1" xfId="0" applyFont="1" applyBorder="1" applyAlignment="1" applyProtection="1">
      <alignment horizontal="centerContinuous"/>
      <protection hidden="1"/>
    </xf>
    <xf numFmtId="0" fontId="3" fillId="0" borderId="1" xfId="0" applyFont="1" applyBorder="1" applyAlignment="1" applyProtection="1">
      <alignment horizontal="center"/>
      <protection hidden="1"/>
    </xf>
    <xf numFmtId="164" fontId="3" fillId="0" borderId="1" xfId="0" applyNumberFormat="1" applyFont="1" applyBorder="1" applyAlignment="1" applyProtection="1">
      <alignment horizontal="center"/>
      <protection hidden="1"/>
    </xf>
    <xf numFmtId="0" fontId="3" fillId="0" borderId="0" xfId="0" applyFont="1" applyBorder="1" applyProtection="1">
      <protection hidden="1"/>
    </xf>
    <xf numFmtId="0" fontId="5" fillId="0" borderId="0" xfId="0" applyFont="1" applyAlignment="1" applyProtection="1">
      <alignment horizontal="center"/>
      <protection hidden="1"/>
    </xf>
    <xf numFmtId="0" fontId="3" fillId="0" borderId="0" xfId="0" applyFont="1" applyBorder="1" applyAlignment="1" applyProtection="1">
      <alignment horizontal="center" shrinkToFit="1"/>
      <protection hidden="1"/>
    </xf>
    <xf numFmtId="0" fontId="3" fillId="0" borderId="0" xfId="0" applyFont="1" applyAlignment="1" applyProtection="1">
      <alignment horizontal="center"/>
      <protection hidden="1"/>
    </xf>
    <xf numFmtId="164" fontId="3" fillId="0" borderId="0" xfId="0" applyNumberFormat="1" applyFont="1" applyAlignment="1" applyProtection="1">
      <alignment horizontal="center"/>
      <protection hidden="1"/>
    </xf>
    <xf numFmtId="0" fontId="3" fillId="0" borderId="0" xfId="0" applyFont="1" applyBorder="1" applyAlignment="1" applyProtection="1">
      <alignment horizontal="center"/>
      <protection hidden="1"/>
    </xf>
    <xf numFmtId="0" fontId="3" fillId="0" borderId="0" xfId="0" applyFont="1" applyProtection="1">
      <protection hidden="1"/>
    </xf>
    <xf numFmtId="49" fontId="5" fillId="0" borderId="2" xfId="0" applyNumberFormat="1" applyFont="1" applyBorder="1" applyAlignment="1" applyProtection="1">
      <protection hidden="1"/>
    </xf>
    <xf numFmtId="49" fontId="3" fillId="0" borderId="3" xfId="0" applyNumberFormat="1" applyFont="1" applyBorder="1" applyAlignment="1" applyProtection="1">
      <protection hidden="1"/>
    </xf>
    <xf numFmtId="0" fontId="3" fillId="0" borderId="4" xfId="0" applyFont="1" applyBorder="1" applyAlignment="1" applyProtection="1">
      <alignment horizontal="centerContinuous"/>
      <protection hidden="1"/>
    </xf>
    <xf numFmtId="0" fontId="3" fillId="0" borderId="5" xfId="0" applyFont="1" applyBorder="1" applyAlignment="1" applyProtection="1">
      <alignment horizontal="centerContinuous"/>
      <protection hidden="1"/>
    </xf>
    <xf numFmtId="0" fontId="3" fillId="0" borderId="6" xfId="0" applyFont="1" applyBorder="1" applyAlignment="1" applyProtection="1">
      <alignment horizontal="centerContinuous"/>
      <protection hidden="1"/>
    </xf>
    <xf numFmtId="0" fontId="3" fillId="0" borderId="7" xfId="0" applyFont="1" applyBorder="1" applyAlignment="1" applyProtection="1">
      <alignment horizontal="centerContinuous"/>
      <protection hidden="1"/>
    </xf>
    <xf numFmtId="0" fontId="3" fillId="0" borderId="8" xfId="0" applyFont="1" applyBorder="1" applyAlignment="1" applyProtection="1">
      <alignment horizontal="centerContinuous"/>
      <protection hidden="1"/>
    </xf>
    <xf numFmtId="0" fontId="3" fillId="0" borderId="9" xfId="0" applyFont="1" applyBorder="1" applyAlignment="1" applyProtection="1">
      <alignment horizontal="centerContinuous"/>
      <protection hidden="1"/>
    </xf>
    <xf numFmtId="0" fontId="3" fillId="0" borderId="10" xfId="0" applyFont="1" applyBorder="1" applyAlignment="1" applyProtection="1">
      <alignment horizontal="centerContinuous"/>
      <protection hidden="1"/>
    </xf>
    <xf numFmtId="0" fontId="3" fillId="0" borderId="2" xfId="0" applyFont="1" applyBorder="1" applyAlignment="1" applyProtection="1">
      <alignment horizontal="centerContinuous"/>
      <protection hidden="1"/>
    </xf>
    <xf numFmtId="0" fontId="3" fillId="0" borderId="3" xfId="0" applyFont="1" applyBorder="1" applyAlignment="1" applyProtection="1">
      <alignment horizontal="centerContinuous"/>
      <protection hidden="1"/>
    </xf>
    <xf numFmtId="0" fontId="3" fillId="0" borderId="5" xfId="0" applyFont="1" applyBorder="1" applyAlignment="1" applyProtection="1">
      <alignment horizontal="center"/>
      <protection hidden="1"/>
    </xf>
    <xf numFmtId="164" fontId="3" fillId="0" borderId="4" xfId="0" applyNumberFormat="1" applyFont="1" applyBorder="1" applyAlignment="1" applyProtection="1">
      <alignment horizontal="center"/>
      <protection hidden="1"/>
    </xf>
    <xf numFmtId="0" fontId="3" fillId="0" borderId="0" xfId="0" applyFont="1" applyFill="1" applyAlignment="1" applyProtection="1">
      <alignment horizontal="center"/>
      <protection hidden="1"/>
    </xf>
    <xf numFmtId="0" fontId="3" fillId="0" borderId="11" xfId="0" applyFont="1" applyBorder="1" applyAlignment="1" applyProtection="1">
      <alignment horizontal="center"/>
      <protection hidden="1"/>
    </xf>
    <xf numFmtId="0" fontId="3" fillId="0" borderId="12" xfId="0" applyFont="1" applyBorder="1" applyAlignment="1" applyProtection="1">
      <alignment horizontal="center"/>
      <protection hidden="1"/>
    </xf>
    <xf numFmtId="0" fontId="3" fillId="0" borderId="13" xfId="0" applyFont="1" applyBorder="1" applyAlignment="1" applyProtection="1">
      <alignment horizontal="center"/>
      <protection hidden="1"/>
    </xf>
    <xf numFmtId="0" fontId="3" fillId="0" borderId="14" xfId="0" applyFont="1" applyBorder="1" applyAlignment="1" applyProtection="1">
      <alignment horizontal="center"/>
      <protection hidden="1"/>
    </xf>
    <xf numFmtId="0" fontId="3" fillId="0" borderId="15" xfId="0" applyFont="1" applyBorder="1" applyAlignment="1" applyProtection="1">
      <alignment horizontal="center"/>
      <protection hidden="1"/>
    </xf>
    <xf numFmtId="0" fontId="3" fillId="0" borderId="16" xfId="0" applyFont="1" applyBorder="1" applyAlignment="1" applyProtection="1">
      <alignment horizontal="center"/>
      <protection hidden="1"/>
    </xf>
    <xf numFmtId="0" fontId="3" fillId="0" borderId="17" xfId="0" applyFont="1" applyBorder="1" applyAlignment="1" applyProtection="1">
      <alignment horizontal="center"/>
      <protection hidden="1"/>
    </xf>
    <xf numFmtId="0" fontId="3" fillId="0" borderId="18" xfId="0" applyFont="1" applyBorder="1" applyAlignment="1" applyProtection="1">
      <alignment horizontal="center"/>
      <protection hidden="1"/>
    </xf>
    <xf numFmtId="0" fontId="3" fillId="0" borderId="19" xfId="0" applyFont="1" applyBorder="1" applyAlignment="1" applyProtection="1">
      <alignment horizontal="centerContinuous"/>
      <protection hidden="1"/>
    </xf>
    <xf numFmtId="0" fontId="3" fillId="0" borderId="20" xfId="0" applyFont="1" applyBorder="1" applyAlignment="1" applyProtection="1">
      <alignment horizontal="centerContinuous"/>
      <protection hidden="1"/>
    </xf>
    <xf numFmtId="0" fontId="3" fillId="0" borderId="21" xfId="0" applyFont="1" applyBorder="1" applyAlignment="1" applyProtection="1">
      <alignment horizontal="centerContinuous"/>
      <protection hidden="1"/>
    </xf>
    <xf numFmtId="0" fontId="3" fillId="0" borderId="22" xfId="0" applyFont="1" applyBorder="1" applyAlignment="1" applyProtection="1">
      <alignment horizontal="centerContinuous"/>
      <protection hidden="1"/>
    </xf>
    <xf numFmtId="0" fontId="3" fillId="0" borderId="23" xfId="0" applyFont="1" applyBorder="1" applyAlignment="1" applyProtection="1">
      <alignment horizontal="centerContinuous"/>
      <protection hidden="1"/>
    </xf>
    <xf numFmtId="49" fontId="5" fillId="0" borderId="24" xfId="0" applyNumberFormat="1" applyFont="1" applyBorder="1" applyProtection="1">
      <protection hidden="1"/>
    </xf>
    <xf numFmtId="49" fontId="3" fillId="0" borderId="25" xfId="0" applyNumberFormat="1" applyFont="1" applyBorder="1" applyProtection="1">
      <protection hidden="1"/>
    </xf>
    <xf numFmtId="0" fontId="3" fillId="0" borderId="26" xfId="0" applyFont="1" applyBorder="1" applyProtection="1">
      <protection hidden="1"/>
    </xf>
    <xf numFmtId="0" fontId="3" fillId="0" borderId="27" xfId="0" applyFont="1" applyBorder="1" applyProtection="1">
      <protection hidden="1"/>
    </xf>
    <xf numFmtId="0" fontId="3" fillId="0" borderId="28" xfId="0" applyFont="1" applyBorder="1" applyAlignment="1" applyProtection="1">
      <alignment horizontal="center"/>
      <protection hidden="1"/>
    </xf>
    <xf numFmtId="0" fontId="3" fillId="0" borderId="29" xfId="0" applyFont="1" applyBorder="1" applyAlignment="1" applyProtection="1">
      <alignment horizontal="center"/>
      <protection hidden="1"/>
    </xf>
    <xf numFmtId="0" fontId="3" fillId="0" borderId="30" xfId="0" applyFont="1" applyBorder="1" applyAlignment="1" applyProtection="1">
      <alignment horizontal="center"/>
      <protection hidden="1"/>
    </xf>
    <xf numFmtId="0" fontId="3" fillId="0" borderId="31" xfId="0" applyFont="1" applyBorder="1" applyAlignment="1" applyProtection="1">
      <alignment horizontal="center"/>
      <protection hidden="1"/>
    </xf>
    <xf numFmtId="0" fontId="3" fillId="0" borderId="32" xfId="0" applyFont="1" applyBorder="1" applyAlignment="1" applyProtection="1">
      <alignment horizontal="center"/>
      <protection hidden="1"/>
    </xf>
    <xf numFmtId="0" fontId="3" fillId="0" borderId="27" xfId="0" applyFont="1" applyBorder="1" applyAlignment="1" applyProtection="1">
      <alignment horizontal="center"/>
      <protection hidden="1"/>
    </xf>
    <xf numFmtId="0" fontId="3" fillId="0" borderId="33" xfId="0" applyFont="1" applyBorder="1" applyAlignment="1" applyProtection="1">
      <alignment horizontal="center"/>
      <protection hidden="1"/>
    </xf>
    <xf numFmtId="0" fontId="3" fillId="0" borderId="34" xfId="0" applyFont="1" applyBorder="1" applyAlignment="1" applyProtection="1">
      <alignment horizontal="center"/>
      <protection hidden="1"/>
    </xf>
    <xf numFmtId="0" fontId="3" fillId="0" borderId="24" xfId="0" applyFont="1" applyBorder="1" applyAlignment="1" applyProtection="1">
      <alignment horizontal="center"/>
      <protection hidden="1"/>
    </xf>
    <xf numFmtId="0" fontId="5" fillId="0" borderId="0" xfId="0" applyFont="1" applyBorder="1" applyProtection="1">
      <protection hidden="1"/>
    </xf>
    <xf numFmtId="0" fontId="5" fillId="2" borderId="35" xfId="0" applyFont="1" applyFill="1" applyBorder="1" applyAlignment="1" applyProtection="1">
      <alignment horizontal="center"/>
      <protection hidden="1"/>
    </xf>
    <xf numFmtId="0" fontId="5" fillId="2" borderId="33" xfId="0" applyFont="1" applyFill="1" applyBorder="1" applyAlignment="1" applyProtection="1">
      <alignment horizontal="centerContinuous"/>
      <protection hidden="1"/>
    </xf>
    <xf numFmtId="0" fontId="5" fillId="2" borderId="36" xfId="0" applyFont="1" applyFill="1" applyBorder="1" applyAlignment="1" applyProtection="1">
      <alignment horizontal="centerContinuous"/>
      <protection hidden="1"/>
    </xf>
    <xf numFmtId="164" fontId="5" fillId="2" borderId="37" xfId="0" applyNumberFormat="1" applyFont="1" applyFill="1" applyBorder="1" applyAlignment="1" applyProtection="1">
      <alignment horizontal="centerContinuous"/>
      <protection hidden="1"/>
    </xf>
    <xf numFmtId="0" fontId="5" fillId="2" borderId="38" xfId="0" applyFont="1" applyFill="1" applyBorder="1" applyAlignment="1" applyProtection="1">
      <alignment horizontal="centerContinuous"/>
      <protection hidden="1"/>
    </xf>
    <xf numFmtId="0" fontId="5" fillId="2" borderId="37" xfId="0" applyFont="1" applyFill="1" applyBorder="1" applyAlignment="1" applyProtection="1">
      <alignment horizontal="centerContinuous"/>
      <protection hidden="1"/>
    </xf>
    <xf numFmtId="0" fontId="5" fillId="2" borderId="39" xfId="0" applyFont="1" applyFill="1" applyBorder="1" applyAlignment="1" applyProtection="1">
      <alignment horizontal="centerContinuous"/>
      <protection hidden="1"/>
    </xf>
    <xf numFmtId="0" fontId="5" fillId="0" borderId="27" xfId="0" applyFont="1" applyBorder="1" applyProtection="1">
      <protection hidden="1"/>
    </xf>
    <xf numFmtId="49" fontId="5" fillId="0" borderId="40" xfId="0" applyNumberFormat="1" applyFont="1" applyBorder="1" applyProtection="1">
      <protection hidden="1"/>
    </xf>
    <xf numFmtId="49" fontId="3" fillId="0" borderId="41" xfId="0" applyNumberFormat="1" applyFont="1" applyBorder="1" applyProtection="1">
      <protection hidden="1"/>
    </xf>
    <xf numFmtId="0" fontId="3" fillId="0" borderId="42" xfId="0" applyFont="1" applyBorder="1" applyProtection="1">
      <protection hidden="1"/>
    </xf>
    <xf numFmtId="0" fontId="3" fillId="0" borderId="43" xfId="0" applyFont="1" applyBorder="1" applyProtection="1">
      <protection hidden="1"/>
    </xf>
    <xf numFmtId="0" fontId="3" fillId="0" borderId="44" xfId="0" applyFont="1" applyBorder="1" applyAlignment="1" applyProtection="1">
      <alignment horizontal="center"/>
      <protection hidden="1"/>
    </xf>
    <xf numFmtId="0" fontId="3" fillId="0" borderId="45" xfId="0" applyFont="1" applyBorder="1" applyAlignment="1" applyProtection="1">
      <alignment horizontal="center"/>
      <protection hidden="1"/>
    </xf>
    <xf numFmtId="0" fontId="3" fillId="0" borderId="46" xfId="0" applyFont="1" applyBorder="1" applyAlignment="1" applyProtection="1">
      <alignment horizontal="center"/>
      <protection hidden="1"/>
    </xf>
    <xf numFmtId="0" fontId="3" fillId="0" borderId="47" xfId="0" applyFont="1" applyBorder="1" applyAlignment="1" applyProtection="1">
      <alignment horizontal="center"/>
      <protection hidden="1"/>
    </xf>
    <xf numFmtId="0" fontId="3" fillId="0" borderId="48" xfId="0" applyFont="1" applyBorder="1" applyAlignment="1" applyProtection="1">
      <alignment horizontal="center"/>
      <protection hidden="1"/>
    </xf>
    <xf numFmtId="0" fontId="3" fillId="0" borderId="43" xfId="0" applyFont="1" applyBorder="1" applyAlignment="1" applyProtection="1">
      <alignment horizontal="center"/>
      <protection hidden="1"/>
    </xf>
    <xf numFmtId="0" fontId="3" fillId="0" borderId="40" xfId="0" applyFont="1" applyBorder="1" applyAlignment="1" applyProtection="1">
      <alignment horizontal="center"/>
      <protection hidden="1"/>
    </xf>
    <xf numFmtId="0" fontId="3" fillId="0" borderId="49" xfId="0" applyFont="1" applyBorder="1" applyAlignment="1" applyProtection="1">
      <alignment horizontal="center"/>
      <protection hidden="1"/>
    </xf>
    <xf numFmtId="164" fontId="3" fillId="0" borderId="42" xfId="0" applyNumberFormat="1" applyFont="1" applyBorder="1" applyAlignment="1" applyProtection="1">
      <alignment horizontal="center"/>
      <protection hidden="1"/>
    </xf>
    <xf numFmtId="0" fontId="6" fillId="0" borderId="0" xfId="0" applyFont="1" applyBorder="1" applyProtection="1">
      <protection hidden="1"/>
    </xf>
    <xf numFmtId="0" fontId="3" fillId="2" borderId="44" xfId="0" applyFont="1" applyFill="1" applyBorder="1" applyAlignment="1" applyProtection="1">
      <alignment horizontal="center"/>
      <protection hidden="1"/>
    </xf>
    <xf numFmtId="0" fontId="5" fillId="2" borderId="40" xfId="0" applyFont="1" applyFill="1" applyBorder="1" applyAlignment="1" applyProtection="1">
      <alignment horizontal="center"/>
      <protection hidden="1"/>
    </xf>
    <xf numFmtId="0" fontId="3" fillId="2" borderId="50" xfId="0" applyFont="1" applyFill="1" applyBorder="1" applyAlignment="1" applyProtection="1">
      <alignment horizontal="center"/>
      <protection hidden="1"/>
    </xf>
    <xf numFmtId="164" fontId="5" fillId="2" borderId="51" xfId="0" applyNumberFormat="1" applyFont="1" applyFill="1" applyBorder="1" applyAlignment="1" applyProtection="1">
      <alignment horizontal="center"/>
      <protection hidden="1"/>
    </xf>
    <xf numFmtId="0" fontId="5" fillId="2" borderId="46" xfId="0" applyFont="1" applyFill="1" applyBorder="1" applyAlignment="1" applyProtection="1">
      <alignment horizontal="center"/>
      <protection hidden="1"/>
    </xf>
    <xf numFmtId="0" fontId="3" fillId="2" borderId="47" xfId="0" applyFont="1" applyFill="1" applyBorder="1" applyAlignment="1" applyProtection="1">
      <alignment horizontal="center"/>
      <protection hidden="1"/>
    </xf>
    <xf numFmtId="0" fontId="3" fillId="2" borderId="41" xfId="0" applyFont="1" applyFill="1" applyBorder="1" applyAlignment="1" applyProtection="1">
      <alignment horizontal="center"/>
      <protection hidden="1"/>
    </xf>
    <xf numFmtId="0" fontId="6" fillId="0" borderId="52" xfId="0" applyFont="1" applyBorder="1" applyProtection="1">
      <protection hidden="1"/>
    </xf>
    <xf numFmtId="0" fontId="3" fillId="0" borderId="53" xfId="0" applyFont="1" applyBorder="1" applyAlignment="1" applyProtection="1">
      <alignment horizontal="center"/>
      <protection hidden="1"/>
    </xf>
    <xf numFmtId="164" fontId="3" fillId="0" borderId="54" xfId="0" applyNumberFormat="1" applyFont="1" applyBorder="1" applyAlignment="1" applyProtection="1">
      <alignment horizontal="center"/>
      <protection hidden="1"/>
    </xf>
    <xf numFmtId="0" fontId="5" fillId="0" borderId="28" xfId="0" applyFont="1" applyFill="1" applyBorder="1" applyAlignment="1" applyProtection="1">
      <alignment horizontal="center"/>
      <protection hidden="1"/>
    </xf>
    <xf numFmtId="0" fontId="3" fillId="0" borderId="24" xfId="0" applyFont="1" applyFill="1" applyBorder="1" applyAlignment="1" applyProtection="1">
      <alignment horizontal="center" shrinkToFit="1"/>
      <protection hidden="1"/>
    </xf>
    <xf numFmtId="0" fontId="3" fillId="0" borderId="55" xfId="0" applyFont="1" applyFill="1" applyBorder="1" applyAlignment="1" applyProtection="1">
      <alignment horizontal="center" shrinkToFit="1"/>
      <protection hidden="1"/>
    </xf>
    <xf numFmtId="164" fontId="3" fillId="0" borderId="37" xfId="0" applyNumberFormat="1" applyFont="1" applyFill="1" applyBorder="1" applyAlignment="1" applyProtection="1">
      <alignment horizontal="center" shrinkToFit="1"/>
      <protection hidden="1"/>
    </xf>
    <xf numFmtId="0" fontId="3" fillId="0" borderId="30" xfId="0" applyFont="1" applyFill="1" applyBorder="1" applyAlignment="1" applyProtection="1">
      <alignment horizontal="center" shrinkToFit="1"/>
      <protection hidden="1"/>
    </xf>
    <xf numFmtId="164" fontId="3" fillId="0" borderId="31" xfId="0" applyNumberFormat="1" applyFont="1" applyFill="1" applyBorder="1" applyAlignment="1" applyProtection="1">
      <alignment horizontal="center" shrinkToFit="1"/>
      <protection hidden="1"/>
    </xf>
    <xf numFmtId="164" fontId="3" fillId="0" borderId="25" xfId="0" applyNumberFormat="1" applyFont="1" applyFill="1" applyBorder="1" applyAlignment="1" applyProtection="1">
      <alignment horizontal="center" shrinkToFit="1"/>
      <protection hidden="1"/>
    </xf>
    <xf numFmtId="49" fontId="5" fillId="0" borderId="56" xfId="0" applyNumberFormat="1" applyFont="1" applyBorder="1" applyProtection="1">
      <protection hidden="1"/>
    </xf>
    <xf numFmtId="49" fontId="3" fillId="0" borderId="57" xfId="0" applyNumberFormat="1" applyFont="1" applyBorder="1" applyProtection="1">
      <protection hidden="1"/>
    </xf>
    <xf numFmtId="0" fontId="3" fillId="0" borderId="58" xfId="0" applyFont="1" applyBorder="1" applyProtection="1">
      <protection hidden="1"/>
    </xf>
    <xf numFmtId="0" fontId="3" fillId="0" borderId="52" xfId="0" applyFont="1" applyBorder="1" applyProtection="1">
      <protection hidden="1"/>
    </xf>
    <xf numFmtId="0" fontId="3" fillId="0" borderId="59" xfId="0" applyFont="1" applyBorder="1" applyAlignment="1" applyProtection="1">
      <alignment horizontal="center"/>
      <protection hidden="1"/>
    </xf>
    <xf numFmtId="0" fontId="3" fillId="0" borderId="60" xfId="0" applyFont="1" applyBorder="1" applyAlignment="1" applyProtection="1">
      <alignment horizontal="center"/>
      <protection hidden="1"/>
    </xf>
    <xf numFmtId="0" fontId="3" fillId="0" borderId="61" xfId="0" applyFont="1" applyBorder="1" applyAlignment="1" applyProtection="1">
      <alignment horizontal="center"/>
      <protection hidden="1"/>
    </xf>
    <xf numFmtId="0" fontId="3" fillId="0" borderId="62" xfId="0" applyFont="1" applyBorder="1" applyAlignment="1" applyProtection="1">
      <alignment horizontal="center"/>
      <protection hidden="1"/>
    </xf>
    <xf numFmtId="0" fontId="3" fillId="0" borderId="63" xfId="0" applyFont="1" applyBorder="1" applyAlignment="1" applyProtection="1">
      <alignment horizontal="center"/>
      <protection hidden="1"/>
    </xf>
    <xf numFmtId="0" fontId="3" fillId="0" borderId="52" xfId="0" applyFont="1" applyBorder="1" applyAlignment="1" applyProtection="1">
      <alignment horizontal="center"/>
      <protection hidden="1"/>
    </xf>
    <xf numFmtId="0" fontId="3" fillId="0" borderId="56" xfId="0" applyFont="1" applyBorder="1" applyAlignment="1" applyProtection="1">
      <alignment horizontal="center"/>
      <protection hidden="1"/>
    </xf>
    <xf numFmtId="0" fontId="3" fillId="0" borderId="64" xfId="0" applyFont="1" applyBorder="1" applyAlignment="1" applyProtection="1">
      <alignment horizontal="center"/>
      <protection hidden="1"/>
    </xf>
    <xf numFmtId="164" fontId="3" fillId="0" borderId="65" xfId="0" applyNumberFormat="1" applyFont="1" applyBorder="1" applyAlignment="1" applyProtection="1">
      <alignment horizontal="center"/>
      <protection hidden="1"/>
    </xf>
    <xf numFmtId="0" fontId="5" fillId="2" borderId="59" xfId="0" applyFont="1" applyFill="1" applyBorder="1" applyAlignment="1" applyProtection="1">
      <alignment horizontal="center"/>
      <protection hidden="1"/>
    </xf>
    <xf numFmtId="0" fontId="3" fillId="2" borderId="56" xfId="0" applyFont="1" applyFill="1" applyBorder="1" applyAlignment="1" applyProtection="1">
      <alignment horizontal="center" shrinkToFit="1"/>
      <protection hidden="1"/>
    </xf>
    <xf numFmtId="0" fontId="3" fillId="2" borderId="66" xfId="0" applyFont="1" applyFill="1" applyBorder="1" applyAlignment="1" applyProtection="1">
      <alignment horizontal="center" shrinkToFit="1"/>
      <protection hidden="1"/>
    </xf>
    <xf numFmtId="164" fontId="3" fillId="2" borderId="31" xfId="0" applyNumberFormat="1" applyFont="1" applyFill="1" applyBorder="1" applyAlignment="1" applyProtection="1">
      <alignment horizontal="center" shrinkToFit="1"/>
      <protection hidden="1"/>
    </xf>
    <xf numFmtId="0" fontId="3" fillId="2" borderId="61" xfId="0" applyFont="1" applyFill="1" applyBorder="1" applyAlignment="1" applyProtection="1">
      <alignment horizontal="center" shrinkToFit="1"/>
      <protection hidden="1"/>
    </xf>
    <xf numFmtId="164" fontId="3" fillId="2" borderId="25" xfId="0" applyNumberFormat="1" applyFont="1" applyFill="1" applyBorder="1" applyAlignment="1" applyProtection="1">
      <alignment horizontal="center" shrinkToFit="1"/>
      <protection hidden="1"/>
    </xf>
    <xf numFmtId="0" fontId="5" fillId="0" borderId="59" xfId="0" applyFont="1" applyFill="1" applyBorder="1" applyAlignment="1" applyProtection="1">
      <alignment horizontal="center"/>
      <protection hidden="1"/>
    </xf>
    <xf numFmtId="0" fontId="3" fillId="0" borderId="56" xfId="0" applyFont="1" applyFill="1" applyBorder="1" applyAlignment="1" applyProtection="1">
      <alignment horizontal="center" shrinkToFit="1"/>
      <protection hidden="1"/>
    </xf>
    <xf numFmtId="0" fontId="3" fillId="0" borderId="66" xfId="0" applyFont="1" applyFill="1" applyBorder="1" applyAlignment="1" applyProtection="1">
      <alignment horizontal="center" shrinkToFit="1"/>
      <protection hidden="1"/>
    </xf>
    <xf numFmtId="0" fontId="3" fillId="0" borderId="61" xfId="0" applyFont="1" applyFill="1" applyBorder="1" applyAlignment="1" applyProtection="1">
      <alignment horizontal="center" shrinkToFit="1"/>
      <protection hidden="1"/>
    </xf>
    <xf numFmtId="49" fontId="5" fillId="0" borderId="67" xfId="0" applyNumberFormat="1" applyFont="1" applyBorder="1" applyProtection="1">
      <protection hidden="1"/>
    </xf>
    <xf numFmtId="49" fontId="3" fillId="0" borderId="68" xfId="0" applyNumberFormat="1" applyFont="1" applyBorder="1" applyProtection="1">
      <protection hidden="1"/>
    </xf>
    <xf numFmtId="0" fontId="3" fillId="0" borderId="54" xfId="0" applyFont="1" applyBorder="1" applyProtection="1">
      <protection hidden="1"/>
    </xf>
    <xf numFmtId="0" fontId="3" fillId="0" borderId="69" xfId="0" applyFont="1" applyBorder="1" applyAlignment="1" applyProtection="1">
      <alignment horizontal="center"/>
      <protection hidden="1"/>
    </xf>
    <xf numFmtId="0" fontId="3" fillId="0" borderId="70" xfId="0" applyFont="1" applyBorder="1" applyAlignment="1" applyProtection="1">
      <alignment horizontal="center"/>
      <protection hidden="1"/>
    </xf>
    <xf numFmtId="0" fontId="3" fillId="0" borderId="71" xfId="0" applyFont="1" applyBorder="1" applyAlignment="1" applyProtection="1">
      <alignment horizontal="center"/>
      <protection hidden="1"/>
    </xf>
    <xf numFmtId="0" fontId="3" fillId="0" borderId="72" xfId="0" applyFont="1" applyBorder="1" applyAlignment="1" applyProtection="1">
      <alignment horizontal="center"/>
      <protection hidden="1"/>
    </xf>
    <xf numFmtId="0" fontId="3" fillId="0" borderId="73" xfId="0" applyFont="1" applyBorder="1" applyAlignment="1" applyProtection="1">
      <alignment horizontal="center"/>
      <protection hidden="1"/>
    </xf>
    <xf numFmtId="0" fontId="3" fillId="0" borderId="67" xfId="0" applyFont="1" applyBorder="1" applyAlignment="1" applyProtection="1">
      <alignment horizontal="center"/>
      <protection hidden="1"/>
    </xf>
    <xf numFmtId="0" fontId="3" fillId="0" borderId="74" xfId="0" applyFont="1" applyBorder="1" applyAlignment="1" applyProtection="1">
      <alignment horizontal="center"/>
      <protection hidden="1"/>
    </xf>
    <xf numFmtId="0" fontId="3" fillId="0" borderId="0" xfId="0" applyFont="1" applyFill="1" applyBorder="1" applyProtection="1">
      <protection hidden="1"/>
    </xf>
    <xf numFmtId="49" fontId="5" fillId="0" borderId="75" xfId="0" applyNumberFormat="1" applyFont="1" applyBorder="1" applyProtection="1">
      <protection hidden="1"/>
    </xf>
    <xf numFmtId="49" fontId="3" fillId="0" borderId="76" xfId="0" applyNumberFormat="1" applyFont="1" applyBorder="1" applyProtection="1">
      <protection hidden="1"/>
    </xf>
    <xf numFmtId="0" fontId="3" fillId="0" borderId="77" xfId="0" applyFont="1" applyBorder="1" applyProtection="1">
      <protection hidden="1"/>
    </xf>
    <xf numFmtId="0" fontId="3" fillId="0" borderId="78" xfId="0" applyFont="1" applyBorder="1" applyProtection="1">
      <protection hidden="1"/>
    </xf>
    <xf numFmtId="0" fontId="3" fillId="0" borderId="79" xfId="0" applyFont="1" applyBorder="1" applyAlignment="1" applyProtection="1">
      <alignment horizontal="center"/>
      <protection hidden="1"/>
    </xf>
    <xf numFmtId="0" fontId="3" fillId="0" borderId="80" xfId="0" applyFont="1" applyBorder="1" applyAlignment="1" applyProtection="1">
      <alignment horizontal="center"/>
      <protection hidden="1"/>
    </xf>
    <xf numFmtId="0" fontId="3" fillId="0" borderId="81" xfId="0" applyFont="1" applyBorder="1" applyAlignment="1" applyProtection="1">
      <alignment horizontal="center"/>
      <protection hidden="1"/>
    </xf>
    <xf numFmtId="0" fontId="3" fillId="0" borderId="82" xfId="0" applyFont="1" applyBorder="1" applyAlignment="1" applyProtection="1">
      <alignment horizontal="center"/>
      <protection hidden="1"/>
    </xf>
    <xf numFmtId="0" fontId="3" fillId="0" borderId="83" xfId="0" applyFont="1" applyBorder="1" applyAlignment="1" applyProtection="1">
      <alignment horizontal="center"/>
      <protection hidden="1"/>
    </xf>
    <xf numFmtId="0" fontId="3" fillId="0" borderId="78" xfId="0" applyFont="1" applyBorder="1" applyAlignment="1" applyProtection="1">
      <alignment horizontal="center"/>
      <protection hidden="1"/>
    </xf>
    <xf numFmtId="0" fontId="3" fillId="0" borderId="75" xfId="0" applyFont="1" applyBorder="1" applyAlignment="1" applyProtection="1">
      <alignment horizontal="center"/>
      <protection hidden="1"/>
    </xf>
    <xf numFmtId="0" fontId="3" fillId="0" borderId="84" xfId="0" applyFont="1" applyBorder="1" applyAlignment="1" applyProtection="1">
      <alignment horizontal="center"/>
      <protection hidden="1"/>
    </xf>
    <xf numFmtId="164" fontId="3" fillId="0" borderId="77" xfId="0" applyNumberFormat="1" applyFont="1" applyBorder="1" applyAlignment="1" applyProtection="1">
      <alignment horizontal="center"/>
      <protection hidden="1"/>
    </xf>
    <xf numFmtId="164" fontId="3" fillId="0" borderId="69" xfId="0" applyNumberFormat="1" applyFont="1" applyBorder="1" applyAlignment="1" applyProtection="1">
      <alignment horizontal="center"/>
      <protection hidden="1"/>
    </xf>
    <xf numFmtId="49" fontId="5" fillId="0" borderId="85" xfId="0" applyNumberFormat="1" applyFont="1" applyBorder="1" applyProtection="1">
      <protection hidden="1"/>
    </xf>
    <xf numFmtId="49" fontId="3" fillId="0" borderId="86" xfId="0" applyNumberFormat="1" applyFont="1" applyBorder="1" applyProtection="1">
      <protection hidden="1"/>
    </xf>
    <xf numFmtId="0" fontId="3" fillId="0" borderId="65" xfId="0" applyFont="1" applyBorder="1" applyProtection="1">
      <protection hidden="1"/>
    </xf>
    <xf numFmtId="0" fontId="3" fillId="0" borderId="87" xfId="0" applyFont="1" applyBorder="1" applyProtection="1">
      <protection hidden="1"/>
    </xf>
    <xf numFmtId="0" fontId="3" fillId="0" borderId="88" xfId="0" applyFont="1" applyBorder="1" applyAlignment="1" applyProtection="1">
      <alignment horizontal="center"/>
      <protection hidden="1"/>
    </xf>
    <xf numFmtId="0" fontId="3" fillId="0" borderId="89" xfId="0" applyFont="1" applyBorder="1" applyAlignment="1" applyProtection="1">
      <alignment horizontal="center"/>
      <protection hidden="1"/>
    </xf>
    <xf numFmtId="0" fontId="3" fillId="0" borderId="90" xfId="0" applyFont="1" applyBorder="1" applyAlignment="1" applyProtection="1">
      <alignment horizontal="center"/>
      <protection hidden="1"/>
    </xf>
    <xf numFmtId="0" fontId="3" fillId="0" borderId="51" xfId="0" applyFont="1" applyBorder="1" applyAlignment="1" applyProtection="1">
      <alignment horizontal="center"/>
      <protection hidden="1"/>
    </xf>
    <xf numFmtId="0" fontId="3" fillId="0" borderId="91" xfId="0" applyFont="1" applyBorder="1" applyAlignment="1" applyProtection="1">
      <alignment horizontal="center"/>
      <protection hidden="1"/>
    </xf>
    <xf numFmtId="0" fontId="3" fillId="0" borderId="87" xfId="0" applyFont="1" applyBorder="1" applyAlignment="1" applyProtection="1">
      <alignment horizontal="center"/>
      <protection hidden="1"/>
    </xf>
    <xf numFmtId="0" fontId="3" fillId="0" borderId="85" xfId="0" applyFont="1" applyBorder="1" applyAlignment="1" applyProtection="1">
      <alignment horizontal="center"/>
      <protection hidden="1"/>
    </xf>
    <xf numFmtId="0" fontId="3" fillId="0" borderId="92" xfId="0" applyFont="1" applyBorder="1" applyAlignment="1" applyProtection="1">
      <alignment horizontal="center"/>
      <protection hidden="1"/>
    </xf>
    <xf numFmtId="49" fontId="5" fillId="0" borderId="33" xfId="0" applyNumberFormat="1" applyFont="1" applyBorder="1" applyProtection="1">
      <protection hidden="1"/>
    </xf>
    <xf numFmtId="49" fontId="3" fillId="0" borderId="39" xfId="0" applyNumberFormat="1" applyFont="1" applyBorder="1" applyProtection="1">
      <protection hidden="1"/>
    </xf>
    <xf numFmtId="0" fontId="3" fillId="0" borderId="93" xfId="0" applyFont="1" applyBorder="1" applyProtection="1">
      <protection hidden="1"/>
    </xf>
    <xf numFmtId="0" fontId="3" fillId="0" borderId="94" xfId="0" applyFont="1" applyBorder="1" applyProtection="1">
      <protection hidden="1"/>
    </xf>
    <xf numFmtId="0" fontId="3" fillId="0" borderId="35" xfId="0" applyFont="1" applyBorder="1" applyAlignment="1" applyProtection="1">
      <alignment horizontal="center"/>
      <protection hidden="1"/>
    </xf>
    <xf numFmtId="0" fontId="3" fillId="0" borderId="95" xfId="0" applyFont="1" applyBorder="1" applyAlignment="1" applyProtection="1">
      <alignment horizontal="center"/>
      <protection hidden="1"/>
    </xf>
    <xf numFmtId="0" fontId="3" fillId="0" borderId="38" xfId="0" applyFont="1" applyBorder="1" applyAlignment="1" applyProtection="1">
      <alignment horizontal="center"/>
      <protection hidden="1"/>
    </xf>
    <xf numFmtId="0" fontId="3" fillId="0" borderId="37" xfId="0" applyFont="1" applyBorder="1" applyAlignment="1" applyProtection="1">
      <alignment horizontal="center"/>
      <protection hidden="1"/>
    </xf>
    <xf numFmtId="0" fontId="3" fillId="0" borderId="96" xfId="0" applyFont="1" applyBorder="1" applyAlignment="1" applyProtection="1">
      <alignment horizontal="center"/>
      <protection hidden="1"/>
    </xf>
    <xf numFmtId="0" fontId="3" fillId="0" borderId="94" xfId="0" applyFont="1" applyBorder="1" applyAlignment="1" applyProtection="1">
      <alignment horizontal="center"/>
      <protection hidden="1"/>
    </xf>
    <xf numFmtId="0" fontId="5" fillId="0" borderId="58" xfId="0" applyFont="1" applyFill="1" applyBorder="1" applyAlignment="1" applyProtection="1">
      <alignment horizontal="center"/>
      <protection hidden="1"/>
    </xf>
    <xf numFmtId="0" fontId="3" fillId="0" borderId="66" xfId="0" applyFont="1" applyFill="1" applyBorder="1" applyAlignment="1" applyProtection="1">
      <alignment horizontal="center"/>
      <protection hidden="1"/>
    </xf>
    <xf numFmtId="0" fontId="5" fillId="2" borderId="58" xfId="0" applyFont="1" applyFill="1" applyBorder="1" applyAlignment="1" applyProtection="1">
      <alignment horizontal="center"/>
      <protection hidden="1"/>
    </xf>
    <xf numFmtId="164" fontId="3" fillId="0" borderId="93" xfId="0" applyNumberFormat="1" applyFont="1" applyBorder="1" applyAlignment="1" applyProtection="1">
      <alignment horizontal="center"/>
      <protection hidden="1"/>
    </xf>
    <xf numFmtId="0" fontId="5" fillId="2" borderId="88" xfId="0" applyFont="1" applyFill="1" applyBorder="1" applyAlignment="1" applyProtection="1">
      <alignment horizontal="center"/>
      <protection hidden="1"/>
    </xf>
    <xf numFmtId="0" fontId="3" fillId="2" borderId="97" xfId="0" applyFont="1" applyFill="1" applyBorder="1" applyAlignment="1" applyProtection="1">
      <alignment horizontal="center" shrinkToFit="1"/>
      <protection hidden="1"/>
    </xf>
    <xf numFmtId="164" fontId="3" fillId="2" borderId="72" xfId="0" applyNumberFormat="1" applyFont="1" applyFill="1" applyBorder="1" applyAlignment="1" applyProtection="1">
      <alignment horizontal="center" shrinkToFit="1"/>
      <protection hidden="1"/>
    </xf>
    <xf numFmtId="0" fontId="3" fillId="2" borderId="90" xfId="0" applyFont="1" applyFill="1" applyBorder="1" applyAlignment="1" applyProtection="1">
      <alignment horizontal="center" shrinkToFit="1"/>
      <protection hidden="1"/>
    </xf>
    <xf numFmtId="164" fontId="3" fillId="2" borderId="68" xfId="0" applyNumberFormat="1" applyFont="1" applyFill="1" applyBorder="1" applyAlignment="1" applyProtection="1">
      <alignment horizontal="center" shrinkToFit="1"/>
      <protection hidden="1"/>
    </xf>
    <xf numFmtId="0" fontId="3" fillId="0" borderId="0" xfId="0" applyFont="1" applyBorder="1" applyAlignment="1" applyProtection="1">
      <alignment shrinkToFit="1"/>
      <protection hidden="1"/>
    </xf>
    <xf numFmtId="0" fontId="12" fillId="0" borderId="35" xfId="0" applyFont="1" applyBorder="1" applyAlignment="1" applyProtection="1">
      <alignment horizontal="center"/>
      <protection hidden="1"/>
    </xf>
    <xf numFmtId="0" fontId="3" fillId="0" borderId="33" xfId="0" applyFont="1" applyBorder="1" applyAlignment="1" applyProtection="1">
      <alignment horizontal="center" shrinkToFit="1"/>
      <protection hidden="1"/>
    </xf>
    <xf numFmtId="0" fontId="3" fillId="0" borderId="36" xfId="0" applyFont="1" applyBorder="1" applyAlignment="1" applyProtection="1">
      <alignment horizontal="center" shrinkToFit="1"/>
      <protection hidden="1"/>
    </xf>
    <xf numFmtId="164" fontId="3" fillId="0" borderId="82" xfId="0" applyNumberFormat="1" applyFont="1" applyFill="1" applyBorder="1" applyAlignment="1" applyProtection="1">
      <alignment horizontal="center" shrinkToFit="1"/>
      <protection hidden="1"/>
    </xf>
    <xf numFmtId="0" fontId="3" fillId="0" borderId="38" xfId="0" applyFont="1" applyBorder="1" applyAlignment="1" applyProtection="1">
      <alignment horizontal="center" shrinkToFit="1"/>
      <protection hidden="1"/>
    </xf>
    <xf numFmtId="0" fontId="3" fillId="0" borderId="37" xfId="0" applyFont="1" applyBorder="1" applyAlignment="1" applyProtection="1">
      <alignment horizontal="center" shrinkToFit="1"/>
      <protection hidden="1"/>
    </xf>
    <xf numFmtId="164" fontId="3" fillId="0" borderId="76" xfId="0" applyNumberFormat="1" applyFont="1" applyFill="1" applyBorder="1" applyAlignment="1" applyProtection="1">
      <alignment horizontal="center" shrinkToFit="1"/>
      <protection hidden="1"/>
    </xf>
    <xf numFmtId="0" fontId="5" fillId="2" borderId="79" xfId="0" applyFont="1" applyFill="1" applyBorder="1" applyAlignment="1" applyProtection="1">
      <alignment horizontal="center"/>
      <protection hidden="1"/>
    </xf>
    <xf numFmtId="0" fontId="5" fillId="2" borderId="75" xfId="0" applyFont="1" applyFill="1" applyBorder="1" applyAlignment="1" applyProtection="1">
      <alignment horizontal="centerContinuous"/>
      <protection hidden="1"/>
    </xf>
    <xf numFmtId="0" fontId="5" fillId="2" borderId="98" xfId="0" applyFont="1" applyFill="1" applyBorder="1" applyAlignment="1" applyProtection="1">
      <alignment horizontal="centerContinuous"/>
      <protection hidden="1"/>
    </xf>
    <xf numFmtId="164" fontId="5" fillId="2" borderId="82" xfId="0" applyNumberFormat="1" applyFont="1" applyFill="1" applyBorder="1" applyAlignment="1" applyProtection="1">
      <alignment horizontal="centerContinuous"/>
      <protection hidden="1"/>
    </xf>
    <xf numFmtId="0" fontId="5" fillId="2" borderId="81" xfId="0" applyFont="1" applyFill="1" applyBorder="1" applyAlignment="1" applyProtection="1">
      <alignment horizontal="centerContinuous"/>
      <protection hidden="1"/>
    </xf>
    <xf numFmtId="0" fontId="5" fillId="2" borderId="82" xfId="0" applyFont="1" applyFill="1" applyBorder="1" applyAlignment="1" applyProtection="1">
      <alignment horizontal="centerContinuous"/>
      <protection hidden="1"/>
    </xf>
    <xf numFmtId="0" fontId="5" fillId="2" borderId="76" xfId="0" applyFont="1" applyFill="1" applyBorder="1" applyAlignment="1" applyProtection="1">
      <alignment horizontal="centerContinuous"/>
      <protection hidden="1"/>
    </xf>
    <xf numFmtId="0" fontId="3" fillId="0" borderId="5" xfId="0" applyFont="1" applyBorder="1" applyProtection="1">
      <protection hidden="1"/>
    </xf>
    <xf numFmtId="0" fontId="5" fillId="2" borderId="9" xfId="0" applyFont="1" applyFill="1" applyBorder="1" applyAlignment="1" applyProtection="1">
      <alignment horizontal="centerContinuous"/>
      <protection hidden="1"/>
    </xf>
    <xf numFmtId="0" fontId="5" fillId="2" borderId="96" xfId="0" applyFont="1" applyFill="1" applyBorder="1" applyAlignment="1" applyProtection="1">
      <alignment horizontal="centerContinuous"/>
      <protection hidden="1"/>
    </xf>
    <xf numFmtId="0" fontId="5" fillId="2" borderId="48" xfId="0" applyFont="1" applyFill="1" applyBorder="1" applyAlignment="1" applyProtection="1">
      <alignment horizontal="center"/>
      <protection hidden="1"/>
    </xf>
    <xf numFmtId="164" fontId="15" fillId="2" borderId="47" xfId="0" applyNumberFormat="1" applyFont="1" applyFill="1" applyBorder="1" applyAlignment="1" applyProtection="1">
      <alignment horizontal="center"/>
      <protection hidden="1"/>
    </xf>
    <xf numFmtId="0" fontId="5" fillId="2" borderId="51" xfId="0" applyFont="1" applyFill="1" applyBorder="1" applyAlignment="1" applyProtection="1">
      <alignment horizontal="center"/>
      <protection hidden="1"/>
    </xf>
    <xf numFmtId="0" fontId="5" fillId="2" borderId="41" xfId="0" applyFont="1" applyFill="1" applyBorder="1" applyAlignment="1" applyProtection="1">
      <alignment horizontal="center"/>
      <protection hidden="1"/>
    </xf>
    <xf numFmtId="0" fontId="3" fillId="0" borderId="32" xfId="0" applyFont="1" applyBorder="1" applyAlignment="1" applyProtection="1">
      <alignment horizontal="center" shrinkToFit="1"/>
      <protection hidden="1"/>
    </xf>
    <xf numFmtId="0" fontId="3" fillId="0" borderId="55" xfId="0" applyFont="1" applyBorder="1" applyAlignment="1" applyProtection="1">
      <alignment horizontal="center" shrinkToFit="1"/>
      <protection hidden="1"/>
    </xf>
    <xf numFmtId="0" fontId="3" fillId="0" borderId="30" xfId="0" applyFont="1" applyBorder="1" applyAlignment="1" applyProtection="1">
      <alignment horizontal="center" shrinkToFit="1"/>
      <protection hidden="1"/>
    </xf>
    <xf numFmtId="0" fontId="3" fillId="2" borderId="32" xfId="0" applyFont="1" applyFill="1" applyBorder="1" applyAlignment="1" applyProtection="1">
      <alignment horizontal="center" shrinkToFit="1"/>
      <protection hidden="1"/>
    </xf>
    <xf numFmtId="164" fontId="3" fillId="2" borderId="62" xfId="0" applyNumberFormat="1" applyFont="1" applyFill="1" applyBorder="1" applyAlignment="1" applyProtection="1">
      <alignment horizontal="center" shrinkToFit="1"/>
      <protection hidden="1"/>
    </xf>
    <xf numFmtId="0" fontId="3" fillId="2" borderId="30" xfId="0" applyFont="1" applyFill="1" applyBorder="1" applyAlignment="1" applyProtection="1">
      <alignment horizontal="center" shrinkToFit="1"/>
      <protection hidden="1"/>
    </xf>
    <xf numFmtId="0" fontId="5" fillId="0" borderId="0" xfId="0" applyFont="1" applyBorder="1" applyAlignment="1" applyProtection="1">
      <alignment horizontal="center"/>
      <protection hidden="1"/>
    </xf>
    <xf numFmtId="0" fontId="3" fillId="0" borderId="66" xfId="0" applyFont="1" applyBorder="1" applyAlignment="1" applyProtection="1">
      <alignment horizontal="center" shrinkToFit="1"/>
      <protection hidden="1"/>
    </xf>
    <xf numFmtId="164" fontId="3" fillId="0" borderId="62" xfId="0" applyNumberFormat="1" applyFont="1" applyFill="1" applyBorder="1" applyAlignment="1" applyProtection="1">
      <alignment horizontal="center" shrinkToFit="1"/>
      <protection hidden="1"/>
    </xf>
    <xf numFmtId="164" fontId="3" fillId="0" borderId="58" xfId="0" applyNumberFormat="1" applyFont="1" applyBorder="1" applyAlignment="1" applyProtection="1">
      <alignment horizontal="center"/>
      <protection hidden="1"/>
    </xf>
    <xf numFmtId="0" fontId="3" fillId="0" borderId="66" xfId="0" applyFont="1" applyBorder="1" applyAlignment="1" applyProtection="1">
      <alignment horizontal="center"/>
      <protection hidden="1"/>
    </xf>
    <xf numFmtId="0" fontId="3" fillId="0" borderId="32" xfId="0" applyFont="1" applyFill="1" applyBorder="1" applyAlignment="1" applyProtection="1">
      <alignment horizontal="center" shrinkToFit="1"/>
      <protection hidden="1"/>
    </xf>
    <xf numFmtId="0" fontId="3" fillId="2" borderId="63" xfId="0" applyFont="1" applyFill="1" applyBorder="1" applyAlignment="1" applyProtection="1">
      <alignment horizontal="center" shrinkToFit="1"/>
      <protection hidden="1"/>
    </xf>
    <xf numFmtId="164" fontId="3" fillId="2" borderId="47" xfId="0" applyNumberFormat="1" applyFont="1" applyFill="1" applyBorder="1" applyAlignment="1" applyProtection="1">
      <alignment horizontal="center" shrinkToFit="1"/>
      <protection hidden="1"/>
    </xf>
    <xf numFmtId="164" fontId="3" fillId="2" borderId="51" xfId="0" applyNumberFormat="1" applyFont="1" applyFill="1" applyBorder="1" applyAlignment="1" applyProtection="1">
      <alignment horizontal="center" shrinkToFit="1"/>
      <protection hidden="1"/>
    </xf>
    <xf numFmtId="0" fontId="3" fillId="0" borderId="96" xfId="0" applyFont="1" applyBorder="1" applyAlignment="1" applyProtection="1">
      <alignment horizontal="center" shrinkToFit="1"/>
      <protection hidden="1"/>
    </xf>
    <xf numFmtId="0" fontId="5" fillId="2" borderId="83" xfId="0" applyFont="1" applyFill="1" applyBorder="1" applyAlignment="1" applyProtection="1">
      <alignment horizontal="centerContinuous"/>
      <protection hidden="1"/>
    </xf>
    <xf numFmtId="0" fontId="5" fillId="2" borderId="47" xfId="0" applyFont="1" applyFill="1" applyBorder="1" applyAlignment="1" applyProtection="1">
      <alignment horizontal="center"/>
      <protection hidden="1"/>
    </xf>
    <xf numFmtId="0" fontId="5" fillId="2" borderId="86" xfId="0" applyFont="1" applyFill="1" applyBorder="1" applyAlignment="1" applyProtection="1">
      <alignment horizontal="center"/>
      <protection hidden="1"/>
    </xf>
    <xf numFmtId="0" fontId="5" fillId="0" borderId="28" xfId="0" applyFont="1" applyBorder="1" applyAlignment="1" applyProtection="1">
      <alignment horizontal="center"/>
      <protection hidden="1"/>
    </xf>
    <xf numFmtId="0" fontId="3" fillId="0" borderId="24" xfId="0" applyFont="1" applyBorder="1" applyAlignment="1" applyProtection="1">
      <alignment horizontal="center" shrinkToFit="1"/>
      <protection hidden="1"/>
    </xf>
    <xf numFmtId="164" fontId="3" fillId="0" borderId="39" xfId="0" applyNumberFormat="1" applyFont="1" applyFill="1" applyBorder="1" applyAlignment="1" applyProtection="1">
      <alignment horizontal="center" shrinkToFit="1"/>
      <protection hidden="1"/>
    </xf>
    <xf numFmtId="0" fontId="3" fillId="2" borderId="24" xfId="0" applyFont="1" applyFill="1" applyBorder="1" applyAlignment="1" applyProtection="1">
      <alignment horizontal="center" shrinkToFit="1"/>
      <protection hidden="1"/>
    </xf>
    <xf numFmtId="164" fontId="3" fillId="2" borderId="57" xfId="0" applyNumberFormat="1" applyFont="1" applyFill="1" applyBorder="1" applyAlignment="1" applyProtection="1">
      <alignment horizontal="center" shrinkToFit="1"/>
      <protection hidden="1"/>
    </xf>
    <xf numFmtId="0" fontId="5" fillId="0" borderId="59" xfId="0" applyFont="1" applyBorder="1" applyAlignment="1" applyProtection="1">
      <alignment horizontal="center"/>
      <protection hidden="1"/>
    </xf>
    <xf numFmtId="164" fontId="3" fillId="0" borderId="57" xfId="0" applyNumberFormat="1" applyFont="1" applyFill="1" applyBorder="1" applyAlignment="1" applyProtection="1">
      <alignment horizontal="center" shrinkToFit="1"/>
      <protection hidden="1"/>
    </xf>
    <xf numFmtId="0" fontId="3" fillId="0" borderId="61" xfId="0" applyFont="1" applyBorder="1" applyAlignment="1" applyProtection="1">
      <alignment horizontal="center" shrinkToFit="1"/>
      <protection hidden="1"/>
    </xf>
    <xf numFmtId="164" fontId="3" fillId="2" borderId="86" xfId="0" applyNumberFormat="1" applyFont="1" applyFill="1" applyBorder="1" applyAlignment="1" applyProtection="1">
      <alignment horizontal="center" shrinkToFit="1"/>
      <protection hidden="1"/>
    </xf>
    <xf numFmtId="0" fontId="5" fillId="2" borderId="2" xfId="0" applyFont="1" applyFill="1" applyBorder="1" applyAlignment="1" applyProtection="1">
      <alignment horizontal="centerContinuous"/>
      <protection hidden="1"/>
    </xf>
    <xf numFmtId="164" fontId="5" fillId="2" borderId="95" xfId="0" applyNumberFormat="1" applyFont="1" applyFill="1" applyBorder="1" applyAlignment="1" applyProtection="1">
      <alignment horizontal="centerContinuous"/>
      <protection hidden="1"/>
    </xf>
    <xf numFmtId="0" fontId="5" fillId="2" borderId="95" xfId="0" applyFont="1" applyFill="1" applyBorder="1" applyAlignment="1" applyProtection="1">
      <alignment horizontal="centerContinuous"/>
      <protection hidden="1"/>
    </xf>
    <xf numFmtId="164" fontId="3" fillId="2" borderId="51" xfId="0" applyNumberFormat="1" applyFont="1" applyFill="1" applyBorder="1" applyAlignment="1" applyProtection="1">
      <alignment horizontal="center"/>
      <protection hidden="1"/>
    </xf>
    <xf numFmtId="0" fontId="3" fillId="2" borderId="51" xfId="0" applyFont="1" applyFill="1" applyBorder="1" applyAlignment="1" applyProtection="1">
      <alignment horizontal="center"/>
      <protection hidden="1"/>
    </xf>
    <xf numFmtId="0" fontId="3" fillId="2" borderId="89" xfId="0" applyFont="1" applyFill="1" applyBorder="1" applyAlignment="1" applyProtection="1">
      <alignment horizontal="center"/>
      <protection hidden="1"/>
    </xf>
    <xf numFmtId="0" fontId="3" fillId="2" borderId="86" xfId="0" applyFont="1" applyFill="1" applyBorder="1" applyAlignment="1" applyProtection="1">
      <alignment horizontal="center"/>
      <protection hidden="1"/>
    </xf>
    <xf numFmtId="0" fontId="3" fillId="0" borderId="56" xfId="0" applyFont="1" applyBorder="1" applyAlignment="1" applyProtection="1">
      <alignment horizontal="center" shrinkToFit="1"/>
      <protection hidden="1"/>
    </xf>
    <xf numFmtId="0" fontId="3" fillId="0" borderId="63" xfId="0" applyFont="1" applyBorder="1" applyAlignment="1" applyProtection="1">
      <alignment horizontal="center" shrinkToFit="1"/>
      <protection hidden="1"/>
    </xf>
    <xf numFmtId="0" fontId="3" fillId="0" borderId="63" xfId="0" applyFont="1" applyFill="1" applyBorder="1" applyAlignment="1" applyProtection="1">
      <alignment horizontal="center" shrinkToFit="1"/>
      <protection hidden="1"/>
    </xf>
    <xf numFmtId="0" fontId="3" fillId="2" borderId="40" xfId="0" applyFont="1" applyFill="1" applyBorder="1" applyAlignment="1" applyProtection="1">
      <alignment horizontal="center" shrinkToFit="1"/>
      <protection hidden="1"/>
    </xf>
    <xf numFmtId="0" fontId="3" fillId="2" borderId="48" xfId="0" applyFont="1" applyFill="1" applyBorder="1" applyAlignment="1" applyProtection="1">
      <alignment horizontal="center" shrinkToFit="1"/>
      <protection hidden="1"/>
    </xf>
    <xf numFmtId="0" fontId="3" fillId="0" borderId="94" xfId="0" applyFont="1" applyBorder="1" applyAlignment="1" applyProtection="1">
      <alignment horizontal="center" shrinkToFit="1"/>
      <protection hidden="1"/>
    </xf>
    <xf numFmtId="164" fontId="5" fillId="2" borderId="80" xfId="0" applyNumberFormat="1" applyFont="1" applyFill="1" applyBorder="1" applyAlignment="1" applyProtection="1">
      <alignment horizontal="centerContinuous"/>
      <protection hidden="1"/>
    </xf>
    <xf numFmtId="0" fontId="5" fillId="2" borderId="80" xfId="0" applyFont="1" applyFill="1" applyBorder="1" applyAlignment="1" applyProtection="1">
      <alignment horizontal="centerContinuous"/>
      <protection hidden="1"/>
    </xf>
    <xf numFmtId="0" fontId="5" fillId="2" borderId="93" xfId="0" applyFont="1" applyFill="1" applyBorder="1" applyAlignment="1" applyProtection="1">
      <alignment horizontal="center"/>
      <protection hidden="1"/>
    </xf>
    <xf numFmtId="0" fontId="5" fillId="2" borderId="7" xfId="0" applyFont="1" applyFill="1" applyBorder="1" applyAlignment="1" applyProtection="1">
      <alignment horizontal="centerContinuous"/>
      <protection hidden="1"/>
    </xf>
    <xf numFmtId="164" fontId="5" fillId="2" borderId="39" xfId="0" applyNumberFormat="1" applyFont="1" applyFill="1" applyBorder="1" applyAlignment="1" applyProtection="1">
      <alignment horizontal="centerContinuous"/>
      <protection hidden="1"/>
    </xf>
    <xf numFmtId="0" fontId="3" fillId="2" borderId="42" xfId="0" applyFont="1" applyFill="1" applyBorder="1" applyAlignment="1" applyProtection="1">
      <alignment horizontal="center" vertical="center"/>
      <protection hidden="1"/>
    </xf>
    <xf numFmtId="0" fontId="5" fillId="2" borderId="90" xfId="0" applyFont="1" applyFill="1" applyBorder="1" applyAlignment="1" applyProtection="1">
      <alignment horizontal="center" vertical="center"/>
      <protection hidden="1"/>
    </xf>
    <xf numFmtId="0" fontId="3" fillId="2" borderId="97" xfId="0" applyFont="1" applyFill="1" applyBorder="1" applyAlignment="1" applyProtection="1">
      <alignment horizontal="center" vertical="center"/>
      <protection hidden="1"/>
    </xf>
    <xf numFmtId="164" fontId="3" fillId="2" borderId="86" xfId="0" applyNumberFormat="1" applyFont="1" applyFill="1" applyBorder="1" applyAlignment="1" applyProtection="1">
      <alignment horizontal="center" vertical="center"/>
      <protection hidden="1"/>
    </xf>
    <xf numFmtId="0" fontId="5" fillId="0" borderId="26" xfId="0" applyFont="1" applyBorder="1" applyAlignment="1" applyProtection="1">
      <alignment horizontal="center"/>
      <protection hidden="1"/>
    </xf>
    <xf numFmtId="164" fontId="3" fillId="0" borderId="95" xfId="0" applyNumberFormat="1" applyFont="1" applyFill="1" applyBorder="1" applyAlignment="1" applyProtection="1">
      <alignment horizontal="center" shrinkToFit="1"/>
      <protection hidden="1"/>
    </xf>
    <xf numFmtId="164" fontId="3" fillId="2" borderId="60" xfId="0" applyNumberFormat="1" applyFont="1" applyFill="1" applyBorder="1" applyAlignment="1" applyProtection="1">
      <alignment horizontal="center" shrinkToFit="1"/>
      <protection hidden="1"/>
    </xf>
    <xf numFmtId="0" fontId="5" fillId="0" borderId="58" xfId="0" applyFont="1" applyBorder="1" applyAlignment="1" applyProtection="1">
      <alignment horizontal="center"/>
      <protection hidden="1"/>
    </xf>
    <xf numFmtId="164" fontId="3" fillId="0" borderId="60" xfId="0" applyNumberFormat="1" applyFont="1" applyFill="1" applyBorder="1" applyAlignment="1" applyProtection="1">
      <alignment horizontal="center" shrinkToFit="1"/>
      <protection hidden="1"/>
    </xf>
    <xf numFmtId="0" fontId="12" fillId="0" borderId="0" xfId="0" applyFont="1" applyBorder="1" applyAlignment="1" applyProtection="1">
      <alignment horizontal="center"/>
      <protection hidden="1"/>
    </xf>
    <xf numFmtId="0" fontId="5" fillId="2" borderId="42" xfId="0" applyFont="1" applyFill="1" applyBorder="1" applyAlignment="1" applyProtection="1">
      <alignment horizontal="center"/>
      <protection hidden="1"/>
    </xf>
    <xf numFmtId="164" fontId="3" fillId="2" borderId="89" xfId="0" applyNumberFormat="1" applyFont="1" applyFill="1" applyBorder="1" applyAlignment="1" applyProtection="1">
      <alignment horizontal="center" shrinkToFit="1"/>
      <protection hidden="1"/>
    </xf>
    <xf numFmtId="0" fontId="3" fillId="2" borderId="21" xfId="0" applyFont="1" applyFill="1" applyBorder="1" applyAlignment="1" applyProtection="1">
      <alignment horizontal="center" shrinkToFit="1"/>
      <protection hidden="1"/>
    </xf>
    <xf numFmtId="0" fontId="3" fillId="2" borderId="50" xfId="0" applyFont="1" applyFill="1" applyBorder="1" applyAlignment="1" applyProtection="1">
      <alignment horizontal="center" shrinkToFit="1"/>
      <protection hidden="1"/>
    </xf>
    <xf numFmtId="0" fontId="12" fillId="0" borderId="26" xfId="0" applyFont="1" applyBorder="1" applyAlignment="1" applyProtection="1">
      <alignment horizontal="center"/>
      <protection hidden="1"/>
    </xf>
    <xf numFmtId="164" fontId="3" fillId="0" borderId="7" xfId="0" applyNumberFormat="1" applyFont="1" applyFill="1" applyBorder="1" applyAlignment="1" applyProtection="1">
      <alignment horizontal="center" shrinkToFit="1"/>
      <protection hidden="1"/>
    </xf>
    <xf numFmtId="0" fontId="3" fillId="0" borderId="21" xfId="0" applyFont="1" applyBorder="1" applyAlignment="1" applyProtection="1">
      <alignment horizontal="center" shrinkToFit="1"/>
      <protection hidden="1"/>
    </xf>
    <xf numFmtId="0" fontId="3" fillId="0" borderId="99" xfId="0" applyFont="1" applyBorder="1" applyAlignment="1" applyProtection="1">
      <alignment horizontal="center" shrinkToFit="1"/>
      <protection hidden="1"/>
    </xf>
    <xf numFmtId="0" fontId="5" fillId="2" borderId="77" xfId="0" applyFont="1" applyFill="1" applyBorder="1" applyAlignment="1" applyProtection="1">
      <alignment horizontal="center"/>
      <protection hidden="1"/>
    </xf>
    <xf numFmtId="164" fontId="5" fillId="2" borderId="76" xfId="0" applyNumberFormat="1" applyFont="1" applyFill="1" applyBorder="1" applyAlignment="1" applyProtection="1">
      <alignment horizontal="centerContinuous"/>
      <protection hidden="1"/>
    </xf>
    <xf numFmtId="0" fontId="5" fillId="2" borderId="10" xfId="0" applyFont="1" applyFill="1" applyBorder="1" applyAlignment="1" applyProtection="1">
      <alignment horizontal="centerContinuous"/>
      <protection hidden="1"/>
    </xf>
    <xf numFmtId="0" fontId="5" fillId="2" borderId="100" xfId="0" applyFont="1" applyFill="1" applyBorder="1" applyAlignment="1" applyProtection="1">
      <alignment horizontal="centerContinuous"/>
      <protection hidden="1"/>
    </xf>
    <xf numFmtId="0" fontId="5" fillId="2" borderId="101" xfId="0" applyFont="1" applyFill="1" applyBorder="1" applyAlignment="1" applyProtection="1">
      <alignment horizontal="centerContinuous"/>
      <protection hidden="1"/>
    </xf>
    <xf numFmtId="0" fontId="5" fillId="2" borderId="94" xfId="0" applyFont="1" applyFill="1" applyBorder="1" applyAlignment="1" applyProtection="1">
      <alignment horizontal="centerContinuous"/>
      <protection hidden="1"/>
    </xf>
    <xf numFmtId="0" fontId="5" fillId="2" borderId="102" xfId="0" applyFont="1" applyFill="1" applyBorder="1" applyAlignment="1" applyProtection="1">
      <alignment horizontal="centerContinuous"/>
      <protection hidden="1"/>
    </xf>
    <xf numFmtId="0" fontId="5" fillId="2" borderId="103" xfId="0" applyFont="1" applyFill="1" applyBorder="1" applyAlignment="1" applyProtection="1">
      <alignment horizontal="centerContinuous"/>
      <protection hidden="1"/>
    </xf>
    <xf numFmtId="164" fontId="5" fillId="2" borderId="5" xfId="0" applyNumberFormat="1" applyFont="1" applyFill="1" applyBorder="1" applyAlignment="1" applyProtection="1">
      <alignment horizontal="centerContinuous"/>
      <protection hidden="1"/>
    </xf>
    <xf numFmtId="164" fontId="5" fillId="2" borderId="104" xfId="0" applyNumberFormat="1" applyFont="1" applyFill="1" applyBorder="1" applyAlignment="1" applyProtection="1">
      <alignment horizontal="centerContinuous"/>
      <protection hidden="1"/>
    </xf>
    <xf numFmtId="0" fontId="5" fillId="2" borderId="91" xfId="0" applyFont="1" applyFill="1" applyBorder="1" applyAlignment="1" applyProtection="1">
      <alignment horizontal="center" vertical="center"/>
      <protection hidden="1"/>
    </xf>
    <xf numFmtId="0" fontId="5" fillId="2" borderId="46" xfId="0" applyFont="1" applyFill="1" applyBorder="1" applyAlignment="1" applyProtection="1">
      <alignment horizontal="center" vertical="center"/>
      <protection hidden="1"/>
    </xf>
    <xf numFmtId="0" fontId="3" fillId="2" borderId="50" xfId="0" applyFont="1" applyFill="1" applyBorder="1" applyAlignment="1" applyProtection="1">
      <alignment horizontal="center" vertical="center"/>
      <protection hidden="1"/>
    </xf>
    <xf numFmtId="0" fontId="5" fillId="2" borderId="105" xfId="0" applyFont="1" applyFill="1" applyBorder="1" applyAlignment="1" applyProtection="1">
      <alignment horizontal="center" vertical="center"/>
      <protection hidden="1"/>
    </xf>
    <xf numFmtId="0" fontId="3" fillId="2" borderId="97" xfId="0" applyFont="1" applyFill="1" applyBorder="1" applyAlignment="1" applyProtection="1">
      <alignment horizontal="centerContinuous" vertical="center"/>
      <protection hidden="1"/>
    </xf>
    <xf numFmtId="164" fontId="5" fillId="2" borderId="43" xfId="0" applyNumberFormat="1" applyFont="1" applyFill="1" applyBorder="1" applyAlignment="1" applyProtection="1">
      <alignment horizontal="centerContinuous" vertical="center" wrapText="1"/>
      <protection hidden="1"/>
    </xf>
    <xf numFmtId="164" fontId="5" fillId="2" borderId="92" xfId="0" applyNumberFormat="1" applyFont="1" applyFill="1" applyBorder="1" applyAlignment="1" applyProtection="1">
      <alignment horizontal="centerContinuous" vertical="center" wrapText="1"/>
      <protection hidden="1"/>
    </xf>
    <xf numFmtId="0" fontId="3" fillId="0" borderId="36" xfId="0" applyFont="1" applyBorder="1" applyAlignment="1" applyProtection="1">
      <alignment horizontal="centerContinuous"/>
      <protection hidden="1"/>
    </xf>
    <xf numFmtId="164" fontId="3" fillId="0" borderId="94" xfId="0" applyNumberFormat="1" applyFont="1" applyBorder="1" applyAlignment="1" applyProtection="1">
      <alignment horizontal="centerContinuous"/>
      <protection hidden="1"/>
    </xf>
    <xf numFmtId="164" fontId="3" fillId="0" borderId="34" xfId="0" applyNumberFormat="1" applyFont="1" applyBorder="1" applyAlignment="1" applyProtection="1">
      <alignment horizontal="centerContinuous"/>
      <protection hidden="1"/>
    </xf>
    <xf numFmtId="0" fontId="3" fillId="2" borderId="66" xfId="0" applyFont="1" applyFill="1" applyBorder="1" applyAlignment="1" applyProtection="1">
      <alignment horizontal="centerContinuous"/>
      <protection hidden="1"/>
    </xf>
    <xf numFmtId="164" fontId="3" fillId="2" borderId="27" xfId="0" applyNumberFormat="1" applyFont="1" applyFill="1" applyBorder="1" applyAlignment="1" applyProtection="1">
      <alignment horizontal="centerContinuous"/>
      <protection hidden="1"/>
    </xf>
    <xf numFmtId="164" fontId="3" fillId="2" borderId="53" xfId="0" applyNumberFormat="1" applyFont="1" applyFill="1" applyBorder="1" applyAlignment="1" applyProtection="1">
      <alignment horizontal="centerContinuous"/>
      <protection hidden="1"/>
    </xf>
    <xf numFmtId="164" fontId="3" fillId="0" borderId="27" xfId="0" applyNumberFormat="1" applyFont="1" applyBorder="1" applyAlignment="1" applyProtection="1">
      <alignment horizontal="centerContinuous"/>
      <protection hidden="1"/>
    </xf>
    <xf numFmtId="164" fontId="3" fillId="0" borderId="53" xfId="0" applyNumberFormat="1" applyFont="1" applyBorder="1" applyAlignment="1" applyProtection="1">
      <alignment horizontal="centerContinuous"/>
      <protection hidden="1"/>
    </xf>
    <xf numFmtId="0" fontId="3" fillId="0" borderId="0" xfId="0" applyFont="1" applyFill="1" applyBorder="1" applyAlignment="1" applyProtection="1">
      <alignment horizontal="center"/>
      <protection hidden="1"/>
    </xf>
    <xf numFmtId="0" fontId="3" fillId="0" borderId="0" xfId="0" applyFont="1" applyFill="1" applyBorder="1" applyAlignment="1" applyProtection="1">
      <alignment horizontal="center" vertical="center"/>
      <protection hidden="1"/>
    </xf>
    <xf numFmtId="164" fontId="3" fillId="2" borderId="52" xfId="0" applyNumberFormat="1" applyFont="1" applyFill="1" applyBorder="1" applyAlignment="1" applyProtection="1">
      <alignment horizontal="centerContinuous"/>
      <protection hidden="1"/>
    </xf>
    <xf numFmtId="164" fontId="3" fillId="2" borderId="64" xfId="0" applyNumberFormat="1" applyFont="1" applyFill="1" applyBorder="1" applyAlignment="1" applyProtection="1">
      <alignment horizontal="centerContinuous"/>
      <protection hidden="1"/>
    </xf>
    <xf numFmtId="164" fontId="3" fillId="0" borderId="27" xfId="0" applyNumberFormat="1" applyFont="1" applyFill="1" applyBorder="1" applyAlignment="1" applyProtection="1">
      <alignment horizontal="centerContinuous"/>
      <protection hidden="1"/>
    </xf>
    <xf numFmtId="164" fontId="3" fillId="0" borderId="53" xfId="0" applyNumberFormat="1" applyFont="1" applyFill="1" applyBorder="1" applyAlignment="1" applyProtection="1">
      <alignment horizontal="centerContinuous"/>
      <protection hidden="1"/>
    </xf>
    <xf numFmtId="164" fontId="3" fillId="0" borderId="0" xfId="0" applyNumberFormat="1" applyFont="1" applyBorder="1" applyAlignment="1" applyProtection="1">
      <alignment horizontal="centerContinuous"/>
      <protection hidden="1"/>
    </xf>
    <xf numFmtId="164" fontId="3" fillId="0" borderId="74" xfId="0" applyNumberFormat="1" applyFont="1" applyBorder="1" applyAlignment="1" applyProtection="1">
      <alignment horizontal="centerContinuous"/>
      <protection hidden="1"/>
    </xf>
    <xf numFmtId="0" fontId="3" fillId="2" borderId="46" xfId="0" applyFont="1" applyFill="1" applyBorder="1" applyAlignment="1" applyProtection="1">
      <alignment horizontal="center" shrinkToFit="1"/>
      <protection hidden="1"/>
    </xf>
    <xf numFmtId="164" fontId="3" fillId="2" borderId="43" xfId="0" applyNumberFormat="1" applyFont="1" applyFill="1" applyBorder="1" applyAlignment="1" applyProtection="1">
      <alignment horizontal="centerContinuous"/>
      <protection hidden="1"/>
    </xf>
    <xf numFmtId="164" fontId="3" fillId="2" borderId="49" xfId="0" applyNumberFormat="1" applyFont="1" applyFill="1" applyBorder="1" applyAlignment="1" applyProtection="1">
      <alignment horizontal="centerContinuous"/>
      <protection hidden="1"/>
    </xf>
    <xf numFmtId="0" fontId="3" fillId="0" borderId="81" xfId="0" applyFont="1" applyBorder="1" applyAlignment="1" applyProtection="1">
      <alignment horizontal="center" shrinkToFit="1"/>
      <protection hidden="1"/>
    </xf>
    <xf numFmtId="0" fontId="3" fillId="0" borderId="98" xfId="0" applyFont="1" applyBorder="1" applyAlignment="1" applyProtection="1">
      <alignment horizontal="center" shrinkToFit="1"/>
      <protection hidden="1"/>
    </xf>
    <xf numFmtId="0" fontId="3" fillId="0" borderId="98" xfId="0" applyFont="1" applyBorder="1" applyAlignment="1" applyProtection="1">
      <alignment horizontal="centerContinuous"/>
      <protection hidden="1"/>
    </xf>
    <xf numFmtId="164" fontId="3" fillId="0" borderId="43" xfId="0" applyNumberFormat="1" applyFont="1" applyFill="1" applyBorder="1" applyAlignment="1" applyProtection="1">
      <alignment horizontal="centerContinuous"/>
      <protection hidden="1"/>
    </xf>
    <xf numFmtId="0" fontId="14" fillId="0" borderId="74" xfId="0" applyFont="1" applyBorder="1" applyAlignment="1" applyProtection="1">
      <alignment horizontal="centerContinuous"/>
      <protection hidden="1"/>
    </xf>
    <xf numFmtId="0" fontId="5" fillId="2" borderId="106" xfId="0" applyFont="1" applyFill="1" applyBorder="1" applyAlignment="1" applyProtection="1">
      <alignment horizontal="centerContinuous"/>
      <protection hidden="1"/>
    </xf>
    <xf numFmtId="0" fontId="3" fillId="2" borderId="78" xfId="0" applyFont="1" applyFill="1" applyBorder="1" applyAlignment="1" applyProtection="1">
      <alignment horizontal="centerContinuous"/>
      <protection hidden="1"/>
    </xf>
    <xf numFmtId="0" fontId="3" fillId="2" borderId="107" xfId="0" applyFont="1" applyFill="1" applyBorder="1" applyAlignment="1" applyProtection="1">
      <alignment horizontal="centerContinuous"/>
      <protection hidden="1"/>
    </xf>
    <xf numFmtId="164" fontId="5" fillId="2" borderId="78" xfId="0" applyNumberFormat="1" applyFont="1" applyFill="1" applyBorder="1" applyAlignment="1" applyProtection="1">
      <alignment horizontal="centerContinuous"/>
      <protection hidden="1"/>
    </xf>
    <xf numFmtId="164" fontId="5" fillId="2" borderId="84" xfId="0" applyNumberFormat="1" applyFont="1" applyFill="1" applyBorder="1" applyAlignment="1" applyProtection="1">
      <alignment horizontal="centerContinuous"/>
      <protection hidden="1"/>
    </xf>
    <xf numFmtId="0" fontId="3" fillId="0" borderId="0" xfId="0" applyFont="1" applyFill="1" applyBorder="1" applyAlignment="1" applyProtection="1">
      <alignment horizontal="centerContinuous"/>
      <protection hidden="1"/>
    </xf>
    <xf numFmtId="0" fontId="5" fillId="0" borderId="0" xfId="0" applyFont="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left"/>
      <protection hidden="1"/>
    </xf>
    <xf numFmtId="0" fontId="3" fillId="0" borderId="68" xfId="0" applyFont="1" applyBorder="1" applyAlignment="1" applyProtection="1">
      <alignment horizontal="center"/>
      <protection hidden="1"/>
    </xf>
    <xf numFmtId="0" fontId="6" fillId="0" borderId="0" xfId="0" applyFont="1" applyBorder="1" applyAlignment="1" applyProtection="1">
      <alignment horizontal="center"/>
      <protection hidden="1"/>
    </xf>
    <xf numFmtId="0" fontId="3" fillId="0" borderId="41" xfId="0" applyFont="1" applyBorder="1" applyAlignment="1" applyProtection="1">
      <alignment horizontal="center"/>
      <protection hidden="1"/>
    </xf>
    <xf numFmtId="0" fontId="16" fillId="0" borderId="0" xfId="0" applyFont="1" applyAlignment="1" applyProtection="1">
      <alignment horizontal="left"/>
      <protection hidden="1"/>
    </xf>
    <xf numFmtId="0" fontId="0" fillId="0" borderId="0" xfId="0" applyProtection="1">
      <protection hidden="1"/>
    </xf>
    <xf numFmtId="0" fontId="16" fillId="0" borderId="6" xfId="0" applyFont="1" applyBorder="1" applyAlignment="1" applyProtection="1">
      <alignment horizontal="center"/>
      <protection hidden="1"/>
    </xf>
    <xf numFmtId="0" fontId="0" fillId="0" borderId="2" xfId="0" applyBorder="1" applyAlignment="1" applyProtection="1">
      <alignment horizontal="centerContinuous"/>
      <protection hidden="1"/>
    </xf>
    <xf numFmtId="0" fontId="0" fillId="0" borderId="3" xfId="0" applyBorder="1" applyAlignment="1" applyProtection="1">
      <alignment horizontal="centerContinuous"/>
      <protection hidden="1"/>
    </xf>
    <xf numFmtId="0" fontId="0" fillId="0" borderId="10" xfId="0" applyBorder="1" applyAlignment="1" applyProtection="1">
      <alignment horizontal="centerContinuous"/>
      <protection hidden="1"/>
    </xf>
    <xf numFmtId="0" fontId="0" fillId="0" borderId="7" xfId="0" applyBorder="1" applyAlignment="1" applyProtection="1">
      <alignment horizontal="centerContinuous"/>
      <protection hidden="1"/>
    </xf>
    <xf numFmtId="0" fontId="0" fillId="0" borderId="5" xfId="0" applyBorder="1" applyProtection="1">
      <protection hidden="1"/>
    </xf>
    <xf numFmtId="0" fontId="0" fillId="0" borderId="108" xfId="0" applyBorder="1" applyProtection="1">
      <protection hidden="1"/>
    </xf>
    <xf numFmtId="0" fontId="16" fillId="0" borderId="79" xfId="0" applyFont="1" applyBorder="1" applyAlignment="1" applyProtection="1">
      <alignment horizontal="center"/>
      <protection hidden="1"/>
    </xf>
    <xf numFmtId="0" fontId="4" fillId="0" borderId="75" xfId="0" applyFont="1" applyBorder="1" applyAlignment="1" applyProtection="1">
      <alignment horizontal="center"/>
      <protection hidden="1"/>
    </xf>
    <xf numFmtId="0" fontId="4" fillId="0" borderId="76" xfId="0" applyFont="1" applyBorder="1" applyAlignment="1" applyProtection="1">
      <alignment horizontal="center" wrapText="1"/>
      <protection hidden="1"/>
    </xf>
    <xf numFmtId="0" fontId="4" fillId="0" borderId="83" xfId="0" applyFont="1" applyBorder="1" applyAlignment="1" applyProtection="1">
      <alignment horizontal="center"/>
      <protection hidden="1"/>
    </xf>
    <xf numFmtId="0" fontId="4" fillId="0" borderId="80" xfId="0" applyFont="1" applyBorder="1" applyAlignment="1" applyProtection="1">
      <alignment horizontal="center" wrapText="1"/>
      <protection hidden="1"/>
    </xf>
    <xf numFmtId="0" fontId="4" fillId="0" borderId="78" xfId="0" applyFont="1" applyBorder="1" applyAlignment="1" applyProtection="1">
      <alignment horizontal="center" wrapText="1"/>
      <protection hidden="1"/>
    </xf>
    <xf numFmtId="0" fontId="4" fillId="0" borderId="109" xfId="0" applyFont="1" applyBorder="1" applyAlignment="1" applyProtection="1">
      <alignment horizontal="center" wrapText="1"/>
      <protection hidden="1"/>
    </xf>
    <xf numFmtId="0" fontId="16" fillId="0" borderId="28" xfId="0" applyFont="1" applyBorder="1" applyAlignment="1" applyProtection="1">
      <alignment horizontal="center"/>
      <protection hidden="1"/>
    </xf>
    <xf numFmtId="0" fontId="0" fillId="0" borderId="24" xfId="0" applyBorder="1" applyAlignment="1" applyProtection="1">
      <alignment horizontal="center"/>
      <protection hidden="1"/>
    </xf>
    <xf numFmtId="165" fontId="0" fillId="0" borderId="25" xfId="0" applyNumberFormat="1" applyBorder="1" applyAlignment="1" applyProtection="1">
      <alignment horizontal="center"/>
      <protection hidden="1"/>
    </xf>
    <xf numFmtId="0" fontId="0" fillId="0" borderId="32" xfId="0" applyBorder="1" applyAlignment="1" applyProtection="1">
      <alignment horizontal="center"/>
      <protection hidden="1"/>
    </xf>
    <xf numFmtId="165" fontId="0" fillId="0" borderId="29" xfId="0" applyNumberFormat="1" applyBorder="1" applyAlignment="1" applyProtection="1">
      <alignment horizontal="center"/>
      <protection hidden="1"/>
    </xf>
    <xf numFmtId="0" fontId="0" fillId="0" borderId="27" xfId="0" applyBorder="1" applyAlignment="1" applyProtection="1">
      <alignment horizontal="center"/>
      <protection hidden="1"/>
    </xf>
    <xf numFmtId="0" fontId="0" fillId="0" borderId="110" xfId="0" applyBorder="1" applyAlignment="1" applyProtection="1">
      <alignment horizontal="center"/>
      <protection hidden="1"/>
    </xf>
    <xf numFmtId="0" fontId="16" fillId="0" borderId="59" xfId="0" applyFont="1" applyBorder="1" applyAlignment="1" applyProtection="1">
      <alignment horizontal="center"/>
      <protection hidden="1"/>
    </xf>
    <xf numFmtId="0" fontId="0" fillId="0" borderId="56" xfId="0" applyBorder="1" applyAlignment="1" applyProtection="1">
      <alignment horizontal="center"/>
      <protection hidden="1"/>
    </xf>
    <xf numFmtId="165" fontId="0" fillId="0" borderId="57" xfId="0" applyNumberFormat="1" applyBorder="1" applyAlignment="1" applyProtection="1">
      <alignment horizontal="center"/>
      <protection hidden="1"/>
    </xf>
    <xf numFmtId="0" fontId="0" fillId="0" borderId="63" xfId="0" applyBorder="1" applyAlignment="1" applyProtection="1">
      <alignment horizontal="center"/>
      <protection hidden="1"/>
    </xf>
    <xf numFmtId="165" fontId="0" fillId="0" borderId="60" xfId="0" applyNumberFormat="1" applyBorder="1" applyAlignment="1" applyProtection="1">
      <alignment horizontal="center"/>
      <protection hidden="1"/>
    </xf>
    <xf numFmtId="0" fontId="0" fillId="0" borderId="52" xfId="0" applyBorder="1" applyAlignment="1" applyProtection="1">
      <alignment horizontal="center"/>
      <protection hidden="1"/>
    </xf>
    <xf numFmtId="0" fontId="0" fillId="0" borderId="111" xfId="0" applyBorder="1" applyAlignment="1" applyProtection="1">
      <alignment horizontal="center"/>
      <protection hidden="1"/>
    </xf>
    <xf numFmtId="0" fontId="16" fillId="0" borderId="88" xfId="0" applyFont="1" applyBorder="1" applyAlignment="1" applyProtection="1">
      <alignment horizontal="center"/>
      <protection hidden="1"/>
    </xf>
    <xf numFmtId="0" fontId="0" fillId="0" borderId="85" xfId="0" applyBorder="1" applyAlignment="1" applyProtection="1">
      <alignment horizontal="center"/>
      <protection hidden="1"/>
    </xf>
    <xf numFmtId="0" fontId="0" fillId="0" borderId="91" xfId="0" applyBorder="1" applyAlignment="1" applyProtection="1">
      <alignment horizontal="center"/>
      <protection hidden="1"/>
    </xf>
    <xf numFmtId="0" fontId="0" fillId="0" borderId="87" xfId="0" applyBorder="1" applyAlignment="1" applyProtection="1">
      <alignment horizontal="center"/>
      <protection hidden="1"/>
    </xf>
    <xf numFmtId="0" fontId="0" fillId="0" borderId="112" xfId="0" applyBorder="1" applyAlignment="1" applyProtection="1">
      <alignment horizontal="center"/>
      <protection hidden="1"/>
    </xf>
    <xf numFmtId="0" fontId="0" fillId="0" borderId="75" xfId="0" applyBorder="1" applyAlignment="1" applyProtection="1">
      <alignment horizontal="center"/>
      <protection hidden="1"/>
    </xf>
    <xf numFmtId="165" fontId="0" fillId="0" borderId="76" xfId="0" applyNumberFormat="1" applyBorder="1" applyAlignment="1" applyProtection="1">
      <alignment horizontal="center"/>
      <protection hidden="1"/>
    </xf>
    <xf numFmtId="0" fontId="0" fillId="0" borderId="83" xfId="0" applyBorder="1" applyAlignment="1" applyProtection="1">
      <alignment horizontal="center"/>
      <protection hidden="1"/>
    </xf>
    <xf numFmtId="165" fontId="0" fillId="0" borderId="80" xfId="0" applyNumberFormat="1" applyBorder="1" applyAlignment="1" applyProtection="1">
      <alignment horizontal="center"/>
      <protection hidden="1"/>
    </xf>
    <xf numFmtId="0" fontId="16" fillId="0" borderId="78" xfId="0" applyFont="1" applyBorder="1" applyAlignment="1" applyProtection="1">
      <alignment horizontal="center"/>
      <protection hidden="1"/>
    </xf>
    <xf numFmtId="0" fontId="16" fillId="0" borderId="109" xfId="0" applyFont="1" applyBorder="1" applyAlignment="1" applyProtection="1">
      <alignment horizontal="center"/>
      <protection hidden="1"/>
    </xf>
    <xf numFmtId="0" fontId="16" fillId="0" borderId="6" xfId="0" applyFont="1" applyBorder="1" applyAlignment="1" applyProtection="1">
      <alignment horizontal="left"/>
      <protection hidden="1"/>
    </xf>
    <xf numFmtId="0" fontId="0" fillId="0" borderId="5" xfId="0" applyBorder="1" applyAlignment="1" applyProtection="1">
      <alignment horizontal="center"/>
      <protection hidden="1"/>
    </xf>
    <xf numFmtId="0" fontId="0" fillId="0" borderId="108" xfId="0" applyBorder="1" applyAlignment="1" applyProtection="1">
      <alignment horizontal="center"/>
      <protection hidden="1"/>
    </xf>
    <xf numFmtId="0" fontId="16" fillId="0" borderId="79" xfId="0" applyFont="1" applyBorder="1" applyAlignment="1" applyProtection="1">
      <alignment horizontal="left"/>
      <protection hidden="1"/>
    </xf>
    <xf numFmtId="0" fontId="5" fillId="0" borderId="35" xfId="0" applyFont="1" applyFill="1" applyBorder="1" applyAlignment="1" applyProtection="1">
      <alignment horizontal="left"/>
      <protection hidden="1"/>
    </xf>
    <xf numFmtId="0" fontId="0" fillId="0" borderId="35" xfId="0" applyBorder="1" applyAlignment="1" applyProtection="1">
      <alignment horizontal="center"/>
      <protection hidden="1"/>
    </xf>
    <xf numFmtId="165" fontId="0" fillId="0" borderId="39" xfId="0" applyNumberFormat="1" applyBorder="1" applyAlignment="1" applyProtection="1">
      <alignment horizontal="center"/>
      <protection hidden="1"/>
    </xf>
    <xf numFmtId="0" fontId="0" fillId="0" borderId="94" xfId="0" applyBorder="1" applyAlignment="1" applyProtection="1">
      <alignment horizontal="center"/>
      <protection hidden="1"/>
    </xf>
    <xf numFmtId="0" fontId="5" fillId="0" borderId="59" xfId="0" applyFont="1" applyFill="1" applyBorder="1" applyAlignment="1" applyProtection="1">
      <alignment horizontal="left"/>
      <protection hidden="1"/>
    </xf>
    <xf numFmtId="0" fontId="0" fillId="0" borderId="59" xfId="0" applyBorder="1" applyAlignment="1" applyProtection="1">
      <alignment horizontal="center"/>
      <protection hidden="1"/>
    </xf>
    <xf numFmtId="0" fontId="5" fillId="0" borderId="44" xfId="0" applyFont="1" applyFill="1" applyBorder="1" applyAlignment="1" applyProtection="1">
      <alignment horizontal="left"/>
      <protection hidden="1"/>
    </xf>
    <xf numFmtId="0" fontId="0" fillId="0" borderId="44" xfId="0" applyBorder="1" applyAlignment="1" applyProtection="1">
      <alignment horizontal="center"/>
      <protection hidden="1"/>
    </xf>
    <xf numFmtId="165" fontId="0" fillId="0" borderId="41" xfId="0" applyNumberFormat="1" applyBorder="1" applyAlignment="1" applyProtection="1">
      <alignment horizontal="center"/>
      <protection hidden="1"/>
    </xf>
    <xf numFmtId="0" fontId="0" fillId="0" borderId="43" xfId="0" applyBorder="1" applyAlignment="1" applyProtection="1">
      <alignment horizontal="center"/>
      <protection hidden="1"/>
    </xf>
    <xf numFmtId="0" fontId="10" fillId="0" borderId="77" xfId="0" applyFont="1" applyBorder="1" applyAlignment="1" applyProtection="1">
      <alignment horizontal="center"/>
      <protection hidden="1"/>
    </xf>
    <xf numFmtId="0" fontId="16" fillId="0" borderId="83" xfId="0" applyFont="1" applyBorder="1" applyAlignment="1" applyProtection="1">
      <alignment horizontal="center"/>
      <protection hidden="1"/>
    </xf>
    <xf numFmtId="0" fontId="3" fillId="2" borderId="60" xfId="0" applyFont="1" applyFill="1" applyBorder="1" applyAlignment="1" applyProtection="1">
      <alignment horizontal="center" shrinkToFit="1"/>
      <protection hidden="1"/>
    </xf>
    <xf numFmtId="0" fontId="3" fillId="0" borderId="60" xfId="0" applyFont="1" applyFill="1" applyBorder="1" applyAlignment="1" applyProtection="1">
      <alignment horizontal="center" shrinkToFit="1"/>
      <protection hidden="1"/>
    </xf>
    <xf numFmtId="0" fontId="3" fillId="0" borderId="1" xfId="0" applyFont="1" applyBorder="1" applyProtection="1">
      <protection hidden="1"/>
    </xf>
    <xf numFmtId="0" fontId="3" fillId="0" borderId="33" xfId="0" applyFont="1" applyFill="1" applyBorder="1" applyAlignment="1" applyProtection="1">
      <alignment horizontal="center" shrinkToFit="1"/>
      <protection hidden="1"/>
    </xf>
    <xf numFmtId="0" fontId="3" fillId="0" borderId="36" xfId="0" applyFont="1" applyFill="1" applyBorder="1" applyAlignment="1" applyProtection="1">
      <alignment horizontal="center" shrinkToFit="1"/>
      <protection hidden="1"/>
    </xf>
    <xf numFmtId="0" fontId="3" fillId="2" borderId="56" xfId="0" applyFont="1" applyFill="1" applyBorder="1" applyAlignment="1" applyProtection="1">
      <alignment horizontal="center"/>
      <protection hidden="1"/>
    </xf>
    <xf numFmtId="0" fontId="3" fillId="2" borderId="66" xfId="0" applyFont="1" applyFill="1" applyBorder="1" applyAlignment="1" applyProtection="1">
      <alignment horizontal="center"/>
      <protection hidden="1"/>
    </xf>
    <xf numFmtId="0" fontId="3" fillId="2" borderId="57" xfId="0" applyFont="1" applyFill="1" applyBorder="1" applyAlignment="1" applyProtection="1">
      <alignment horizontal="center"/>
      <protection hidden="1"/>
    </xf>
    <xf numFmtId="164" fontId="3" fillId="2" borderId="41" xfId="0" applyNumberFormat="1" applyFont="1" applyFill="1" applyBorder="1" applyAlignment="1" applyProtection="1">
      <alignment horizontal="center" shrinkToFit="1"/>
      <protection hidden="1"/>
    </xf>
    <xf numFmtId="0" fontId="3" fillId="2" borderId="60" xfId="0" applyFont="1" applyFill="1" applyBorder="1" applyAlignment="1" applyProtection="1">
      <alignment horizontal="center"/>
      <protection hidden="1"/>
    </xf>
    <xf numFmtId="164" fontId="3" fillId="2" borderId="45" xfId="0" applyNumberFormat="1" applyFont="1" applyFill="1" applyBorder="1" applyAlignment="1" applyProtection="1">
      <alignment horizontal="center" shrinkToFit="1"/>
      <protection hidden="1"/>
    </xf>
    <xf numFmtId="0" fontId="3" fillId="0" borderId="96" xfId="0" applyFont="1" applyFill="1" applyBorder="1" applyAlignment="1" applyProtection="1">
      <alignment horizontal="center" shrinkToFit="1"/>
      <protection hidden="1"/>
    </xf>
    <xf numFmtId="0" fontId="3" fillId="2" borderId="63" xfId="0" applyFont="1" applyFill="1" applyBorder="1" applyAlignment="1" applyProtection="1">
      <alignment horizontal="center"/>
      <protection hidden="1"/>
    </xf>
    <xf numFmtId="0" fontId="3" fillId="0" borderId="38" xfId="0" applyFont="1" applyFill="1" applyBorder="1" applyAlignment="1" applyProtection="1">
      <alignment horizontal="center" shrinkToFit="1"/>
      <protection hidden="1"/>
    </xf>
    <xf numFmtId="0" fontId="3" fillId="2" borderId="61" xfId="0" applyFont="1" applyFill="1" applyBorder="1" applyAlignment="1" applyProtection="1">
      <alignment horizontal="center"/>
      <protection hidden="1"/>
    </xf>
    <xf numFmtId="0" fontId="3" fillId="2" borderId="62" xfId="0" applyFont="1" applyFill="1" applyBorder="1" applyAlignment="1" applyProtection="1">
      <alignment horizontal="center"/>
      <protection hidden="1"/>
    </xf>
    <xf numFmtId="0" fontId="3" fillId="2" borderId="45" xfId="0" applyFont="1" applyFill="1" applyBorder="1" applyAlignment="1" applyProtection="1">
      <alignment horizontal="center" shrinkToFit="1"/>
      <protection hidden="1"/>
    </xf>
    <xf numFmtId="0" fontId="3" fillId="0" borderId="55" xfId="0" applyFont="1" applyBorder="1" applyAlignment="1" applyProtection="1">
      <alignment horizontal="centerContinuous"/>
      <protection hidden="1"/>
    </xf>
    <xf numFmtId="164" fontId="3" fillId="0" borderId="52" xfId="0" applyNumberFormat="1" applyFont="1" applyFill="1" applyBorder="1" applyAlignment="1" applyProtection="1">
      <alignment horizontal="centerContinuous"/>
      <protection hidden="1"/>
    </xf>
    <xf numFmtId="164" fontId="3" fillId="0" borderId="64" xfId="0" applyNumberFormat="1" applyFont="1" applyFill="1" applyBorder="1" applyAlignment="1" applyProtection="1">
      <alignment horizontal="centerContinuous"/>
      <protection hidden="1"/>
    </xf>
    <xf numFmtId="0" fontId="5" fillId="0" borderId="65" xfId="0" applyFont="1" applyFill="1" applyBorder="1" applyAlignment="1" applyProtection="1">
      <alignment horizontal="center"/>
      <protection hidden="1"/>
    </xf>
    <xf numFmtId="0" fontId="3" fillId="2" borderId="55" xfId="0" applyFont="1" applyFill="1" applyBorder="1" applyAlignment="1" applyProtection="1">
      <alignment horizontal="center" shrinkToFit="1"/>
      <protection hidden="1"/>
    </xf>
    <xf numFmtId="164" fontId="3" fillId="0" borderId="62" xfId="0" applyNumberFormat="1" applyFont="1" applyBorder="1" applyAlignment="1" applyProtection="1">
      <alignment horizontal="center"/>
      <protection hidden="1"/>
    </xf>
    <xf numFmtId="0" fontId="3" fillId="2" borderId="91" xfId="0" applyFont="1" applyFill="1" applyBorder="1" applyAlignment="1" applyProtection="1">
      <alignment horizontal="center"/>
      <protection hidden="1"/>
    </xf>
    <xf numFmtId="0" fontId="3" fillId="2" borderId="97" xfId="0" applyFont="1" applyFill="1" applyBorder="1" applyAlignment="1" applyProtection="1">
      <alignment horizontal="center"/>
      <protection hidden="1"/>
    </xf>
    <xf numFmtId="0" fontId="3" fillId="2" borderId="71" xfId="0" applyFont="1" applyFill="1" applyBorder="1" applyAlignment="1" applyProtection="1">
      <alignment horizontal="center" shrinkToFit="1"/>
      <protection hidden="1"/>
    </xf>
    <xf numFmtId="0" fontId="3" fillId="0" borderId="75" xfId="0" applyFont="1" applyBorder="1" applyAlignment="1" applyProtection="1">
      <alignment horizontal="center" shrinkToFit="1"/>
      <protection hidden="1"/>
    </xf>
    <xf numFmtId="0" fontId="5" fillId="0" borderId="26" xfId="0" applyFont="1" applyFill="1" applyBorder="1" applyAlignment="1" applyProtection="1">
      <alignment horizontal="center"/>
      <protection hidden="1"/>
    </xf>
    <xf numFmtId="0" fontId="3" fillId="0" borderId="69" xfId="0" applyFont="1" applyBorder="1" applyProtection="1">
      <protection hidden="1"/>
    </xf>
    <xf numFmtId="164" fontId="3" fillId="0" borderId="0" xfId="0" applyNumberFormat="1" applyFont="1" applyFill="1" applyBorder="1" applyAlignment="1" applyProtection="1">
      <alignment horizontal="centerContinuous"/>
      <protection hidden="1"/>
    </xf>
    <xf numFmtId="164" fontId="5" fillId="0" borderId="0" xfId="0" applyNumberFormat="1" applyFont="1" applyFill="1" applyBorder="1" applyAlignment="1" applyProtection="1">
      <alignment horizontal="centerContinuous"/>
      <protection hidden="1"/>
    </xf>
    <xf numFmtId="164" fontId="5" fillId="0" borderId="0" xfId="0" applyNumberFormat="1" applyFont="1" applyFill="1" applyBorder="1" applyAlignment="1" applyProtection="1">
      <alignment horizontal="centerContinuous" vertical="center" wrapText="1"/>
      <protection hidden="1"/>
    </xf>
    <xf numFmtId="0" fontId="14" fillId="0" borderId="0" xfId="0" applyFont="1" applyFill="1" applyBorder="1" applyAlignment="1" applyProtection="1">
      <alignment horizontal="centerContinuous"/>
      <protection hidden="1"/>
    </xf>
    <xf numFmtId="0" fontId="3" fillId="0" borderId="4" xfId="0" applyFont="1" applyBorder="1" applyAlignment="1" applyProtection="1">
      <alignment horizontal="center"/>
      <protection hidden="1"/>
    </xf>
    <xf numFmtId="0" fontId="3" fillId="0" borderId="54" xfId="0" applyFont="1" applyBorder="1" applyAlignment="1" applyProtection="1">
      <alignment horizontal="center"/>
      <protection hidden="1"/>
    </xf>
    <xf numFmtId="0" fontId="3" fillId="0" borderId="26" xfId="0" applyFont="1" applyBorder="1" applyAlignment="1" applyProtection="1">
      <alignment horizontal="center"/>
      <protection hidden="1"/>
    </xf>
    <xf numFmtId="0" fontId="3" fillId="0" borderId="42" xfId="0" applyFont="1" applyBorder="1" applyAlignment="1" applyProtection="1">
      <alignment horizontal="center"/>
      <protection hidden="1"/>
    </xf>
    <xf numFmtId="0" fontId="3" fillId="0" borderId="58" xfId="0" applyFont="1" applyBorder="1" applyAlignment="1" applyProtection="1">
      <alignment horizontal="center"/>
      <protection hidden="1"/>
    </xf>
    <xf numFmtId="0" fontId="3" fillId="0" borderId="77" xfId="0" applyFont="1" applyBorder="1" applyAlignment="1" applyProtection="1">
      <alignment horizontal="center"/>
      <protection hidden="1"/>
    </xf>
    <xf numFmtId="0" fontId="3" fillId="0" borderId="65" xfId="0" applyFont="1" applyBorder="1" applyAlignment="1" applyProtection="1">
      <alignment horizontal="center"/>
      <protection hidden="1"/>
    </xf>
    <xf numFmtId="0" fontId="3" fillId="0" borderId="93" xfId="0" applyFont="1" applyBorder="1" applyAlignment="1" applyProtection="1">
      <alignment horizontal="center"/>
      <protection hidden="1"/>
    </xf>
    <xf numFmtId="0" fontId="3" fillId="0" borderId="0" xfId="0" applyFont="1" applyBorder="1" applyAlignment="1" applyProtection="1">
      <alignment horizontal="center" wrapText="1"/>
      <protection hidden="1"/>
    </xf>
    <xf numFmtId="164" fontId="5" fillId="0" borderId="0" xfId="0" applyNumberFormat="1" applyFont="1" applyAlignment="1" applyProtection="1">
      <alignment horizontal="center"/>
      <protection hidden="1"/>
    </xf>
    <xf numFmtId="0" fontId="5" fillId="0" borderId="0" xfId="0" applyFont="1" applyAlignment="1" applyProtection="1">
      <alignment horizontal="right"/>
      <protection hidden="1"/>
    </xf>
    <xf numFmtId="164" fontId="3" fillId="2" borderId="60" xfId="0" applyNumberFormat="1" applyFont="1" applyFill="1" applyBorder="1" applyAlignment="1" applyProtection="1">
      <alignment horizontal="center"/>
      <protection hidden="1"/>
    </xf>
    <xf numFmtId="164" fontId="3" fillId="0" borderId="60" xfId="0" applyNumberFormat="1" applyFont="1" applyBorder="1" applyAlignment="1" applyProtection="1">
      <alignment horizontal="center"/>
      <protection hidden="1"/>
    </xf>
    <xf numFmtId="164" fontId="3" fillId="2" borderId="89" xfId="0" applyNumberFormat="1" applyFont="1" applyFill="1" applyBorder="1" applyAlignment="1" applyProtection="1">
      <alignment horizontal="center"/>
      <protection hidden="1"/>
    </xf>
    <xf numFmtId="164" fontId="3" fillId="2" borderId="62" xfId="0" applyNumberFormat="1" applyFont="1" applyFill="1" applyBorder="1" applyAlignment="1" applyProtection="1">
      <alignment horizontal="center"/>
      <protection hidden="1"/>
    </xf>
    <xf numFmtId="0" fontId="0" fillId="0" borderId="0" xfId="0" applyBorder="1" applyAlignment="1" applyProtection="1">
      <alignment horizontal="center"/>
      <protection hidden="1"/>
    </xf>
    <xf numFmtId="0" fontId="3" fillId="0" borderId="87" xfId="0" applyFont="1" applyBorder="1" applyAlignment="1" applyProtection="1">
      <alignment horizontal="left"/>
      <protection hidden="1"/>
    </xf>
    <xf numFmtId="0" fontId="16" fillId="0" borderId="69" xfId="0" applyFont="1" applyBorder="1" applyAlignment="1" applyProtection="1">
      <alignment horizontal="center"/>
      <protection hidden="1"/>
    </xf>
    <xf numFmtId="0" fontId="0" fillId="0" borderId="67" xfId="0" applyBorder="1" applyAlignment="1" applyProtection="1">
      <alignment horizontal="center"/>
      <protection hidden="1"/>
    </xf>
    <xf numFmtId="165" fontId="0" fillId="0" borderId="68" xfId="0" applyNumberFormat="1" applyBorder="1" applyAlignment="1" applyProtection="1">
      <alignment horizontal="center"/>
      <protection hidden="1"/>
    </xf>
    <xf numFmtId="0" fontId="0" fillId="0" borderId="73" xfId="0" applyBorder="1" applyAlignment="1" applyProtection="1">
      <alignment horizontal="center"/>
      <protection hidden="1"/>
    </xf>
    <xf numFmtId="165" fontId="0" fillId="0" borderId="70" xfId="0" applyNumberFormat="1" applyBorder="1" applyAlignment="1" applyProtection="1">
      <alignment horizontal="center"/>
      <protection hidden="1"/>
    </xf>
    <xf numFmtId="164" fontId="3" fillId="0" borderId="80" xfId="0" applyNumberFormat="1" applyFont="1" applyFill="1" applyBorder="1" applyAlignment="1" applyProtection="1">
      <alignment horizontal="center" shrinkToFit="1"/>
      <protection hidden="1"/>
    </xf>
    <xf numFmtId="0" fontId="5" fillId="2" borderId="6" xfId="0" applyFont="1" applyFill="1" applyBorder="1" applyAlignment="1" applyProtection="1">
      <alignment horizontal="centerContinuous"/>
      <protection hidden="1"/>
    </xf>
    <xf numFmtId="0" fontId="5" fillId="2" borderId="88" xfId="0" applyFont="1" applyFill="1" applyBorder="1" applyAlignment="1" applyProtection="1">
      <alignment horizontal="center" vertical="center"/>
      <protection hidden="1"/>
    </xf>
    <xf numFmtId="0" fontId="5" fillId="2" borderId="79" xfId="0" applyFont="1" applyFill="1" applyBorder="1" applyAlignment="1" applyProtection="1">
      <alignment horizontal="centerContinuous"/>
      <protection hidden="1"/>
    </xf>
    <xf numFmtId="0" fontId="5" fillId="0" borderId="79" xfId="0" applyFont="1" applyFill="1" applyBorder="1" applyAlignment="1" applyProtection="1">
      <alignment horizontal="center"/>
      <protection hidden="1"/>
    </xf>
    <xf numFmtId="0" fontId="5" fillId="0" borderId="75" xfId="0" applyFont="1" applyFill="1" applyBorder="1" applyAlignment="1" applyProtection="1">
      <alignment horizontal="centerContinuous"/>
      <protection hidden="1"/>
    </xf>
    <xf numFmtId="0" fontId="5" fillId="0" borderId="98" xfId="0" applyFont="1" applyFill="1" applyBorder="1" applyAlignment="1" applyProtection="1">
      <alignment horizontal="centerContinuous"/>
      <protection hidden="1"/>
    </xf>
    <xf numFmtId="164" fontId="5" fillId="0" borderId="82" xfId="0" applyNumberFormat="1" applyFont="1" applyFill="1" applyBorder="1" applyAlignment="1" applyProtection="1">
      <alignment horizontal="centerContinuous"/>
      <protection hidden="1"/>
    </xf>
    <xf numFmtId="0" fontId="5" fillId="0" borderId="81" xfId="0" applyFont="1" applyFill="1" applyBorder="1" applyAlignment="1" applyProtection="1">
      <alignment horizontal="centerContinuous"/>
      <protection hidden="1"/>
    </xf>
    <xf numFmtId="0" fontId="5" fillId="0" borderId="82" xfId="0" applyFont="1" applyFill="1" applyBorder="1" applyAlignment="1" applyProtection="1">
      <alignment horizontal="centerContinuous"/>
      <protection hidden="1"/>
    </xf>
    <xf numFmtId="0" fontId="5" fillId="0" borderId="76" xfId="0" applyFont="1" applyFill="1" applyBorder="1" applyAlignment="1" applyProtection="1">
      <alignment horizontal="centerContinuous"/>
      <protection hidden="1"/>
    </xf>
    <xf numFmtId="0" fontId="12" fillId="2" borderId="35" xfId="0" applyFont="1" applyFill="1" applyBorder="1" applyAlignment="1" applyProtection="1">
      <alignment horizontal="center"/>
      <protection hidden="1"/>
    </xf>
    <xf numFmtId="0" fontId="3" fillId="2" borderId="33" xfId="0" applyFont="1" applyFill="1" applyBorder="1" applyAlignment="1" applyProtection="1">
      <alignment horizontal="center" shrinkToFit="1"/>
      <protection hidden="1"/>
    </xf>
    <xf numFmtId="0" fontId="3" fillId="2" borderId="36" xfId="0" applyFont="1" applyFill="1" applyBorder="1" applyAlignment="1" applyProtection="1">
      <alignment horizontal="center" shrinkToFit="1"/>
      <protection hidden="1"/>
    </xf>
    <xf numFmtId="164" fontId="3" fillId="2" borderId="82" xfId="0" applyNumberFormat="1" applyFont="1" applyFill="1" applyBorder="1" applyAlignment="1" applyProtection="1">
      <alignment horizontal="center" shrinkToFit="1"/>
      <protection hidden="1"/>
    </xf>
    <xf numFmtId="0" fontId="3" fillId="2" borderId="38" xfId="0" applyFont="1" applyFill="1" applyBorder="1" applyAlignment="1" applyProtection="1">
      <alignment horizontal="center" shrinkToFit="1"/>
      <protection hidden="1"/>
    </xf>
    <xf numFmtId="164" fontId="3" fillId="2" borderId="76" xfId="0" applyNumberFormat="1" applyFont="1" applyFill="1" applyBorder="1" applyAlignment="1" applyProtection="1">
      <alignment horizontal="center" shrinkToFit="1"/>
      <protection hidden="1"/>
    </xf>
    <xf numFmtId="0" fontId="5" fillId="0" borderId="83" xfId="0" applyFont="1" applyFill="1" applyBorder="1" applyAlignment="1" applyProtection="1">
      <alignment horizontal="centerContinuous"/>
      <protection hidden="1"/>
    </xf>
    <xf numFmtId="0" fontId="3" fillId="2" borderId="96" xfId="0" applyFont="1" applyFill="1" applyBorder="1" applyAlignment="1" applyProtection="1">
      <alignment horizontal="center" shrinkToFit="1"/>
      <protection hidden="1"/>
    </xf>
    <xf numFmtId="164" fontId="5" fillId="0" borderId="80" xfId="0" applyNumberFormat="1" applyFont="1" applyFill="1" applyBorder="1" applyAlignment="1" applyProtection="1">
      <alignment horizontal="centerContinuous"/>
      <protection hidden="1"/>
    </xf>
    <xf numFmtId="0" fontId="5" fillId="0" borderId="80" xfId="0" applyFont="1" applyFill="1" applyBorder="1" applyAlignment="1" applyProtection="1">
      <alignment horizontal="centerContinuous"/>
      <protection hidden="1"/>
    </xf>
    <xf numFmtId="0" fontId="3" fillId="2" borderId="94" xfId="0" applyFont="1" applyFill="1" applyBorder="1" applyAlignment="1" applyProtection="1">
      <alignment horizontal="center" shrinkToFit="1"/>
      <protection hidden="1"/>
    </xf>
    <xf numFmtId="0" fontId="5" fillId="0" borderId="77" xfId="0" applyFont="1" applyFill="1" applyBorder="1" applyAlignment="1" applyProtection="1">
      <alignment horizontal="center"/>
      <protection hidden="1"/>
    </xf>
    <xf numFmtId="164" fontId="5" fillId="0" borderId="76" xfId="0" applyNumberFormat="1" applyFont="1" applyFill="1" applyBorder="1" applyAlignment="1" applyProtection="1">
      <alignment horizontal="centerContinuous"/>
      <protection hidden="1"/>
    </xf>
    <xf numFmtId="0" fontId="12" fillId="2" borderId="26" xfId="0" applyFont="1" applyFill="1" applyBorder="1" applyAlignment="1" applyProtection="1">
      <alignment horizontal="center"/>
      <protection hidden="1"/>
    </xf>
    <xf numFmtId="164" fontId="3" fillId="2" borderId="7" xfId="0" applyNumberFormat="1" applyFont="1" applyFill="1" applyBorder="1" applyAlignment="1" applyProtection="1">
      <alignment horizontal="center" shrinkToFit="1"/>
      <protection hidden="1"/>
    </xf>
    <xf numFmtId="0" fontId="3" fillId="2" borderId="99" xfId="0" applyFont="1" applyFill="1" applyBorder="1" applyAlignment="1" applyProtection="1">
      <alignment horizontal="center" shrinkToFit="1"/>
      <protection hidden="1"/>
    </xf>
    <xf numFmtId="0" fontId="5" fillId="0" borderId="106" xfId="0" applyFont="1" applyFill="1" applyBorder="1" applyAlignment="1" applyProtection="1">
      <alignment horizontal="centerContinuous"/>
      <protection hidden="1"/>
    </xf>
    <xf numFmtId="0" fontId="3" fillId="0" borderId="78" xfId="0" applyFont="1" applyFill="1" applyBorder="1" applyAlignment="1" applyProtection="1">
      <alignment horizontal="centerContinuous"/>
      <protection hidden="1"/>
    </xf>
    <xf numFmtId="0" fontId="3" fillId="0" borderId="107" xfId="0" applyFont="1" applyFill="1" applyBorder="1" applyAlignment="1" applyProtection="1">
      <alignment horizontal="centerContinuous"/>
      <protection hidden="1"/>
    </xf>
    <xf numFmtId="164" fontId="3" fillId="2" borderId="37" xfId="0" applyNumberFormat="1" applyFont="1" applyFill="1" applyBorder="1" applyAlignment="1" applyProtection="1">
      <alignment horizontal="center" shrinkToFit="1"/>
      <protection hidden="1"/>
    </xf>
    <xf numFmtId="0" fontId="3" fillId="2" borderId="81" xfId="0" applyFont="1" applyFill="1" applyBorder="1" applyAlignment="1" applyProtection="1">
      <alignment horizontal="center" shrinkToFit="1"/>
      <protection hidden="1"/>
    </xf>
    <xf numFmtId="0" fontId="3" fillId="2" borderId="98" xfId="0" applyFont="1" applyFill="1" applyBorder="1" applyAlignment="1" applyProtection="1">
      <alignment horizontal="center" shrinkToFit="1"/>
      <protection hidden="1"/>
    </xf>
    <xf numFmtId="0" fontId="18" fillId="0" borderId="0" xfId="0" applyFont="1" applyBorder="1" applyAlignment="1" applyProtection="1">
      <alignment horizontal="center"/>
      <protection hidden="1"/>
    </xf>
    <xf numFmtId="0" fontId="0" fillId="0" borderId="56" xfId="0" applyBorder="1" applyProtection="1">
      <protection hidden="1"/>
    </xf>
    <xf numFmtId="0" fontId="0" fillId="0" borderId="60" xfId="0" applyBorder="1" applyProtection="1">
      <protection hidden="1"/>
    </xf>
    <xf numFmtId="0" fontId="18" fillId="0" borderId="63" xfId="0" applyFont="1" applyBorder="1" applyAlignment="1" applyProtection="1">
      <alignment horizontal="center"/>
      <protection hidden="1"/>
    </xf>
    <xf numFmtId="0" fontId="0" fillId="0" borderId="57" xfId="0" applyBorder="1" applyProtection="1">
      <protection hidden="1"/>
    </xf>
    <xf numFmtId="0" fontId="3" fillId="0" borderId="63" xfId="0" applyFont="1" applyFill="1" applyBorder="1" applyAlignment="1" applyProtection="1">
      <alignment horizontal="center"/>
      <protection hidden="1"/>
    </xf>
    <xf numFmtId="164" fontId="3" fillId="0" borderId="60" xfId="0" applyNumberFormat="1" applyFont="1" applyFill="1" applyBorder="1" applyAlignment="1" applyProtection="1">
      <alignment horizontal="center"/>
      <protection hidden="1"/>
    </xf>
    <xf numFmtId="0" fontId="3" fillId="0" borderId="61" xfId="0" applyFont="1" applyFill="1" applyBorder="1" applyAlignment="1" applyProtection="1">
      <alignment horizontal="center"/>
      <protection hidden="1"/>
    </xf>
    <xf numFmtId="164" fontId="3" fillId="0" borderId="62" xfId="0" applyNumberFormat="1" applyFont="1" applyFill="1" applyBorder="1" applyAlignment="1" applyProtection="1">
      <alignment horizontal="center"/>
      <protection hidden="1"/>
    </xf>
    <xf numFmtId="0" fontId="3" fillId="0" borderId="60" xfId="0" applyFont="1" applyFill="1" applyBorder="1" applyAlignment="1" applyProtection="1">
      <alignment horizontal="center"/>
      <protection hidden="1"/>
    </xf>
    <xf numFmtId="0" fontId="3" fillId="0" borderId="56" xfId="0" applyFont="1" applyFill="1" applyBorder="1" applyAlignment="1" applyProtection="1">
      <alignment horizontal="center"/>
      <protection hidden="1"/>
    </xf>
    <xf numFmtId="0" fontId="3" fillId="0" borderId="66" xfId="0" applyFont="1" applyFill="1" applyBorder="1" applyAlignment="1" applyProtection="1">
      <alignment horizontal="centerContinuous"/>
      <protection hidden="1"/>
    </xf>
    <xf numFmtId="0" fontId="3" fillId="0" borderId="41" xfId="0" applyFont="1" applyBorder="1" applyProtection="1">
      <protection hidden="1"/>
    </xf>
    <xf numFmtId="0" fontId="3" fillId="0" borderId="49" xfId="0" applyFont="1" applyBorder="1" applyProtection="1">
      <protection hidden="1"/>
    </xf>
    <xf numFmtId="0" fontId="5" fillId="2" borderId="5" xfId="0" applyFont="1" applyFill="1" applyBorder="1" applyAlignment="1" applyProtection="1">
      <alignment horizontal="centerContinuous"/>
      <protection hidden="1"/>
    </xf>
    <xf numFmtId="0" fontId="5" fillId="2" borderId="118" xfId="0" applyFont="1" applyFill="1" applyBorder="1" applyAlignment="1" applyProtection="1">
      <alignment horizontal="centerContinuous"/>
      <protection hidden="1"/>
    </xf>
    <xf numFmtId="164" fontId="3" fillId="2" borderId="47" xfId="0" applyNumberFormat="1" applyFont="1" applyFill="1" applyBorder="1" applyAlignment="1" applyProtection="1">
      <alignment horizontal="center"/>
      <protection hidden="1"/>
    </xf>
    <xf numFmtId="0" fontId="3" fillId="0" borderId="104" xfId="0" applyFont="1" applyBorder="1" applyAlignment="1" applyProtection="1">
      <alignment horizontal="center"/>
      <protection hidden="1"/>
    </xf>
    <xf numFmtId="0" fontId="5" fillId="3" borderId="59" xfId="0" applyFont="1" applyFill="1" applyBorder="1" applyAlignment="1" applyProtection="1">
      <alignment horizontal="center"/>
      <protection hidden="1"/>
    </xf>
    <xf numFmtId="0" fontId="5" fillId="3" borderId="58" xfId="0" applyFont="1" applyFill="1" applyBorder="1" applyAlignment="1" applyProtection="1">
      <alignment horizontal="center"/>
      <protection hidden="1"/>
    </xf>
    <xf numFmtId="0" fontId="5" fillId="3" borderId="26" xfId="0" applyFont="1" applyFill="1" applyBorder="1" applyAlignment="1" applyProtection="1">
      <alignment horizontal="center"/>
      <protection hidden="1"/>
    </xf>
    <xf numFmtId="0" fontId="5" fillId="3" borderId="88" xfId="0" applyFont="1" applyFill="1" applyBorder="1" applyAlignment="1" applyProtection="1">
      <alignment horizontal="center"/>
      <protection hidden="1"/>
    </xf>
    <xf numFmtId="0" fontId="3" fillId="3" borderId="30" xfId="0" applyFont="1" applyFill="1" applyBorder="1" applyAlignment="1" applyProtection="1">
      <alignment horizontal="center" shrinkToFit="1"/>
      <protection hidden="1"/>
    </xf>
    <xf numFmtId="0" fontId="3" fillId="3" borderId="66" xfId="0" applyFont="1" applyFill="1" applyBorder="1" applyAlignment="1" applyProtection="1">
      <alignment horizontal="center" shrinkToFit="1"/>
      <protection hidden="1"/>
    </xf>
    <xf numFmtId="164" fontId="3" fillId="3" borderId="31" xfId="0" applyNumberFormat="1" applyFont="1" applyFill="1" applyBorder="1" applyAlignment="1" applyProtection="1">
      <alignment horizontal="center" shrinkToFit="1"/>
      <protection hidden="1"/>
    </xf>
    <xf numFmtId="0" fontId="3" fillId="3" borderId="61" xfId="0" applyFont="1" applyFill="1" applyBorder="1" applyAlignment="1" applyProtection="1">
      <alignment horizontal="center" shrinkToFit="1"/>
      <protection hidden="1"/>
    </xf>
    <xf numFmtId="164" fontId="3" fillId="3" borderId="62" xfId="0" applyNumberFormat="1" applyFont="1" applyFill="1" applyBorder="1" applyAlignment="1" applyProtection="1">
      <alignment horizontal="center" shrinkToFit="1"/>
      <protection hidden="1"/>
    </xf>
    <xf numFmtId="164" fontId="3" fillId="3" borderId="25" xfId="0" applyNumberFormat="1" applyFont="1" applyFill="1" applyBorder="1" applyAlignment="1" applyProtection="1">
      <alignment horizontal="center" shrinkToFit="1"/>
      <protection hidden="1"/>
    </xf>
    <xf numFmtId="0" fontId="3" fillId="3" borderId="32" xfId="0" applyFont="1" applyFill="1" applyBorder="1" applyAlignment="1" applyProtection="1">
      <alignment horizontal="center" shrinkToFit="1"/>
      <protection hidden="1"/>
    </xf>
    <xf numFmtId="0" fontId="3" fillId="3" borderId="56" xfId="0" applyFont="1" applyFill="1" applyBorder="1" applyAlignment="1" applyProtection="1">
      <alignment horizontal="center" shrinkToFit="1"/>
      <protection hidden="1"/>
    </xf>
    <xf numFmtId="0" fontId="5" fillId="3" borderId="42" xfId="0" applyFont="1" applyFill="1" applyBorder="1" applyAlignment="1" applyProtection="1">
      <alignment horizontal="center"/>
      <protection hidden="1"/>
    </xf>
    <xf numFmtId="0" fontId="3" fillId="3" borderId="21" xfId="0" applyFont="1" applyFill="1" applyBorder="1" applyAlignment="1" applyProtection="1">
      <alignment horizontal="center" shrinkToFit="1"/>
      <protection hidden="1"/>
    </xf>
    <xf numFmtId="0" fontId="3" fillId="3" borderId="50" xfId="0" applyFont="1" applyFill="1" applyBorder="1" applyAlignment="1" applyProtection="1">
      <alignment horizontal="center" shrinkToFit="1"/>
      <protection hidden="1"/>
    </xf>
    <xf numFmtId="164" fontId="3" fillId="3" borderId="72" xfId="0" applyNumberFormat="1" applyFont="1" applyFill="1" applyBorder="1" applyAlignment="1" applyProtection="1">
      <alignment horizontal="center" shrinkToFit="1"/>
      <protection hidden="1"/>
    </xf>
    <xf numFmtId="0" fontId="3" fillId="3" borderId="90" xfId="0" applyFont="1" applyFill="1" applyBorder="1" applyAlignment="1" applyProtection="1">
      <alignment horizontal="center" shrinkToFit="1"/>
      <protection hidden="1"/>
    </xf>
    <xf numFmtId="0" fontId="3" fillId="3" borderId="97" xfId="0" applyFont="1" applyFill="1" applyBorder="1" applyAlignment="1" applyProtection="1">
      <alignment horizontal="center" shrinkToFit="1"/>
      <protection hidden="1"/>
    </xf>
    <xf numFmtId="164" fontId="3" fillId="3" borderId="51" xfId="0" applyNumberFormat="1" applyFont="1" applyFill="1" applyBorder="1" applyAlignment="1" applyProtection="1">
      <alignment horizontal="center" shrinkToFit="1"/>
      <protection hidden="1"/>
    </xf>
    <xf numFmtId="164" fontId="3" fillId="3" borderId="47" xfId="0" applyNumberFormat="1" applyFont="1" applyFill="1" applyBorder="1" applyAlignment="1" applyProtection="1">
      <alignment horizontal="center" shrinkToFit="1"/>
      <protection hidden="1"/>
    </xf>
    <xf numFmtId="0" fontId="3" fillId="3" borderId="46" xfId="0" applyFont="1" applyFill="1" applyBorder="1" applyAlignment="1" applyProtection="1">
      <alignment horizontal="center" shrinkToFit="1"/>
      <protection hidden="1"/>
    </xf>
    <xf numFmtId="0" fontId="3" fillId="3" borderId="71" xfId="0" applyFont="1" applyFill="1" applyBorder="1" applyAlignment="1" applyProtection="1">
      <alignment horizontal="center" shrinkToFit="1"/>
      <protection hidden="1"/>
    </xf>
    <xf numFmtId="164" fontId="3" fillId="3" borderId="68" xfId="0" applyNumberFormat="1" applyFont="1" applyFill="1" applyBorder="1" applyAlignment="1" applyProtection="1">
      <alignment horizontal="center" shrinkToFit="1"/>
      <protection hidden="1"/>
    </xf>
    <xf numFmtId="0" fontId="3" fillId="3" borderId="63" xfId="0" applyFont="1" applyFill="1" applyBorder="1" applyAlignment="1" applyProtection="1">
      <alignment horizontal="center"/>
      <protection hidden="1"/>
    </xf>
    <xf numFmtId="0" fontId="3" fillId="3" borderId="66" xfId="0" applyFont="1" applyFill="1" applyBorder="1" applyAlignment="1" applyProtection="1">
      <alignment horizontal="center"/>
      <protection hidden="1"/>
    </xf>
    <xf numFmtId="164" fontId="3" fillId="3" borderId="60" xfId="0" applyNumberFormat="1" applyFont="1" applyFill="1" applyBorder="1" applyAlignment="1" applyProtection="1">
      <alignment horizontal="center"/>
      <protection hidden="1"/>
    </xf>
    <xf numFmtId="0" fontId="3" fillId="3" borderId="61" xfId="0" applyFont="1" applyFill="1" applyBorder="1" applyAlignment="1" applyProtection="1">
      <alignment horizontal="center"/>
      <protection hidden="1"/>
    </xf>
    <xf numFmtId="164" fontId="3" fillId="3" borderId="62" xfId="0" applyNumberFormat="1" applyFont="1" applyFill="1" applyBorder="1" applyAlignment="1" applyProtection="1">
      <alignment horizontal="center"/>
      <protection hidden="1"/>
    </xf>
    <xf numFmtId="0" fontId="3" fillId="3" borderId="60" xfId="0" applyFont="1" applyFill="1" applyBorder="1" applyAlignment="1" applyProtection="1">
      <alignment horizontal="center"/>
      <protection hidden="1"/>
    </xf>
    <xf numFmtId="0" fontId="3" fillId="3" borderId="56" xfId="0" applyFont="1" applyFill="1" applyBorder="1" applyAlignment="1" applyProtection="1">
      <alignment horizontal="center"/>
      <protection hidden="1"/>
    </xf>
    <xf numFmtId="0" fontId="3" fillId="3" borderId="66" xfId="0" applyFont="1" applyFill="1" applyBorder="1" applyAlignment="1" applyProtection="1">
      <alignment horizontal="centerContinuous"/>
      <protection hidden="1"/>
    </xf>
    <xf numFmtId="164" fontId="3" fillId="3" borderId="27" xfId="0" applyNumberFormat="1" applyFont="1" applyFill="1" applyBorder="1" applyAlignment="1" applyProtection="1">
      <alignment horizontal="centerContinuous"/>
      <protection hidden="1"/>
    </xf>
    <xf numFmtId="164" fontId="3" fillId="3" borderId="53" xfId="0" applyNumberFormat="1" applyFont="1" applyFill="1" applyBorder="1" applyAlignment="1" applyProtection="1">
      <alignment horizontal="centerContinuous"/>
      <protection hidden="1"/>
    </xf>
    <xf numFmtId="0" fontId="3" fillId="3" borderId="24" xfId="0" applyFont="1" applyFill="1" applyBorder="1" applyAlignment="1" applyProtection="1">
      <alignment horizontal="center"/>
      <protection hidden="1"/>
    </xf>
    <xf numFmtId="0" fontId="3" fillId="3" borderId="55" xfId="0" applyFont="1" applyFill="1" applyBorder="1" applyAlignment="1" applyProtection="1">
      <alignment horizontal="centerContinuous"/>
      <protection hidden="1"/>
    </xf>
    <xf numFmtId="0" fontId="3" fillId="3" borderId="91" xfId="0" applyFont="1" applyFill="1" applyBorder="1" applyAlignment="1" applyProtection="1">
      <alignment horizontal="center"/>
      <protection hidden="1"/>
    </xf>
    <xf numFmtId="0" fontId="3" fillId="3" borderId="97" xfId="0" applyFont="1" applyFill="1" applyBorder="1" applyAlignment="1" applyProtection="1">
      <alignment horizontal="center"/>
      <protection hidden="1"/>
    </xf>
    <xf numFmtId="164" fontId="3" fillId="3" borderId="89" xfId="0" applyNumberFormat="1" applyFont="1" applyFill="1" applyBorder="1" applyAlignment="1" applyProtection="1">
      <alignment horizontal="center"/>
      <protection hidden="1"/>
    </xf>
    <xf numFmtId="0" fontId="3" fillId="3" borderId="46" xfId="0" applyFont="1" applyFill="1" applyBorder="1" applyAlignment="1" applyProtection="1">
      <alignment horizontal="center"/>
      <protection hidden="1"/>
    </xf>
    <xf numFmtId="0" fontId="3" fillId="3" borderId="50" xfId="0" applyFont="1" applyFill="1" applyBorder="1" applyAlignment="1" applyProtection="1">
      <alignment horizontal="center"/>
      <protection hidden="1"/>
    </xf>
    <xf numFmtId="164" fontId="3" fillId="3" borderId="47" xfId="0" applyNumberFormat="1" applyFont="1" applyFill="1" applyBorder="1" applyAlignment="1" applyProtection="1">
      <alignment horizontal="center"/>
      <protection hidden="1"/>
    </xf>
    <xf numFmtId="164" fontId="3" fillId="3" borderId="51" xfId="0" applyNumberFormat="1" applyFont="1" applyFill="1" applyBorder="1" applyAlignment="1" applyProtection="1">
      <alignment horizontal="center"/>
      <protection hidden="1"/>
    </xf>
    <xf numFmtId="0" fontId="3" fillId="0" borderId="24" xfId="0" applyFont="1" applyFill="1" applyBorder="1" applyAlignment="1" applyProtection="1">
      <alignment horizontal="center"/>
      <protection hidden="1"/>
    </xf>
    <xf numFmtId="0" fontId="3" fillId="0" borderId="55" xfId="0" applyFont="1" applyFill="1" applyBorder="1" applyAlignment="1" applyProtection="1">
      <alignment horizontal="centerContinuous"/>
      <protection hidden="1"/>
    </xf>
    <xf numFmtId="0" fontId="17" fillId="0" borderId="66" xfId="0" applyFont="1" applyFill="1" applyBorder="1" applyAlignment="1" applyProtection="1">
      <alignment horizontal="center"/>
      <protection hidden="1"/>
    </xf>
    <xf numFmtId="0" fontId="3" fillId="3" borderId="63" xfId="0" applyFont="1" applyFill="1" applyBorder="1" applyAlignment="1" applyProtection="1">
      <alignment horizontal="center" shrinkToFit="1"/>
      <protection hidden="1"/>
    </xf>
    <xf numFmtId="164" fontId="3" fillId="3" borderId="60" xfId="0" applyNumberFormat="1" applyFont="1" applyFill="1" applyBorder="1" applyAlignment="1" applyProtection="1">
      <alignment horizontal="center" shrinkToFit="1"/>
      <protection hidden="1"/>
    </xf>
    <xf numFmtId="164" fontId="3" fillId="3" borderId="89" xfId="0" applyNumberFormat="1" applyFont="1" applyFill="1" applyBorder="1" applyAlignment="1" applyProtection="1">
      <alignment horizontal="center" shrinkToFit="1"/>
      <protection hidden="1"/>
    </xf>
    <xf numFmtId="164" fontId="3" fillId="3" borderId="57" xfId="0" applyNumberFormat="1" applyFont="1" applyFill="1" applyBorder="1" applyAlignment="1" applyProtection="1">
      <alignment horizontal="center" shrinkToFit="1"/>
      <protection hidden="1"/>
    </xf>
    <xf numFmtId="0" fontId="3" fillId="3" borderId="40" xfId="0" applyFont="1" applyFill="1" applyBorder="1" applyAlignment="1" applyProtection="1">
      <alignment horizontal="center" shrinkToFit="1"/>
      <protection hidden="1"/>
    </xf>
    <xf numFmtId="0" fontId="3" fillId="3" borderId="48" xfId="0" applyFont="1" applyFill="1" applyBorder="1" applyAlignment="1" applyProtection="1">
      <alignment horizontal="center" shrinkToFit="1"/>
      <protection hidden="1"/>
    </xf>
    <xf numFmtId="164" fontId="3" fillId="3" borderId="86" xfId="0" applyNumberFormat="1" applyFont="1" applyFill="1" applyBorder="1" applyAlignment="1" applyProtection="1">
      <alignment horizontal="center" shrinkToFit="1"/>
      <protection hidden="1"/>
    </xf>
    <xf numFmtId="0" fontId="3" fillId="3" borderId="24" xfId="0" applyFont="1" applyFill="1" applyBorder="1" applyAlignment="1" applyProtection="1">
      <alignment horizontal="center" shrinkToFit="1"/>
      <protection hidden="1"/>
    </xf>
    <xf numFmtId="0" fontId="3" fillId="0" borderId="57" xfId="0" applyFont="1" applyBorder="1" applyAlignment="1" applyProtection="1">
      <alignment horizontal="center"/>
      <protection hidden="1"/>
    </xf>
    <xf numFmtId="0" fontId="3" fillId="0" borderId="57" xfId="0" applyFont="1" applyFill="1" applyBorder="1" applyAlignment="1" applyProtection="1">
      <alignment horizontal="center"/>
      <protection hidden="1"/>
    </xf>
    <xf numFmtId="0" fontId="3" fillId="3" borderId="57" xfId="0" applyFont="1" applyFill="1" applyBorder="1" applyAlignment="1" applyProtection="1">
      <alignment horizontal="center"/>
      <protection hidden="1"/>
    </xf>
    <xf numFmtId="0" fontId="3" fillId="3" borderId="86" xfId="0" applyFont="1" applyFill="1" applyBorder="1" applyAlignment="1" applyProtection="1">
      <alignment horizontal="center"/>
      <protection hidden="1"/>
    </xf>
    <xf numFmtId="0" fontId="3" fillId="0" borderId="39" xfId="0" applyFont="1" applyBorder="1" applyAlignment="1" applyProtection="1">
      <alignment horizontal="center"/>
      <protection hidden="1"/>
    </xf>
    <xf numFmtId="0" fontId="18" fillId="0" borderId="119" xfId="0" applyFont="1" applyBorder="1" applyAlignment="1" applyProtection="1">
      <alignment horizontal="center"/>
      <protection hidden="1"/>
    </xf>
    <xf numFmtId="0" fontId="18" fillId="0" borderId="111" xfId="0" applyFont="1" applyBorder="1" applyAlignment="1" applyProtection="1">
      <alignment horizontal="center"/>
      <protection hidden="1"/>
    </xf>
    <xf numFmtId="0" fontId="5" fillId="0" borderId="59" xfId="0" applyFont="1" applyBorder="1" applyAlignment="1" applyProtection="1">
      <alignment horizontal="left"/>
      <protection hidden="1"/>
    </xf>
    <xf numFmtId="0" fontId="0" fillId="0" borderId="113" xfId="0" applyBorder="1" applyAlignment="1" applyProtection="1">
      <alignment horizontal="center"/>
      <protection hidden="1"/>
    </xf>
    <xf numFmtId="0" fontId="0" fillId="0" borderId="41" xfId="0" applyBorder="1" applyProtection="1">
      <protection hidden="1"/>
    </xf>
    <xf numFmtId="0" fontId="16" fillId="0" borderId="44" xfId="0" applyFont="1" applyBorder="1" applyAlignment="1" applyProtection="1">
      <alignment horizontal="center"/>
      <protection hidden="1"/>
    </xf>
    <xf numFmtId="0" fontId="0" fillId="0" borderId="48" xfId="0" applyBorder="1" applyProtection="1">
      <protection hidden="1"/>
    </xf>
    <xf numFmtId="0" fontId="0" fillId="0" borderId="40" xfId="0" applyBorder="1" applyProtection="1">
      <protection hidden="1"/>
    </xf>
    <xf numFmtId="0" fontId="0" fillId="0" borderId="45" xfId="0" applyBorder="1" applyProtection="1">
      <protection hidden="1"/>
    </xf>
    <xf numFmtId="0" fontId="5" fillId="0" borderId="58" xfId="0" applyFont="1" applyBorder="1" applyProtection="1">
      <protection hidden="1"/>
    </xf>
    <xf numFmtId="0" fontId="0" fillId="0" borderId="59" xfId="0" applyBorder="1" applyProtection="1">
      <protection hidden="1"/>
    </xf>
    <xf numFmtId="0" fontId="0" fillId="0" borderId="64" xfId="0" applyBorder="1" applyProtection="1">
      <protection hidden="1"/>
    </xf>
    <xf numFmtId="0" fontId="3" fillId="3" borderId="60" xfId="0" applyFont="1" applyFill="1" applyBorder="1" applyAlignment="1" applyProtection="1">
      <alignment horizontal="center" shrinkToFit="1"/>
      <protection hidden="1"/>
    </xf>
    <xf numFmtId="0" fontId="12" fillId="3" borderId="35" xfId="0" applyFont="1" applyFill="1" applyBorder="1" applyAlignment="1" applyProtection="1">
      <alignment horizontal="center"/>
      <protection hidden="1"/>
    </xf>
    <xf numFmtId="0" fontId="3" fillId="3" borderId="33" xfId="0" applyFont="1" applyFill="1" applyBorder="1" applyAlignment="1" applyProtection="1">
      <alignment horizontal="center" shrinkToFit="1"/>
      <protection hidden="1"/>
    </xf>
    <xf numFmtId="0" fontId="3" fillId="3" borderId="36" xfId="0" applyFont="1" applyFill="1" applyBorder="1" applyAlignment="1" applyProtection="1">
      <alignment horizontal="center" shrinkToFit="1"/>
      <protection hidden="1"/>
    </xf>
    <xf numFmtId="164" fontId="3" fillId="3" borderId="82" xfId="0" applyNumberFormat="1" applyFont="1" applyFill="1" applyBorder="1" applyAlignment="1" applyProtection="1">
      <alignment horizontal="center" shrinkToFit="1"/>
      <protection hidden="1"/>
    </xf>
    <xf numFmtId="0" fontId="3" fillId="3" borderId="38" xfId="0" applyFont="1" applyFill="1" applyBorder="1" applyAlignment="1" applyProtection="1">
      <alignment horizontal="center" shrinkToFit="1"/>
      <protection hidden="1"/>
    </xf>
    <xf numFmtId="0" fontId="3" fillId="3" borderId="37" xfId="0" applyFont="1" applyFill="1" applyBorder="1" applyAlignment="1" applyProtection="1">
      <alignment horizontal="center" shrinkToFit="1"/>
      <protection hidden="1"/>
    </xf>
    <xf numFmtId="164" fontId="3" fillId="3" borderId="76" xfId="0" applyNumberFormat="1" applyFont="1" applyFill="1" applyBorder="1" applyAlignment="1" applyProtection="1">
      <alignment horizontal="center" shrinkToFit="1"/>
      <protection hidden="1"/>
    </xf>
    <xf numFmtId="0" fontId="3" fillId="0" borderId="62" xfId="0" applyFont="1" applyFill="1" applyBorder="1" applyAlignment="1" applyProtection="1">
      <alignment horizontal="center"/>
      <protection hidden="1"/>
    </xf>
    <xf numFmtId="164" fontId="3" fillId="3" borderId="52" xfId="0" applyNumberFormat="1" applyFont="1" applyFill="1" applyBorder="1" applyAlignment="1" applyProtection="1">
      <alignment horizontal="centerContinuous"/>
      <protection hidden="1"/>
    </xf>
    <xf numFmtId="164" fontId="3" fillId="3" borderId="64" xfId="0" applyNumberFormat="1" applyFont="1" applyFill="1" applyBorder="1" applyAlignment="1" applyProtection="1">
      <alignment horizontal="centerContinuous"/>
      <protection hidden="1"/>
    </xf>
    <xf numFmtId="0" fontId="3" fillId="3" borderId="89" xfId="0" applyFont="1" applyFill="1" applyBorder="1" applyAlignment="1" applyProtection="1">
      <alignment horizontal="center"/>
      <protection hidden="1"/>
    </xf>
    <xf numFmtId="164" fontId="3" fillId="3" borderId="43" xfId="0" applyNumberFormat="1" applyFont="1" applyFill="1" applyBorder="1" applyAlignment="1" applyProtection="1">
      <alignment horizontal="centerContinuous"/>
      <protection hidden="1"/>
    </xf>
    <xf numFmtId="164" fontId="3" fillId="3" borderId="49" xfId="0" applyNumberFormat="1" applyFont="1" applyFill="1" applyBorder="1" applyAlignment="1" applyProtection="1">
      <alignment horizontal="centerContinuous"/>
      <protection hidden="1"/>
    </xf>
    <xf numFmtId="0" fontId="5" fillId="4" borderId="58" xfId="0" applyFont="1" applyFill="1" applyBorder="1" applyAlignment="1" applyProtection="1">
      <alignment horizontal="center"/>
      <protection hidden="1"/>
    </xf>
    <xf numFmtId="0" fontId="3" fillId="4" borderId="30" xfId="0" applyFont="1" applyFill="1" applyBorder="1" applyAlignment="1" applyProtection="1">
      <alignment horizontal="center" shrinkToFit="1"/>
      <protection hidden="1"/>
    </xf>
    <xf numFmtId="0" fontId="3" fillId="4" borderId="66" xfId="0" applyFont="1" applyFill="1" applyBorder="1" applyAlignment="1" applyProtection="1">
      <alignment horizontal="center" shrinkToFit="1"/>
      <protection hidden="1"/>
    </xf>
    <xf numFmtId="164" fontId="3" fillId="4" borderId="31" xfId="0" applyNumberFormat="1" applyFont="1" applyFill="1" applyBorder="1" applyAlignment="1" applyProtection="1">
      <alignment horizontal="center" shrinkToFit="1"/>
      <protection hidden="1"/>
    </xf>
    <xf numFmtId="0" fontId="3" fillId="4" borderId="63" xfId="0" applyFont="1" applyFill="1" applyBorder="1" applyAlignment="1" applyProtection="1">
      <alignment horizontal="center"/>
      <protection hidden="1"/>
    </xf>
    <xf numFmtId="0" fontId="3" fillId="4" borderId="66" xfId="0" applyFont="1" applyFill="1" applyBorder="1" applyAlignment="1" applyProtection="1">
      <alignment horizontal="center"/>
      <protection hidden="1"/>
    </xf>
    <xf numFmtId="164" fontId="3" fillId="4" borderId="60" xfId="0" applyNumberFormat="1" applyFont="1" applyFill="1" applyBorder="1" applyAlignment="1" applyProtection="1">
      <alignment horizontal="center"/>
      <protection hidden="1"/>
    </xf>
    <xf numFmtId="0" fontId="3" fillId="4" borderId="61" xfId="0" applyFont="1" applyFill="1" applyBorder="1" applyAlignment="1" applyProtection="1">
      <alignment horizontal="center"/>
      <protection hidden="1"/>
    </xf>
    <xf numFmtId="164" fontId="3" fillId="4" borderId="62" xfId="0" applyNumberFormat="1" applyFont="1" applyFill="1" applyBorder="1" applyAlignment="1" applyProtection="1">
      <alignment horizontal="center"/>
      <protection hidden="1"/>
    </xf>
    <xf numFmtId="0" fontId="3" fillId="4" borderId="60" xfId="0" applyFont="1" applyFill="1" applyBorder="1" applyAlignment="1" applyProtection="1">
      <alignment horizontal="center"/>
      <protection hidden="1"/>
    </xf>
    <xf numFmtId="0" fontId="3" fillId="4" borderId="56" xfId="0" applyFont="1" applyFill="1" applyBorder="1" applyAlignment="1" applyProtection="1">
      <alignment horizontal="center"/>
      <protection hidden="1"/>
    </xf>
    <xf numFmtId="0" fontId="3" fillId="4" borderId="66" xfId="0" applyFont="1" applyFill="1" applyBorder="1" applyAlignment="1" applyProtection="1">
      <alignment horizontal="centerContinuous"/>
      <protection hidden="1"/>
    </xf>
    <xf numFmtId="164" fontId="3" fillId="4" borderId="27" xfId="0" applyNumberFormat="1" applyFont="1" applyFill="1" applyBorder="1" applyAlignment="1" applyProtection="1">
      <alignment horizontal="centerContinuous"/>
      <protection hidden="1"/>
    </xf>
    <xf numFmtId="164" fontId="3" fillId="4" borderId="53" xfId="0" applyNumberFormat="1" applyFont="1" applyFill="1" applyBorder="1" applyAlignment="1" applyProtection="1">
      <alignment horizontal="centerContinuous"/>
      <protection hidden="1"/>
    </xf>
    <xf numFmtId="164" fontId="3" fillId="0" borderId="74" xfId="0" applyNumberFormat="1" applyFont="1" applyFill="1" applyBorder="1" applyAlignment="1" applyProtection="1">
      <alignment horizontal="centerContinuous"/>
      <protection hidden="1"/>
    </xf>
    <xf numFmtId="0" fontId="0" fillId="0" borderId="63" xfId="0" applyBorder="1" applyProtection="1">
      <protection hidden="1"/>
    </xf>
    <xf numFmtId="0" fontId="0" fillId="0" borderId="119" xfId="0" applyBorder="1" applyAlignment="1" applyProtection="1">
      <alignment horizontal="center"/>
      <protection hidden="1"/>
    </xf>
    <xf numFmtId="0" fontId="19" fillId="0" borderId="40" xfId="0" applyFont="1" applyBorder="1" applyAlignment="1" applyProtection="1">
      <alignment horizontal="center"/>
      <protection hidden="1"/>
    </xf>
    <xf numFmtId="0" fontId="5" fillId="0" borderId="69" xfId="0" applyFont="1" applyBorder="1" applyProtection="1">
      <protection hidden="1"/>
    </xf>
    <xf numFmtId="0" fontId="6" fillId="0" borderId="69" xfId="0" applyFont="1" applyBorder="1" applyProtection="1">
      <protection hidden="1"/>
    </xf>
    <xf numFmtId="0" fontId="20" fillId="0" borderId="61" xfId="0" applyFont="1" applyBorder="1" applyAlignment="1" applyProtection="1">
      <alignment horizontal="center"/>
      <protection hidden="1"/>
    </xf>
    <xf numFmtId="0" fontId="20" fillId="0" borderId="66" xfId="0" applyFont="1" applyBorder="1" applyAlignment="1" applyProtection="1">
      <alignment horizontal="center"/>
      <protection hidden="1"/>
    </xf>
    <xf numFmtId="0" fontId="19" fillId="0" borderId="56" xfId="0" applyFont="1" applyBorder="1" applyAlignment="1" applyProtection="1">
      <alignment horizontal="center"/>
      <protection hidden="1"/>
    </xf>
    <xf numFmtId="0" fontId="3" fillId="0" borderId="25" xfId="0" applyFont="1" applyBorder="1" applyAlignment="1" applyProtection="1">
      <alignment horizontal="center"/>
      <protection hidden="1"/>
    </xf>
    <xf numFmtId="164" fontId="3" fillId="0" borderId="26" xfId="0" applyNumberFormat="1" applyFont="1" applyBorder="1" applyAlignment="1" applyProtection="1">
      <alignment horizontal="center"/>
      <protection hidden="1"/>
    </xf>
    <xf numFmtId="164" fontId="21" fillId="0" borderId="60" xfId="0" applyNumberFormat="1" applyFont="1" applyBorder="1" applyAlignment="1" applyProtection="1">
      <alignment horizontal="center"/>
      <protection hidden="1"/>
    </xf>
    <xf numFmtId="0" fontId="19" fillId="0" borderId="85" xfId="0" applyFont="1" applyBorder="1" applyAlignment="1" applyProtection="1">
      <alignment horizontal="center"/>
      <protection hidden="1"/>
    </xf>
    <xf numFmtId="0" fontId="0" fillId="0" borderId="91" xfId="0" applyBorder="1" applyProtection="1">
      <protection hidden="1"/>
    </xf>
    <xf numFmtId="0" fontId="0" fillId="0" borderId="89" xfId="0" applyBorder="1" applyProtection="1">
      <protection hidden="1"/>
    </xf>
    <xf numFmtId="0" fontId="0" fillId="0" borderId="85" xfId="0" applyBorder="1" applyProtection="1">
      <protection hidden="1"/>
    </xf>
    <xf numFmtId="0" fontId="0" fillId="0" borderId="86" xfId="0" applyBorder="1" applyProtection="1">
      <protection hidden="1"/>
    </xf>
    <xf numFmtId="165" fontId="0" fillId="0" borderId="86" xfId="0" applyNumberFormat="1" applyBorder="1" applyAlignment="1" applyProtection="1">
      <alignment horizontal="center"/>
      <protection hidden="1"/>
    </xf>
    <xf numFmtId="164" fontId="22" fillId="0" borderId="57" xfId="0" applyNumberFormat="1" applyFont="1" applyFill="1" applyBorder="1" applyAlignment="1" applyProtection="1">
      <alignment horizontal="center"/>
      <protection hidden="1"/>
    </xf>
    <xf numFmtId="0" fontId="3" fillId="0" borderId="0" xfId="0" applyFont="1" applyBorder="1" applyAlignment="1" applyProtection="1">
      <alignment horizontal="center" wrapText="1"/>
      <protection hidden="1"/>
    </xf>
    <xf numFmtId="0" fontId="0" fillId="0" borderId="0" xfId="0" applyBorder="1" applyAlignment="1" applyProtection="1">
      <alignment horizontal="center"/>
      <protection hidden="1"/>
    </xf>
    <xf numFmtId="164" fontId="3" fillId="0" borderId="54" xfId="0" applyNumberFormat="1" applyFont="1" applyBorder="1" applyAlignment="1" applyProtection="1">
      <alignment horizontal="center" wrapText="1"/>
      <protection hidden="1"/>
    </xf>
    <xf numFmtId="49" fontId="3" fillId="0" borderId="68" xfId="0" applyNumberFormat="1" applyFont="1" applyBorder="1" applyAlignment="1" applyProtection="1">
      <protection hidden="1"/>
    </xf>
    <xf numFmtId="0" fontId="9" fillId="0" borderId="114" xfId="0" applyFont="1" applyBorder="1" applyAlignment="1" applyProtection="1">
      <protection hidden="1"/>
    </xf>
    <xf numFmtId="49" fontId="5" fillId="0" borderId="67" xfId="0" applyNumberFormat="1" applyFont="1" applyBorder="1" applyAlignment="1" applyProtection="1">
      <alignment horizontal="justify"/>
      <protection hidden="1"/>
    </xf>
    <xf numFmtId="49" fontId="10" fillId="0" borderId="115" xfId="0" applyNumberFormat="1" applyFont="1" applyBorder="1" applyAlignment="1" applyProtection="1">
      <protection hidden="1"/>
    </xf>
    <xf numFmtId="0" fontId="3" fillId="0" borderId="54" xfId="0" applyFont="1" applyBorder="1" applyAlignment="1" applyProtection="1">
      <alignment horizontal="center"/>
      <protection hidden="1"/>
    </xf>
    <xf numFmtId="0" fontId="9" fillId="0" borderId="116" xfId="0" applyFont="1" applyBorder="1" applyAlignment="1" applyProtection="1">
      <alignment horizontal="center"/>
      <protection hidden="1"/>
    </xf>
    <xf numFmtId="0" fontId="3" fillId="0" borderId="74" xfId="0" applyFont="1" applyBorder="1" applyAlignment="1" applyProtection="1">
      <protection hidden="1"/>
    </xf>
    <xf numFmtId="0" fontId="9" fillId="0" borderId="117" xfId="0" applyFont="1" applyBorder="1" applyAlignment="1" applyProtection="1">
      <protection hidden="1"/>
    </xf>
    <xf numFmtId="0" fontId="3" fillId="0" borderId="67" xfId="0" applyFont="1" applyBorder="1" applyAlignment="1" applyProtection="1">
      <alignment horizontal="center" wrapText="1"/>
      <protection hidden="1"/>
    </xf>
    <xf numFmtId="0" fontId="0" fillId="0" borderId="68" xfId="0" applyBorder="1" applyAlignment="1" applyProtection="1">
      <alignment horizontal="center"/>
      <protection hidden="1"/>
    </xf>
    <xf numFmtId="0" fontId="0" fillId="0" borderId="1" xfId="0" applyBorder="1" applyAlignment="1" applyProtection="1">
      <alignment horizontal="center"/>
      <protection hidden="1"/>
    </xf>
    <xf numFmtId="0" fontId="3" fillId="0" borderId="54" xfId="0" applyFont="1" applyBorder="1" applyAlignment="1" applyProtection="1">
      <protection hidden="1"/>
    </xf>
    <xf numFmtId="0" fontId="9" fillId="0" borderId="116" xfId="0" applyFont="1" applyBorder="1" applyAlignment="1" applyProtection="1">
      <protection hidden="1"/>
    </xf>
    <xf numFmtId="0" fontId="3" fillId="5" borderId="69" xfId="0" applyFont="1" applyFill="1" applyBorder="1" applyAlignment="1" applyProtection="1">
      <alignment horizontal="center"/>
      <protection hidden="1"/>
    </xf>
    <xf numFmtId="0" fontId="3" fillId="5" borderId="0" xfId="0" applyFont="1" applyFill="1" applyBorder="1" applyAlignment="1" applyProtection="1">
      <alignment horizontal="centerContinuous"/>
      <protection hidden="1"/>
    </xf>
    <xf numFmtId="164" fontId="3" fillId="5" borderId="0" xfId="0" applyNumberFormat="1" applyFont="1" applyFill="1" applyBorder="1" applyAlignment="1" applyProtection="1">
      <alignment horizontal="centerContinuous"/>
      <protection hidden="1"/>
    </xf>
    <xf numFmtId="0" fontId="5" fillId="5" borderId="69" xfId="0" applyFont="1" applyFill="1" applyBorder="1" applyAlignment="1" applyProtection="1">
      <protection hidden="1"/>
    </xf>
    <xf numFmtId="0" fontId="5" fillId="5" borderId="0" xfId="0" applyFont="1" applyFill="1" applyBorder="1" applyAlignment="1" applyProtection="1">
      <protection hidden="1"/>
    </xf>
    <xf numFmtId="164" fontId="5" fillId="5" borderId="0" xfId="0" applyNumberFormat="1" applyFont="1" applyFill="1" applyBorder="1" applyAlignment="1" applyProtection="1">
      <protection hidden="1"/>
    </xf>
    <xf numFmtId="0" fontId="5" fillId="5" borderId="69" xfId="0" applyFont="1" applyFill="1" applyBorder="1" applyAlignment="1" applyProtection="1">
      <alignment horizontal="center" vertical="center"/>
      <protection hidden="1"/>
    </xf>
    <xf numFmtId="0" fontId="3" fillId="5" borderId="0" xfId="0" applyFont="1" applyFill="1" applyBorder="1" applyAlignment="1" applyProtection="1">
      <alignment horizontal="centerContinuous" vertical="center"/>
      <protection hidden="1"/>
    </xf>
    <xf numFmtId="164" fontId="5" fillId="5" borderId="0" xfId="0" applyNumberFormat="1" applyFont="1" applyFill="1" applyBorder="1" applyAlignment="1" applyProtection="1">
      <alignment horizontal="centerContinuous" vertical="center" wrapText="1"/>
      <protection hidden="1"/>
    </xf>
    <xf numFmtId="0" fontId="14" fillId="5" borderId="0" xfId="0" applyFont="1" applyFill="1" applyBorder="1" applyAlignment="1" applyProtection="1">
      <alignment horizontal="centerContinuous"/>
      <protection hidden="1"/>
    </xf>
    <xf numFmtId="0" fontId="0" fillId="0" borderId="120" xfId="0" applyBorder="1" applyAlignment="1" applyProtection="1">
      <alignment horizontal="center"/>
      <protection hidden="1"/>
    </xf>
    <xf numFmtId="0" fontId="0" fillId="0" borderId="121" xfId="0" applyBorder="1" applyAlignment="1" applyProtection="1">
      <alignment horizontal="center"/>
      <protection hidden="1"/>
    </xf>
  </cellXfs>
  <cellStyles count="1">
    <cellStyle name="Normální" xfId="0" builtinId="0"/>
  </cellStyles>
  <dxfs count="115">
    <dxf>
      <font>
        <b val="0"/>
        <i val="0"/>
        <condense val="0"/>
        <extend val="0"/>
        <color indexed="9"/>
      </font>
    </dxf>
    <dxf>
      <font>
        <b/>
        <i val="0"/>
        <condense val="0"/>
        <extend val="0"/>
        <color indexed="10"/>
      </font>
    </dxf>
    <dxf>
      <font>
        <b val="0"/>
        <i val="0"/>
        <condense val="0"/>
        <extend val="0"/>
        <color indexed="9"/>
      </font>
    </dxf>
    <dxf>
      <font>
        <b/>
        <i val="0"/>
        <condense val="0"/>
        <extend val="0"/>
        <color indexed="10"/>
      </font>
    </dxf>
    <dxf>
      <font>
        <condense val="0"/>
        <extend val="0"/>
        <color indexed="57"/>
      </font>
    </dxf>
    <dxf>
      <font>
        <b val="0"/>
        <i val="0"/>
        <condense val="0"/>
        <extend val="0"/>
        <color indexed="9"/>
      </font>
    </dxf>
    <dxf>
      <font>
        <b/>
        <i val="0"/>
        <condense val="0"/>
        <extend val="0"/>
        <color indexed="57"/>
      </font>
    </dxf>
    <dxf>
      <font>
        <b val="0"/>
        <i val="0"/>
        <condense val="0"/>
        <extend val="0"/>
        <color indexed="9"/>
      </font>
    </dxf>
    <dxf>
      <font>
        <b/>
        <i val="0"/>
        <condense val="0"/>
        <extend val="0"/>
        <color indexed="12"/>
      </font>
    </dxf>
    <dxf>
      <font>
        <b/>
        <i val="0"/>
        <condense val="0"/>
        <extend val="0"/>
        <color indexed="12"/>
      </font>
    </dxf>
    <dxf>
      <font>
        <condense val="0"/>
        <extend val="0"/>
        <color indexed="10"/>
      </font>
    </dxf>
    <dxf>
      <font>
        <b/>
        <i val="0"/>
        <condense val="0"/>
        <extend val="0"/>
      </font>
    </dxf>
    <dxf>
      <font>
        <b val="0"/>
        <i val="0"/>
        <condense val="0"/>
        <extend val="0"/>
        <color indexed="9"/>
      </font>
    </dxf>
    <dxf>
      <font>
        <b/>
        <i val="0"/>
        <condense val="0"/>
        <extend val="0"/>
        <color indexed="10"/>
      </font>
    </dxf>
    <dxf>
      <font>
        <b val="0"/>
        <i val="0"/>
        <condense val="0"/>
        <extend val="0"/>
        <color indexed="9"/>
      </font>
    </dxf>
    <dxf>
      <font>
        <b/>
        <i val="0"/>
        <condense val="0"/>
        <extend val="0"/>
        <color indexed="10"/>
      </font>
    </dxf>
    <dxf>
      <font>
        <condense val="0"/>
        <extend val="0"/>
        <color indexed="9"/>
      </font>
    </dxf>
    <dxf>
      <font>
        <b/>
        <i val="0"/>
        <condense val="0"/>
        <extend val="0"/>
        <color indexed="10"/>
      </font>
    </dxf>
    <dxf>
      <font>
        <condense val="0"/>
        <extend val="0"/>
        <color indexed="10"/>
      </font>
    </dxf>
    <dxf>
      <font>
        <b/>
        <i val="0"/>
        <condense val="0"/>
        <extend val="0"/>
      </font>
    </dxf>
    <dxf>
      <font>
        <b val="0"/>
        <i val="0"/>
        <condense val="0"/>
        <extend val="0"/>
        <color indexed="9"/>
      </font>
    </dxf>
    <dxf>
      <font>
        <b/>
        <i val="0"/>
        <condense val="0"/>
        <extend val="0"/>
        <color indexed="10"/>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b val="0"/>
        <i val="0"/>
        <condense val="0"/>
        <extend val="0"/>
        <color indexed="9"/>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
      <font>
        <b/>
        <i val="0"/>
        <condense val="0"/>
        <extend val="0"/>
        <color indexed="10"/>
      </font>
    </dxf>
    <dxf>
      <font>
        <condense val="0"/>
        <extend val="0"/>
        <color indexed="10"/>
      </font>
    </dxf>
    <dxf>
      <font>
        <b/>
        <i val="0"/>
        <condense val="0"/>
        <extend val="0"/>
      </font>
    </dxf>
    <dxf>
      <font>
        <b/>
        <i val="0"/>
        <condense val="0"/>
        <extend val="0"/>
        <color indexed="10"/>
      </font>
    </dxf>
    <dxf>
      <font>
        <b val="0"/>
        <i val="0"/>
        <condense val="0"/>
        <extend val="0"/>
        <color indexed="9"/>
      </font>
    </dxf>
    <dxf>
      <font>
        <b val="0"/>
        <i val="0"/>
        <condense val="0"/>
        <extend val="0"/>
        <color indexed="9"/>
      </font>
    </dxf>
    <dxf>
      <font>
        <b/>
        <i val="0"/>
        <condense val="0"/>
        <extend val="0"/>
        <color indexed="10"/>
      </font>
    </dxf>
  </dxfs>
  <tableStyles count="0" defaultTableStyle="TableStyleMedium2" defaultPivotStyle="PivotStyleLight16"/>
  <colors>
    <mruColors>
      <color rgb="FFCCFF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I936"/>
  <sheetViews>
    <sheetView zoomScale="118" zoomScaleNormal="118" workbookViewId="0">
      <pane ySplit="6" topLeftCell="A871" activePane="bottomLeft" state="frozen"/>
      <selection pane="bottomLeft" activeCell="L903" sqref="L903"/>
    </sheetView>
  </sheetViews>
  <sheetFormatPr defaultColWidth="9.140625" defaultRowHeight="11.25" x14ac:dyDescent="0.2"/>
  <cols>
    <col min="1" max="1" width="5.140625" style="138" customWidth="1"/>
    <col min="2" max="2" width="6.140625" style="139" customWidth="1"/>
    <col min="3" max="3" width="3.7109375" style="424" customWidth="1"/>
    <col min="4" max="4" width="22" style="34" customWidth="1"/>
    <col min="5" max="5" width="4.42578125" style="141" customWidth="1"/>
    <col min="6" max="6" width="4.42578125" style="142" customWidth="1"/>
    <col min="7" max="7" width="4.42578125" style="143" customWidth="1"/>
    <col min="8" max="8" width="4.42578125" style="144" customWidth="1"/>
    <col min="9" max="9" width="4.42578125" style="145" customWidth="1"/>
    <col min="10" max="10" width="4.42578125" style="33" customWidth="1"/>
    <col min="11" max="11" width="4.42578125" style="146" customWidth="1"/>
    <col min="12" max="12" width="9.7109375" style="330" customWidth="1"/>
    <col min="13" max="13" width="5.7109375" style="31" customWidth="1"/>
    <col min="14" max="14" width="1.85546875" style="31" customWidth="1"/>
    <col min="15" max="15" width="9.140625" style="107"/>
    <col min="16" max="16" width="9.42578125" style="28" customWidth="1"/>
    <col min="17" max="17" width="4.85546875" style="29" customWidth="1"/>
    <col min="18" max="19" width="3.7109375" style="31" customWidth="1"/>
    <col min="20" max="20" width="5.7109375" style="32" customWidth="1"/>
    <col min="21" max="22" width="3.7109375" style="31" customWidth="1"/>
    <col min="23" max="23" width="5.7109375" style="31" customWidth="1"/>
    <col min="24" max="25" width="3.7109375" style="31" customWidth="1"/>
    <col min="26" max="26" width="5.7109375" style="31" customWidth="1"/>
    <col min="27" max="28" width="3.7109375" style="31" customWidth="1"/>
    <col min="29" max="29" width="5.7109375" style="31" customWidth="1"/>
    <col min="30" max="31" width="3.7109375" style="31" customWidth="1"/>
    <col min="32" max="32" width="5.7109375" style="31" customWidth="1"/>
    <col min="33" max="34" width="3.7109375" style="31" customWidth="1"/>
    <col min="35" max="35" width="5.7109375" style="31" customWidth="1"/>
    <col min="36" max="37" width="3.7109375" style="31" customWidth="1"/>
    <col min="38" max="38" width="5.7109375" style="31" customWidth="1"/>
    <col min="39" max="40" width="3.7109375" style="31" customWidth="1"/>
    <col min="41" max="41" width="5.7109375" style="31" customWidth="1"/>
    <col min="42" max="43" width="3.7109375" style="31" customWidth="1"/>
    <col min="44" max="44" width="5.7109375" style="31" customWidth="1"/>
    <col min="45" max="46" width="3.7109375" style="31" customWidth="1"/>
    <col min="47" max="47" width="5.7109375" style="31" customWidth="1"/>
    <col min="48" max="49" width="3.7109375" style="31" customWidth="1"/>
    <col min="50" max="50" width="5.7109375" style="31" customWidth="1"/>
    <col min="51" max="93" width="3.7109375" style="33" customWidth="1"/>
    <col min="94" max="100" width="3.7109375" style="28" customWidth="1"/>
    <col min="101" max="102" width="6" style="33" customWidth="1"/>
    <col min="103" max="103" width="6" style="12" customWidth="1"/>
    <col min="104" max="104" width="4.5703125" style="28" customWidth="1"/>
    <col min="105" max="108" width="3.7109375" style="28" customWidth="1"/>
    <col min="109" max="165" width="9.140625" style="28"/>
    <col min="166" max="16384" width="9.140625" style="34"/>
  </cols>
  <sheetData>
    <row r="1" spans="1:165" s="13" customFormat="1" ht="12.75" x14ac:dyDescent="0.2">
      <c r="A1" s="1" t="s">
        <v>1370</v>
      </c>
      <c r="B1" s="2"/>
      <c r="C1" s="20"/>
      <c r="D1" s="3"/>
      <c r="E1" s="4"/>
      <c r="F1" s="4"/>
      <c r="G1" s="4"/>
      <c r="H1" s="4"/>
      <c r="I1" s="4"/>
      <c r="J1" s="4"/>
      <c r="K1" s="4"/>
      <c r="L1" s="4"/>
      <c r="M1" s="4"/>
      <c r="N1" s="4"/>
      <c r="O1" s="5"/>
      <c r="P1" s="6"/>
      <c r="Q1" s="7"/>
      <c r="R1" s="8"/>
      <c r="S1" s="8"/>
      <c r="T1" s="9"/>
      <c r="U1" s="10"/>
      <c r="V1" s="10"/>
      <c r="W1" s="10"/>
      <c r="X1" s="10"/>
      <c r="Y1" s="10"/>
      <c r="Z1" s="10"/>
      <c r="AA1" s="10"/>
      <c r="AB1" s="10"/>
      <c r="AC1" s="10"/>
      <c r="AD1" s="8"/>
      <c r="AE1" s="8"/>
      <c r="AF1" s="8"/>
      <c r="AG1" s="8"/>
      <c r="AH1" s="8"/>
      <c r="AI1" s="8"/>
      <c r="AJ1" s="10"/>
      <c r="AK1" s="10"/>
      <c r="AL1" s="10"/>
      <c r="AM1" s="10"/>
      <c r="AN1" s="10"/>
      <c r="AO1" s="10"/>
      <c r="AP1" s="10"/>
      <c r="AQ1" s="10"/>
      <c r="AR1" s="10"/>
      <c r="AS1" s="10"/>
      <c r="AT1" s="10"/>
      <c r="AU1" s="10"/>
      <c r="AV1" s="10"/>
      <c r="AW1" s="10"/>
      <c r="AX1" s="10"/>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6"/>
      <c r="CQ1" s="6"/>
      <c r="CR1" s="6"/>
      <c r="CS1" s="6"/>
      <c r="CT1" s="6"/>
      <c r="CU1" s="6"/>
      <c r="CV1" s="6"/>
      <c r="CW1" s="11"/>
      <c r="CX1" s="11"/>
      <c r="CY1" s="12"/>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row>
    <row r="2" spans="1:165" s="22" customFormat="1" ht="12.75" customHeight="1" x14ac:dyDescent="0.2">
      <c r="A2" s="14" t="s">
        <v>16</v>
      </c>
      <c r="B2" s="15"/>
      <c r="C2" s="17"/>
      <c r="D2" s="16"/>
      <c r="E2" s="17"/>
      <c r="F2" s="17"/>
      <c r="G2" s="17"/>
      <c r="H2" s="17"/>
      <c r="I2" s="17"/>
      <c r="J2" s="17"/>
      <c r="K2" s="17"/>
      <c r="L2" s="17"/>
      <c r="M2" s="17"/>
      <c r="N2" s="17"/>
      <c r="O2" s="18"/>
      <c r="P2" s="19"/>
      <c r="Q2" s="7"/>
      <c r="R2" s="8"/>
      <c r="S2" s="8"/>
      <c r="T2" s="9"/>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1"/>
      <c r="CQ2" s="21"/>
      <c r="CR2" s="21"/>
      <c r="CS2" s="21"/>
      <c r="CT2" s="21"/>
      <c r="CU2" s="21"/>
      <c r="CV2" s="21"/>
      <c r="CW2" s="20"/>
      <c r="CX2" s="20"/>
      <c r="CY2" s="12"/>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row>
    <row r="3" spans="1:165" ht="12" thickBot="1" x14ac:dyDescent="0.25">
      <c r="A3" s="23"/>
      <c r="B3" s="24"/>
      <c r="C3" s="26"/>
      <c r="D3" s="25"/>
      <c r="E3" s="26"/>
      <c r="F3" s="26"/>
      <c r="G3" s="26"/>
      <c r="H3" s="26"/>
      <c r="I3" s="26"/>
      <c r="J3" s="26"/>
      <c r="K3" s="26"/>
      <c r="L3" s="26"/>
      <c r="M3" s="26"/>
      <c r="N3" s="26"/>
      <c r="O3" s="27"/>
      <c r="R3" s="30" t="str">
        <f>IF(S3=0,"",SUMIF($C$7:$K$8,Q3,$K$7:$K$8))</f>
        <v/>
      </c>
    </row>
    <row r="4" spans="1:165" x14ac:dyDescent="0.2">
      <c r="A4" s="35"/>
      <c r="B4" s="36"/>
      <c r="C4" s="423"/>
      <c r="D4" s="38"/>
      <c r="E4" s="39" t="s">
        <v>6</v>
      </c>
      <c r="F4" s="40"/>
      <c r="G4" s="41"/>
      <c r="H4" s="42"/>
      <c r="I4" s="43"/>
      <c r="J4" s="38"/>
      <c r="K4" s="44"/>
      <c r="L4" s="45"/>
      <c r="M4" s="46"/>
      <c r="N4" s="46"/>
      <c r="O4" s="47"/>
      <c r="AF4" s="48"/>
    </row>
    <row r="5" spans="1:165" ht="11.25" customHeight="1" x14ac:dyDescent="0.2">
      <c r="A5" s="618" t="s">
        <v>19</v>
      </c>
      <c r="B5" s="616" t="s">
        <v>20</v>
      </c>
      <c r="C5" s="620" t="s">
        <v>15</v>
      </c>
      <c r="D5" s="622" t="s">
        <v>0</v>
      </c>
      <c r="E5" s="49" t="s">
        <v>7</v>
      </c>
      <c r="F5" s="50" t="s">
        <v>8</v>
      </c>
      <c r="G5" s="51" t="s">
        <v>7</v>
      </c>
      <c r="H5" s="52" t="s">
        <v>8</v>
      </c>
      <c r="I5" s="53" t="s">
        <v>7</v>
      </c>
      <c r="J5" s="54" t="s">
        <v>8</v>
      </c>
      <c r="K5" s="55" t="s">
        <v>7</v>
      </c>
      <c r="L5" s="56" t="s">
        <v>8</v>
      </c>
      <c r="M5" s="613" t="s">
        <v>5</v>
      </c>
      <c r="N5" s="431"/>
      <c r="O5" s="615" t="s">
        <v>9</v>
      </c>
      <c r="AX5" s="48"/>
    </row>
    <row r="6" spans="1:165" ht="22.5" customHeight="1" thickBot="1" x14ac:dyDescent="0.25">
      <c r="A6" s="619"/>
      <c r="B6" s="617"/>
      <c r="C6" s="621"/>
      <c r="D6" s="623"/>
      <c r="E6" s="57" t="s">
        <v>1</v>
      </c>
      <c r="F6" s="58"/>
      <c r="G6" s="59" t="s">
        <v>2</v>
      </c>
      <c r="H6" s="60"/>
      <c r="I6" s="61" t="s">
        <v>3</v>
      </c>
      <c r="J6" s="25"/>
      <c r="K6" s="624" t="s">
        <v>4</v>
      </c>
      <c r="L6" s="625"/>
      <c r="M6" s="614"/>
      <c r="N6" s="438"/>
      <c r="O6" s="615"/>
      <c r="P6" s="418"/>
      <c r="Q6" s="222"/>
      <c r="R6" s="33"/>
      <c r="S6" s="33"/>
      <c r="T6" s="12"/>
      <c r="U6" s="33"/>
      <c r="V6" s="33"/>
      <c r="W6" s="33"/>
      <c r="X6" s="33"/>
      <c r="Y6" s="33"/>
      <c r="Z6" s="33"/>
      <c r="AA6" s="33"/>
      <c r="AB6" s="33"/>
      <c r="AC6" s="33"/>
      <c r="AD6" s="33"/>
      <c r="AE6" s="33"/>
      <c r="AF6" s="33"/>
      <c r="AG6" s="33"/>
      <c r="AH6" s="33"/>
      <c r="AI6" s="33"/>
      <c r="AJ6" s="33"/>
      <c r="AK6" s="33"/>
      <c r="AX6" s="33"/>
    </row>
    <row r="7" spans="1:165" s="83" customFormat="1" x14ac:dyDescent="0.2">
      <c r="A7" s="62" t="s">
        <v>28</v>
      </c>
      <c r="B7" s="63" t="s">
        <v>10</v>
      </c>
      <c r="C7" s="425" t="s">
        <v>12</v>
      </c>
      <c r="D7" s="65" t="s">
        <v>13</v>
      </c>
      <c r="E7" s="66">
        <v>0</v>
      </c>
      <c r="F7" s="67">
        <v>70</v>
      </c>
      <c r="G7" s="68">
        <v>0</v>
      </c>
      <c r="H7" s="69">
        <v>60</v>
      </c>
      <c r="I7" s="70">
        <v>1</v>
      </c>
      <c r="J7" s="71">
        <v>170</v>
      </c>
      <c r="K7" s="72">
        <f>IF(COUNTBLANK(I7)=1,"",E7+G7+I7)</f>
        <v>1</v>
      </c>
      <c r="L7" s="73">
        <f>IF(COUNTBLANK(J7)=1,"",F7+H7+J7)</f>
        <v>300</v>
      </c>
      <c r="M7" s="179">
        <v>30</v>
      </c>
      <c r="N7" s="495"/>
      <c r="O7" s="47">
        <f>IF(K7=0,"",IF(COUNTBLANK(K7)=1,"",K7*100/L7))</f>
        <v>0.33333333333333331</v>
      </c>
      <c r="P7" s="598"/>
      <c r="Q7" s="75"/>
      <c r="R7" s="75"/>
      <c r="S7" s="75"/>
      <c r="T7" s="75"/>
      <c r="U7" s="75"/>
      <c r="V7" s="75"/>
      <c r="W7" s="75"/>
      <c r="X7" s="75"/>
      <c r="Y7" s="75"/>
      <c r="Z7" s="75"/>
      <c r="AA7" s="75"/>
      <c r="AB7" s="75"/>
      <c r="AC7" s="75"/>
      <c r="AD7" s="75"/>
      <c r="AE7" s="75"/>
      <c r="AF7" s="75"/>
      <c r="AG7" s="75"/>
      <c r="AH7" s="75"/>
      <c r="AI7" s="75"/>
      <c r="AJ7" s="75"/>
      <c r="AK7" s="75"/>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c r="FI7" s="75"/>
    </row>
    <row r="8" spans="1:165" s="105" customFormat="1" ht="12" thickBot="1" x14ac:dyDescent="0.25">
      <c r="A8" s="84"/>
      <c r="B8" s="85" t="s">
        <v>10</v>
      </c>
      <c r="C8" s="426" t="s">
        <v>11</v>
      </c>
      <c r="D8" s="87" t="s">
        <v>14</v>
      </c>
      <c r="E8" s="88">
        <v>1</v>
      </c>
      <c r="F8" s="89">
        <v>70</v>
      </c>
      <c r="G8" s="90">
        <v>1</v>
      </c>
      <c r="H8" s="91">
        <v>90</v>
      </c>
      <c r="I8" s="92">
        <v>0</v>
      </c>
      <c r="J8" s="93">
        <v>100</v>
      </c>
      <c r="K8" s="94">
        <f t="shared" ref="K8:K62" si="0">IF(COUNTBLANK(I8)=1,"",E8+G8+I8)</f>
        <v>2</v>
      </c>
      <c r="L8" s="95">
        <f t="shared" ref="L8:L62" si="1">IF(COUNTBLANK(J8)=1,"",F8+H8+J8)</f>
        <v>260</v>
      </c>
      <c r="M8" s="88">
        <v>26</v>
      </c>
      <c r="N8" s="95"/>
      <c r="O8" s="96">
        <f t="shared" ref="O8:O71" si="2">IF(K8=0,"",IF(COUNTBLANK(K8)=1,"",K8*100/L8))</f>
        <v>0.76923076923076927</v>
      </c>
      <c r="P8" s="599"/>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c r="FI8" s="97"/>
    </row>
    <row r="9" spans="1:165" s="105" customFormat="1" x14ac:dyDescent="0.2">
      <c r="A9" s="62" t="s">
        <v>29</v>
      </c>
      <c r="B9" s="63" t="s">
        <v>21</v>
      </c>
      <c r="C9" s="425" t="s">
        <v>11</v>
      </c>
      <c r="D9" s="65" t="s">
        <v>22</v>
      </c>
      <c r="E9" s="66">
        <v>0</v>
      </c>
      <c r="F9" s="67">
        <v>20</v>
      </c>
      <c r="G9" s="68">
        <v>0</v>
      </c>
      <c r="H9" s="69">
        <v>80</v>
      </c>
      <c r="I9" s="70">
        <v>1</v>
      </c>
      <c r="J9" s="71">
        <v>48</v>
      </c>
      <c r="K9" s="74">
        <f t="shared" si="0"/>
        <v>1</v>
      </c>
      <c r="L9" s="106">
        <f t="shared" si="1"/>
        <v>148</v>
      </c>
      <c r="M9" s="66">
        <v>14</v>
      </c>
      <c r="N9" s="147"/>
      <c r="O9" s="107">
        <f t="shared" si="2"/>
        <v>0.67567567567567566</v>
      </c>
      <c r="P9" s="599"/>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c r="FI9" s="97"/>
    </row>
    <row r="10" spans="1:165" s="118" customFormat="1" x14ac:dyDescent="0.2">
      <c r="A10" s="115"/>
      <c r="B10" s="116" t="s">
        <v>21</v>
      </c>
      <c r="C10" s="427" t="s">
        <v>11</v>
      </c>
      <c r="D10" s="118" t="s">
        <v>23</v>
      </c>
      <c r="E10" s="119">
        <v>0</v>
      </c>
      <c r="F10" s="120">
        <v>20</v>
      </c>
      <c r="G10" s="121">
        <v>0</v>
      </c>
      <c r="H10" s="122">
        <v>20</v>
      </c>
      <c r="I10" s="123">
        <v>0</v>
      </c>
      <c r="J10" s="124">
        <v>0</v>
      </c>
      <c r="K10" s="125">
        <f t="shared" si="0"/>
        <v>0</v>
      </c>
      <c r="L10" s="126">
        <f t="shared" si="1"/>
        <v>40</v>
      </c>
      <c r="M10" s="119">
        <v>4</v>
      </c>
      <c r="N10" s="126"/>
      <c r="O10" s="127" t="str">
        <f t="shared" si="2"/>
        <v/>
      </c>
      <c r="P10" s="41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c r="FI10" s="28"/>
    </row>
    <row r="11" spans="1:165" s="118" customFormat="1" x14ac:dyDescent="0.2">
      <c r="A11" s="115"/>
      <c r="B11" s="116" t="s">
        <v>21</v>
      </c>
      <c r="C11" s="427" t="s">
        <v>12</v>
      </c>
      <c r="D11" s="118" t="s">
        <v>13</v>
      </c>
      <c r="E11" s="119">
        <v>3</v>
      </c>
      <c r="F11" s="120">
        <v>30</v>
      </c>
      <c r="G11" s="121">
        <v>0</v>
      </c>
      <c r="H11" s="122">
        <v>10</v>
      </c>
      <c r="I11" s="123">
        <v>0</v>
      </c>
      <c r="J11" s="124">
        <v>20</v>
      </c>
      <c r="K11" s="125">
        <f t="shared" si="0"/>
        <v>3</v>
      </c>
      <c r="L11" s="126">
        <f t="shared" si="1"/>
        <v>60</v>
      </c>
      <c r="M11" s="124">
        <v>6</v>
      </c>
      <c r="N11" s="172"/>
      <c r="O11" s="127">
        <f t="shared" si="2"/>
        <v>5</v>
      </c>
      <c r="P11" s="418"/>
      <c r="Q11" s="28"/>
      <c r="R11" s="28"/>
      <c r="S11" s="28"/>
      <c r="T11" s="28"/>
      <c r="U11" s="28"/>
      <c r="V11" s="28"/>
      <c r="W11" s="28"/>
      <c r="X11" s="28"/>
      <c r="Y11" s="28"/>
      <c r="Z11" s="28"/>
      <c r="AA11" s="28"/>
      <c r="AB11" s="28"/>
      <c r="AC11" s="28"/>
      <c r="AD11" s="28"/>
      <c r="AE11" s="28"/>
      <c r="AF11" s="28"/>
      <c r="AG11" s="28"/>
      <c r="AH11" s="28"/>
      <c r="AI11" s="28"/>
      <c r="AJ11" s="28"/>
      <c r="AK11" s="28"/>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c r="FI11" s="28"/>
    </row>
    <row r="12" spans="1:165" s="118" customFormat="1" x14ac:dyDescent="0.2">
      <c r="A12" s="115"/>
      <c r="B12" s="116" t="s">
        <v>24</v>
      </c>
      <c r="C12" s="427" t="s">
        <v>11</v>
      </c>
      <c r="D12" s="118" t="s">
        <v>25</v>
      </c>
      <c r="E12" s="119">
        <v>0</v>
      </c>
      <c r="F12" s="120">
        <v>20</v>
      </c>
      <c r="G12" s="121">
        <v>0</v>
      </c>
      <c r="H12" s="122">
        <v>10</v>
      </c>
      <c r="I12" s="123">
        <v>0</v>
      </c>
      <c r="J12" s="124">
        <v>10</v>
      </c>
      <c r="K12" s="125">
        <f t="shared" si="0"/>
        <v>0</v>
      </c>
      <c r="L12" s="126">
        <f t="shared" si="1"/>
        <v>40</v>
      </c>
      <c r="M12" s="124">
        <v>4</v>
      </c>
      <c r="N12" s="172"/>
      <c r="O12" s="127" t="str">
        <f t="shared" si="2"/>
        <v/>
      </c>
      <c r="P12" s="41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c r="FI12" s="28"/>
    </row>
    <row r="13" spans="1:165" s="118" customFormat="1" x14ac:dyDescent="0.2">
      <c r="A13" s="115"/>
      <c r="B13" s="116" t="s">
        <v>26</v>
      </c>
      <c r="C13" s="427" t="s">
        <v>11</v>
      </c>
      <c r="D13" s="118" t="s">
        <v>23</v>
      </c>
      <c r="E13" s="119">
        <v>0</v>
      </c>
      <c r="F13" s="120">
        <v>60</v>
      </c>
      <c r="G13" s="121">
        <v>0</v>
      </c>
      <c r="H13" s="122">
        <v>80</v>
      </c>
      <c r="I13" s="123">
        <v>0</v>
      </c>
      <c r="J13" s="124">
        <v>20</v>
      </c>
      <c r="K13" s="125">
        <f t="shared" si="0"/>
        <v>0</v>
      </c>
      <c r="L13" s="126">
        <f t="shared" si="1"/>
        <v>160</v>
      </c>
      <c r="M13" s="124">
        <v>16</v>
      </c>
      <c r="N13" s="172"/>
      <c r="O13" s="127" t="str">
        <f t="shared" si="2"/>
        <v/>
      </c>
      <c r="P13" s="41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c r="FI13" s="28"/>
    </row>
    <row r="14" spans="1:165" s="118" customFormat="1" ht="12" thickBot="1" x14ac:dyDescent="0.25">
      <c r="A14" s="84"/>
      <c r="B14" s="85" t="s">
        <v>26</v>
      </c>
      <c r="C14" s="426" t="s">
        <v>11</v>
      </c>
      <c r="D14" s="87" t="s">
        <v>27</v>
      </c>
      <c r="E14" s="88">
        <v>0</v>
      </c>
      <c r="F14" s="89">
        <v>60</v>
      </c>
      <c r="G14" s="90">
        <v>3</v>
      </c>
      <c r="H14" s="91">
        <v>70</v>
      </c>
      <c r="I14" s="92">
        <v>3</v>
      </c>
      <c r="J14" s="93">
        <v>60</v>
      </c>
      <c r="K14" s="94">
        <f t="shared" si="0"/>
        <v>6</v>
      </c>
      <c r="L14" s="95">
        <f t="shared" si="1"/>
        <v>190</v>
      </c>
      <c r="M14" s="93">
        <v>19</v>
      </c>
      <c r="N14" s="93"/>
      <c r="O14" s="96">
        <f t="shared" si="2"/>
        <v>3.1578947368421053</v>
      </c>
      <c r="P14" s="41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c r="FI14" s="28"/>
    </row>
    <row r="15" spans="1:165" s="118" customFormat="1" ht="12" thickBot="1" x14ac:dyDescent="0.25">
      <c r="A15" s="138" t="s">
        <v>30</v>
      </c>
      <c r="B15" s="139"/>
      <c r="C15" s="424"/>
      <c r="D15" s="28"/>
      <c r="E15" s="141"/>
      <c r="F15" s="142"/>
      <c r="G15" s="143"/>
      <c r="H15" s="144"/>
      <c r="I15" s="145"/>
      <c r="J15" s="33"/>
      <c r="K15" s="146" t="str">
        <f t="shared" si="0"/>
        <v/>
      </c>
      <c r="L15" s="147" t="str">
        <f t="shared" si="1"/>
        <v/>
      </c>
      <c r="M15" s="33">
        <v>0</v>
      </c>
      <c r="N15" s="33"/>
      <c r="O15" s="107" t="str">
        <f t="shared" si="2"/>
        <v/>
      </c>
      <c r="P15" s="41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14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c r="FI15" s="28"/>
    </row>
    <row r="16" spans="1:165" s="118" customFormat="1" ht="12" thickBot="1" x14ac:dyDescent="0.25">
      <c r="A16" s="149" t="s">
        <v>31</v>
      </c>
      <c r="B16" s="150"/>
      <c r="C16" s="428"/>
      <c r="D16" s="152"/>
      <c r="E16" s="153"/>
      <c r="F16" s="154"/>
      <c r="G16" s="155"/>
      <c r="H16" s="156"/>
      <c r="I16" s="157"/>
      <c r="J16" s="158"/>
      <c r="K16" s="159" t="str">
        <f t="shared" si="0"/>
        <v/>
      </c>
      <c r="L16" s="160" t="str">
        <f t="shared" si="1"/>
        <v/>
      </c>
      <c r="M16" s="158">
        <v>0</v>
      </c>
      <c r="N16" s="158"/>
      <c r="O16" s="161" t="str">
        <f t="shared" si="2"/>
        <v/>
      </c>
      <c r="P16" s="41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c r="FI16" s="28"/>
    </row>
    <row r="17" spans="1:165" s="118" customFormat="1" ht="12" thickBot="1" x14ac:dyDescent="0.25">
      <c r="A17" s="149" t="s">
        <v>32</v>
      </c>
      <c r="B17" s="150"/>
      <c r="C17" s="428"/>
      <c r="D17" s="152"/>
      <c r="E17" s="153"/>
      <c r="F17" s="154"/>
      <c r="G17" s="155"/>
      <c r="H17" s="156"/>
      <c r="I17" s="157"/>
      <c r="J17" s="158"/>
      <c r="K17" s="159" t="str">
        <f t="shared" si="0"/>
        <v/>
      </c>
      <c r="L17" s="160" t="str">
        <f t="shared" si="1"/>
        <v/>
      </c>
      <c r="M17" s="158">
        <v>0</v>
      </c>
      <c r="N17" s="158"/>
      <c r="O17" s="161" t="str">
        <f t="shared" si="2"/>
        <v/>
      </c>
      <c r="P17" s="41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row>
    <row r="18" spans="1:165" s="118" customFormat="1" x14ac:dyDescent="0.2">
      <c r="A18" s="62" t="s">
        <v>33</v>
      </c>
      <c r="B18" s="63" t="s">
        <v>34</v>
      </c>
      <c r="C18" s="425" t="s">
        <v>35</v>
      </c>
      <c r="D18" s="65" t="s">
        <v>37</v>
      </c>
      <c r="E18" s="66">
        <v>0</v>
      </c>
      <c r="F18" s="67">
        <v>80</v>
      </c>
      <c r="G18" s="68">
        <v>0</v>
      </c>
      <c r="H18" s="69">
        <v>120</v>
      </c>
      <c r="I18" s="70">
        <v>0</v>
      </c>
      <c r="J18" s="71">
        <v>3350</v>
      </c>
      <c r="K18" s="74">
        <f t="shared" si="0"/>
        <v>0</v>
      </c>
      <c r="L18" s="106">
        <f t="shared" si="1"/>
        <v>3550</v>
      </c>
      <c r="M18" s="71">
        <v>81</v>
      </c>
      <c r="N18" s="33"/>
      <c r="O18" s="107" t="str">
        <f t="shared" si="2"/>
        <v/>
      </c>
      <c r="P18" s="418"/>
      <c r="Q18" s="28"/>
      <c r="R18" s="28"/>
      <c r="S18" s="28"/>
      <c r="T18" s="28"/>
      <c r="U18" s="28"/>
      <c r="V18" s="28"/>
      <c r="W18" s="28"/>
      <c r="X18" s="28"/>
      <c r="Y18" s="28"/>
      <c r="Z18" s="28"/>
      <c r="AA18" s="28"/>
      <c r="AB18" s="28"/>
      <c r="AC18" s="28"/>
      <c r="AD18" s="28"/>
      <c r="AE18" s="28"/>
      <c r="AF18" s="28"/>
      <c r="AG18" s="28"/>
      <c r="AH18" s="28"/>
      <c r="AI18" s="28"/>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c r="FI18" s="28"/>
    </row>
    <row r="19" spans="1:165" s="118" customFormat="1" x14ac:dyDescent="0.2">
      <c r="A19" s="115"/>
      <c r="B19" s="116" t="s">
        <v>36</v>
      </c>
      <c r="C19" s="427" t="s">
        <v>35</v>
      </c>
      <c r="D19" s="118" t="s">
        <v>38</v>
      </c>
      <c r="E19" s="119">
        <v>0</v>
      </c>
      <c r="F19" s="120">
        <v>30</v>
      </c>
      <c r="G19" s="121">
        <v>0</v>
      </c>
      <c r="H19" s="122">
        <v>50</v>
      </c>
      <c r="I19" s="123">
        <v>0</v>
      </c>
      <c r="J19" s="124">
        <v>700</v>
      </c>
      <c r="K19" s="125">
        <f t="shared" si="0"/>
        <v>0</v>
      </c>
      <c r="L19" s="126">
        <f t="shared" si="1"/>
        <v>780</v>
      </c>
      <c r="M19" s="124">
        <v>23</v>
      </c>
      <c r="N19" s="172"/>
      <c r="O19" s="127" t="str">
        <f t="shared" si="2"/>
        <v/>
      </c>
      <c r="P19" s="418"/>
      <c r="Q19" s="28"/>
      <c r="R19" s="28"/>
      <c r="S19" s="28"/>
      <c r="T19" s="28"/>
      <c r="U19" s="28"/>
      <c r="V19" s="28"/>
      <c r="W19" s="28"/>
      <c r="X19" s="28"/>
      <c r="Y19" s="28"/>
      <c r="Z19" s="28"/>
      <c r="AA19" s="28"/>
      <c r="AB19" s="28"/>
      <c r="AC19" s="28"/>
      <c r="AD19" s="28"/>
      <c r="AE19" s="28"/>
      <c r="AF19" s="28"/>
      <c r="AG19" s="28"/>
      <c r="AH19" s="28"/>
      <c r="AI19" s="28"/>
      <c r="AJ19" s="28"/>
      <c r="AK19" s="28"/>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28"/>
      <c r="BM19" s="14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c r="FI19" s="28"/>
    </row>
    <row r="20" spans="1:165" s="118" customFormat="1" x14ac:dyDescent="0.2">
      <c r="A20" s="115"/>
      <c r="B20" s="116" t="s">
        <v>36</v>
      </c>
      <c r="C20" s="427" t="s">
        <v>35</v>
      </c>
      <c r="D20" s="118" t="s">
        <v>39</v>
      </c>
      <c r="E20" s="119">
        <v>0</v>
      </c>
      <c r="F20" s="120">
        <v>30</v>
      </c>
      <c r="G20" s="121">
        <v>0</v>
      </c>
      <c r="H20" s="122">
        <v>20</v>
      </c>
      <c r="I20" s="123">
        <v>0</v>
      </c>
      <c r="J20" s="124">
        <v>150</v>
      </c>
      <c r="K20" s="125">
        <f t="shared" si="0"/>
        <v>0</v>
      </c>
      <c r="L20" s="126">
        <f t="shared" si="1"/>
        <v>200</v>
      </c>
      <c r="M20" s="124">
        <v>8</v>
      </c>
      <c r="N20" s="172"/>
      <c r="O20" s="127" t="str">
        <f t="shared" si="2"/>
        <v/>
      </c>
      <c r="P20" s="162"/>
      <c r="Q20" s="28"/>
      <c r="R20" s="28"/>
      <c r="S20" s="28"/>
      <c r="T20" s="28"/>
      <c r="U20" s="28"/>
      <c r="V20" s="28"/>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c r="FI20" s="28"/>
    </row>
    <row r="21" spans="1:165" s="118" customFormat="1" ht="12" thickBot="1" x14ac:dyDescent="0.25">
      <c r="A21" s="84"/>
      <c r="B21" s="85" t="s">
        <v>36</v>
      </c>
      <c r="C21" s="426" t="s">
        <v>35</v>
      </c>
      <c r="D21" s="87" t="s">
        <v>38</v>
      </c>
      <c r="E21" s="88">
        <v>0</v>
      </c>
      <c r="F21" s="89">
        <v>100</v>
      </c>
      <c r="G21" s="90">
        <v>0</v>
      </c>
      <c r="H21" s="91">
        <v>70</v>
      </c>
      <c r="I21" s="92">
        <v>0</v>
      </c>
      <c r="J21" s="93">
        <v>350</v>
      </c>
      <c r="K21" s="94">
        <f t="shared" si="0"/>
        <v>0</v>
      </c>
      <c r="L21" s="95">
        <f t="shared" si="1"/>
        <v>520</v>
      </c>
      <c r="M21" s="93">
        <v>24</v>
      </c>
      <c r="N21" s="93"/>
      <c r="O21" s="96" t="str">
        <f t="shared" si="2"/>
        <v/>
      </c>
      <c r="P21" s="418"/>
      <c r="Q21" s="28"/>
      <c r="R21" s="28"/>
      <c r="S21" s="28"/>
      <c r="T21" s="28"/>
      <c r="U21" s="28"/>
      <c r="V21" s="28"/>
      <c r="W21" s="28"/>
      <c r="X21" s="28"/>
      <c r="Y21" s="28"/>
      <c r="Z21" s="28"/>
      <c r="AA21" s="28"/>
      <c r="AB21" s="28"/>
      <c r="AC21" s="28"/>
      <c r="AD21" s="28"/>
      <c r="AE21" s="28"/>
      <c r="AF21" s="28"/>
      <c r="AG21" s="28"/>
      <c r="AH21" s="28"/>
      <c r="AI21" s="28"/>
      <c r="AJ21" s="28"/>
      <c r="AK21" s="28"/>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c r="FI21" s="28"/>
    </row>
    <row r="22" spans="1:165" s="118" customFormat="1" x14ac:dyDescent="0.2">
      <c r="A22" s="62" t="s">
        <v>40</v>
      </c>
      <c r="B22" s="63" t="s">
        <v>41</v>
      </c>
      <c r="C22" s="425" t="s">
        <v>12</v>
      </c>
      <c r="D22" s="65" t="s">
        <v>42</v>
      </c>
      <c r="E22" s="66">
        <v>0</v>
      </c>
      <c r="F22" s="67">
        <v>40</v>
      </c>
      <c r="G22" s="68">
        <v>0</v>
      </c>
      <c r="H22" s="69">
        <v>20</v>
      </c>
      <c r="I22" s="70">
        <v>0</v>
      </c>
      <c r="J22" s="71">
        <v>250</v>
      </c>
      <c r="K22" s="74">
        <f t="shared" si="0"/>
        <v>0</v>
      </c>
      <c r="L22" s="106">
        <f t="shared" si="1"/>
        <v>310</v>
      </c>
      <c r="M22" s="71">
        <v>11</v>
      </c>
      <c r="N22" s="33"/>
      <c r="O22" s="107" t="str">
        <f t="shared" si="2"/>
        <v/>
      </c>
      <c r="P22" s="41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c r="FI22" s="28"/>
    </row>
    <row r="23" spans="1:165" s="118" customFormat="1" x14ac:dyDescent="0.2">
      <c r="A23" s="115"/>
      <c r="B23" s="116" t="s">
        <v>43</v>
      </c>
      <c r="C23" s="427" t="s">
        <v>35</v>
      </c>
      <c r="D23" s="118" t="s">
        <v>37</v>
      </c>
      <c r="E23" s="119">
        <v>7</v>
      </c>
      <c r="F23" s="120">
        <v>130</v>
      </c>
      <c r="G23" s="121">
        <v>2</v>
      </c>
      <c r="H23" s="122">
        <v>120</v>
      </c>
      <c r="I23" s="123">
        <v>13</v>
      </c>
      <c r="J23" s="124">
        <v>1850</v>
      </c>
      <c r="K23" s="125">
        <f t="shared" si="0"/>
        <v>22</v>
      </c>
      <c r="L23" s="126">
        <f t="shared" si="1"/>
        <v>2100</v>
      </c>
      <c r="M23" s="124">
        <v>63</v>
      </c>
      <c r="N23" s="172"/>
      <c r="O23" s="127">
        <f t="shared" si="2"/>
        <v>1.0476190476190477</v>
      </c>
      <c r="P23" s="418"/>
      <c r="Q23" s="28"/>
      <c r="R23" s="28"/>
      <c r="S23" s="28"/>
      <c r="T23" s="28"/>
      <c r="U23" s="28"/>
      <c r="V23" s="28"/>
      <c r="W23" s="28"/>
      <c r="X23" s="28"/>
      <c r="Y23" s="28"/>
      <c r="Z23" s="28"/>
      <c r="AA23" s="28"/>
      <c r="AB23" s="28"/>
      <c r="AC23" s="28"/>
      <c r="AD23" s="28"/>
      <c r="AE23" s="28"/>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c r="FI23" s="28"/>
    </row>
    <row r="24" spans="1:165" s="118" customFormat="1" ht="12" thickBot="1" x14ac:dyDescent="0.25">
      <c r="A24" s="163"/>
      <c r="B24" s="164" t="s">
        <v>44</v>
      </c>
      <c r="C24" s="429" t="s">
        <v>35</v>
      </c>
      <c r="D24" s="166" t="s">
        <v>45</v>
      </c>
      <c r="E24" s="167">
        <v>0</v>
      </c>
      <c r="F24" s="168">
        <v>144</v>
      </c>
      <c r="G24" s="169">
        <v>0</v>
      </c>
      <c r="H24" s="170">
        <v>124</v>
      </c>
      <c r="I24" s="171">
        <v>0</v>
      </c>
      <c r="J24" s="172">
        <v>950</v>
      </c>
      <c r="K24" s="173">
        <f t="shared" si="0"/>
        <v>0</v>
      </c>
      <c r="L24" s="174">
        <f t="shared" si="1"/>
        <v>1218</v>
      </c>
      <c r="M24" s="172">
        <v>46</v>
      </c>
      <c r="N24" s="172"/>
      <c r="O24" s="127" t="str">
        <f t="shared" si="2"/>
        <v/>
      </c>
      <c r="P24" s="418"/>
      <c r="Q24" s="28"/>
      <c r="R24" s="28"/>
      <c r="S24" s="28"/>
      <c r="T24" s="28"/>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c r="FI24" s="28"/>
    </row>
    <row r="25" spans="1:165" s="118" customFormat="1" x14ac:dyDescent="0.2">
      <c r="A25" s="175" t="s">
        <v>46</v>
      </c>
      <c r="B25" s="176" t="s">
        <v>47</v>
      </c>
      <c r="C25" s="430" t="s">
        <v>48</v>
      </c>
      <c r="D25" s="178" t="s">
        <v>49</v>
      </c>
      <c r="E25" s="179">
        <v>0</v>
      </c>
      <c r="F25" s="180">
        <v>50</v>
      </c>
      <c r="G25" s="181">
        <v>0</v>
      </c>
      <c r="H25" s="182">
        <v>100</v>
      </c>
      <c r="I25" s="183">
        <v>0</v>
      </c>
      <c r="J25" s="184">
        <v>400</v>
      </c>
      <c r="K25" s="72">
        <f t="shared" si="0"/>
        <v>0</v>
      </c>
      <c r="L25" s="73">
        <f t="shared" si="1"/>
        <v>550</v>
      </c>
      <c r="M25" s="184">
        <v>23</v>
      </c>
      <c r="N25" s="46"/>
      <c r="O25" s="47" t="str">
        <f t="shared" si="2"/>
        <v/>
      </c>
      <c r="P25" s="41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c r="AY25" s="28"/>
      <c r="AZ25" s="28"/>
      <c r="BA25" s="14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c r="FI25" s="28"/>
    </row>
    <row r="26" spans="1:165" s="118" customFormat="1" x14ac:dyDescent="0.2">
      <c r="A26" s="115"/>
      <c r="B26" s="116" t="s">
        <v>47</v>
      </c>
      <c r="C26" s="427" t="s">
        <v>48</v>
      </c>
      <c r="D26" s="118" t="s">
        <v>50</v>
      </c>
      <c r="E26" s="119">
        <v>0</v>
      </c>
      <c r="F26" s="120">
        <v>50</v>
      </c>
      <c r="G26" s="121">
        <v>0</v>
      </c>
      <c r="H26" s="122">
        <v>30</v>
      </c>
      <c r="I26" s="123">
        <v>0</v>
      </c>
      <c r="J26" s="124">
        <v>100</v>
      </c>
      <c r="K26" s="125">
        <f t="shared" si="0"/>
        <v>0</v>
      </c>
      <c r="L26" s="126">
        <f t="shared" si="1"/>
        <v>180</v>
      </c>
      <c r="M26" s="124">
        <v>10</v>
      </c>
      <c r="N26" s="172"/>
      <c r="O26" s="127" t="str">
        <f t="shared" si="2"/>
        <v/>
      </c>
      <c r="P26" s="418"/>
      <c r="Q26" s="28"/>
      <c r="R26" s="28"/>
      <c r="S26" s="28"/>
      <c r="T26" s="28"/>
      <c r="U26" s="28"/>
      <c r="V26" s="28"/>
      <c r="W26" s="28"/>
      <c r="X26" s="28"/>
      <c r="Y26" s="28"/>
      <c r="Z26" s="28"/>
      <c r="AA26" s="28"/>
      <c r="AB26" s="28"/>
      <c r="AC26" s="28"/>
      <c r="AD26" s="28"/>
      <c r="AE26" s="28"/>
      <c r="AF26" s="28"/>
      <c r="AG26" s="28"/>
      <c r="AH26" s="28"/>
      <c r="AI26" s="28"/>
      <c r="AJ26" s="28"/>
      <c r="AK26" s="28"/>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c r="FI26" s="28"/>
    </row>
    <row r="27" spans="1:165" s="118" customFormat="1" x14ac:dyDescent="0.2">
      <c r="A27" s="115"/>
      <c r="B27" s="116" t="s">
        <v>51</v>
      </c>
      <c r="C27" s="427" t="s">
        <v>48</v>
      </c>
      <c r="D27" s="118" t="s">
        <v>52</v>
      </c>
      <c r="E27" s="119">
        <v>0</v>
      </c>
      <c r="F27" s="120">
        <v>0</v>
      </c>
      <c r="G27" s="121">
        <v>0</v>
      </c>
      <c r="H27" s="122">
        <v>0</v>
      </c>
      <c r="I27" s="123">
        <v>0</v>
      </c>
      <c r="J27" s="124">
        <v>50</v>
      </c>
      <c r="K27" s="125">
        <f t="shared" si="0"/>
        <v>0</v>
      </c>
      <c r="L27" s="126">
        <f t="shared" si="1"/>
        <v>50</v>
      </c>
      <c r="M27" s="124">
        <v>1</v>
      </c>
      <c r="N27" s="172"/>
      <c r="O27" s="127" t="str">
        <f t="shared" si="2"/>
        <v/>
      </c>
      <c r="P27" s="418"/>
      <c r="Q27" s="28"/>
      <c r="R27" s="28"/>
      <c r="S27" s="28"/>
      <c r="T27" s="28"/>
      <c r="U27" s="28"/>
      <c r="V27" s="28"/>
      <c r="W27" s="28"/>
      <c r="X27" s="28"/>
      <c r="Y27" s="28"/>
      <c r="Z27" s="28"/>
      <c r="AA27" s="28"/>
      <c r="AB27" s="28"/>
      <c r="AC27" s="28"/>
      <c r="AD27" s="28"/>
      <c r="AE27" s="28"/>
      <c r="AF27" s="28"/>
      <c r="AG27" s="28"/>
      <c r="AH27" s="28"/>
      <c r="AI27" s="28"/>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c r="FI27" s="28"/>
    </row>
    <row r="28" spans="1:165" s="118" customFormat="1" x14ac:dyDescent="0.2">
      <c r="A28" s="115"/>
      <c r="B28" s="116" t="s">
        <v>51</v>
      </c>
      <c r="C28" s="427" t="s">
        <v>53</v>
      </c>
      <c r="D28" s="118" t="s">
        <v>54</v>
      </c>
      <c r="E28" s="119">
        <v>0</v>
      </c>
      <c r="F28" s="120">
        <v>70</v>
      </c>
      <c r="G28" s="121">
        <v>0</v>
      </c>
      <c r="H28" s="122">
        <v>20</v>
      </c>
      <c r="I28" s="123">
        <v>0</v>
      </c>
      <c r="J28" s="124">
        <v>250</v>
      </c>
      <c r="K28" s="125">
        <f t="shared" si="0"/>
        <v>0</v>
      </c>
      <c r="L28" s="126">
        <f t="shared" si="1"/>
        <v>340</v>
      </c>
      <c r="M28" s="124">
        <v>14</v>
      </c>
      <c r="N28" s="172"/>
      <c r="O28" s="127" t="str">
        <f t="shared" si="2"/>
        <v/>
      </c>
      <c r="P28" s="418"/>
      <c r="Q28" s="28"/>
      <c r="R28" s="28"/>
      <c r="S28" s="28"/>
      <c r="T28" s="28"/>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c r="FI28" s="28"/>
    </row>
    <row r="29" spans="1:165" s="118" customFormat="1" x14ac:dyDescent="0.2">
      <c r="A29" s="115"/>
      <c r="B29" s="116" t="s">
        <v>51</v>
      </c>
      <c r="C29" s="427" t="s">
        <v>53</v>
      </c>
      <c r="D29" s="118" t="s">
        <v>55</v>
      </c>
      <c r="E29" s="119">
        <v>0</v>
      </c>
      <c r="F29" s="120">
        <v>290</v>
      </c>
      <c r="G29" s="121">
        <v>0</v>
      </c>
      <c r="H29" s="122">
        <v>320</v>
      </c>
      <c r="I29" s="123">
        <v>0</v>
      </c>
      <c r="J29" s="124">
        <v>1000</v>
      </c>
      <c r="K29" s="125">
        <f t="shared" si="0"/>
        <v>0</v>
      </c>
      <c r="L29" s="126">
        <f t="shared" si="1"/>
        <v>1610</v>
      </c>
      <c r="M29" s="124">
        <v>65</v>
      </c>
      <c r="N29" s="172"/>
      <c r="O29" s="127" t="str">
        <f t="shared" si="2"/>
        <v/>
      </c>
      <c r="P29" s="418"/>
      <c r="Q29" s="28"/>
      <c r="R29" s="28"/>
      <c r="S29" s="28"/>
      <c r="T29" s="28"/>
      <c r="U29" s="28"/>
      <c r="V29" s="28"/>
      <c r="W29" s="28"/>
      <c r="X29" s="28"/>
      <c r="Y29" s="28"/>
      <c r="Z29" s="28"/>
      <c r="AA29" s="28"/>
      <c r="AB29" s="28"/>
      <c r="AC29" s="28"/>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c r="FI29" s="28"/>
    </row>
    <row r="30" spans="1:165" s="118" customFormat="1" ht="12" thickBot="1" x14ac:dyDescent="0.25">
      <c r="A30" s="84"/>
      <c r="B30" s="85" t="s">
        <v>51</v>
      </c>
      <c r="C30" s="426" t="s">
        <v>53</v>
      </c>
      <c r="D30" s="87" t="s">
        <v>56</v>
      </c>
      <c r="E30" s="88">
        <v>0</v>
      </c>
      <c r="F30" s="89">
        <v>50</v>
      </c>
      <c r="G30" s="90">
        <v>0</v>
      </c>
      <c r="H30" s="91">
        <v>0</v>
      </c>
      <c r="I30" s="92">
        <v>0</v>
      </c>
      <c r="J30" s="93">
        <v>100</v>
      </c>
      <c r="K30" s="94">
        <f t="shared" si="0"/>
        <v>0</v>
      </c>
      <c r="L30" s="95">
        <f t="shared" si="1"/>
        <v>150</v>
      </c>
      <c r="M30" s="93">
        <v>7</v>
      </c>
      <c r="N30" s="93"/>
      <c r="O30" s="96" t="str">
        <f t="shared" si="2"/>
        <v/>
      </c>
      <c r="P30" s="41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c r="FI30" s="28"/>
    </row>
    <row r="31" spans="1:165" s="118" customFormat="1" x14ac:dyDescent="0.2">
      <c r="A31" s="62" t="s">
        <v>57</v>
      </c>
      <c r="B31" s="63" t="s">
        <v>58</v>
      </c>
      <c r="C31" s="425" t="s">
        <v>11</v>
      </c>
      <c r="D31" s="65" t="s">
        <v>22</v>
      </c>
      <c r="E31" s="66">
        <v>0</v>
      </c>
      <c r="F31" s="67">
        <v>200</v>
      </c>
      <c r="G31" s="68">
        <v>0</v>
      </c>
      <c r="H31" s="69">
        <v>200</v>
      </c>
      <c r="I31" s="70">
        <v>0</v>
      </c>
      <c r="J31" s="71">
        <v>300</v>
      </c>
      <c r="K31" s="74">
        <f t="shared" si="0"/>
        <v>0</v>
      </c>
      <c r="L31" s="106">
        <f t="shared" si="1"/>
        <v>700</v>
      </c>
      <c r="M31" s="71">
        <v>50</v>
      </c>
      <c r="N31" s="33"/>
      <c r="O31" s="107" t="str">
        <f t="shared" si="2"/>
        <v/>
      </c>
      <c r="P31" s="41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14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c r="FI31" s="28"/>
    </row>
    <row r="32" spans="1:165" s="118" customFormat="1" x14ac:dyDescent="0.2">
      <c r="A32" s="115"/>
      <c r="B32" s="116" t="s">
        <v>59</v>
      </c>
      <c r="C32" s="427" t="s">
        <v>66</v>
      </c>
      <c r="D32" s="118" t="s">
        <v>68</v>
      </c>
      <c r="E32" s="119">
        <v>0</v>
      </c>
      <c r="F32" s="120">
        <v>120</v>
      </c>
      <c r="G32" s="121">
        <v>0</v>
      </c>
      <c r="H32" s="122">
        <v>120</v>
      </c>
      <c r="I32" s="123">
        <v>0</v>
      </c>
      <c r="J32" s="124">
        <v>240</v>
      </c>
      <c r="K32" s="125">
        <f t="shared" si="0"/>
        <v>0</v>
      </c>
      <c r="L32" s="126">
        <f t="shared" si="1"/>
        <v>480</v>
      </c>
      <c r="M32" s="124">
        <v>32</v>
      </c>
      <c r="N32" s="172"/>
      <c r="O32" s="127" t="str">
        <f t="shared" si="2"/>
        <v/>
      </c>
      <c r="P32" s="41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c r="FI32" s="28"/>
    </row>
    <row r="33" spans="1:165" s="118" customFormat="1" x14ac:dyDescent="0.2">
      <c r="A33" s="115"/>
      <c r="B33" s="116" t="s">
        <v>60</v>
      </c>
      <c r="C33" s="427" t="s">
        <v>12</v>
      </c>
      <c r="D33" s="118" t="s">
        <v>69</v>
      </c>
      <c r="E33" s="119">
        <v>0</v>
      </c>
      <c r="F33" s="120">
        <v>20</v>
      </c>
      <c r="G33" s="121">
        <v>0</v>
      </c>
      <c r="H33" s="122">
        <v>0</v>
      </c>
      <c r="I33" s="123">
        <v>0</v>
      </c>
      <c r="J33" s="124">
        <v>120</v>
      </c>
      <c r="K33" s="125">
        <f t="shared" si="0"/>
        <v>0</v>
      </c>
      <c r="L33" s="126">
        <f t="shared" si="1"/>
        <v>140</v>
      </c>
      <c r="M33" s="124">
        <v>6</v>
      </c>
      <c r="N33" s="172"/>
      <c r="O33" s="127" t="str">
        <f t="shared" si="2"/>
        <v/>
      </c>
      <c r="P33" s="41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c r="FI33" s="28"/>
    </row>
    <row r="34" spans="1:165" s="118" customFormat="1" x14ac:dyDescent="0.2">
      <c r="A34" s="115"/>
      <c r="B34" s="116" t="s">
        <v>61</v>
      </c>
      <c r="C34" s="427" t="s">
        <v>67</v>
      </c>
      <c r="D34" s="118" t="s">
        <v>70</v>
      </c>
      <c r="E34" s="119">
        <v>0</v>
      </c>
      <c r="F34" s="120">
        <v>50</v>
      </c>
      <c r="G34" s="121">
        <v>0</v>
      </c>
      <c r="H34" s="122">
        <v>50</v>
      </c>
      <c r="I34" s="123">
        <v>0</v>
      </c>
      <c r="J34" s="124">
        <v>210</v>
      </c>
      <c r="K34" s="125">
        <f t="shared" si="0"/>
        <v>0</v>
      </c>
      <c r="L34" s="126">
        <f t="shared" si="1"/>
        <v>310</v>
      </c>
      <c r="M34" s="124">
        <v>17</v>
      </c>
      <c r="N34" s="172"/>
      <c r="O34" s="127" t="str">
        <f t="shared" si="2"/>
        <v/>
      </c>
      <c r="P34" s="41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c r="FI34" s="28"/>
    </row>
    <row r="35" spans="1:165" s="118" customFormat="1" x14ac:dyDescent="0.2">
      <c r="A35" s="115"/>
      <c r="B35" s="116" t="s">
        <v>61</v>
      </c>
      <c r="C35" s="427" t="s">
        <v>67</v>
      </c>
      <c r="D35" s="118" t="s">
        <v>71</v>
      </c>
      <c r="E35" s="119">
        <v>0</v>
      </c>
      <c r="F35" s="120">
        <v>20</v>
      </c>
      <c r="G35" s="121">
        <v>0</v>
      </c>
      <c r="H35" s="122">
        <v>20</v>
      </c>
      <c r="I35" s="123">
        <v>0</v>
      </c>
      <c r="J35" s="124">
        <v>210</v>
      </c>
      <c r="K35" s="125">
        <f t="shared" si="0"/>
        <v>0</v>
      </c>
      <c r="L35" s="126">
        <f t="shared" si="1"/>
        <v>250</v>
      </c>
      <c r="M35" s="124">
        <v>14</v>
      </c>
      <c r="N35" s="172"/>
      <c r="O35" s="127" t="str">
        <f t="shared" si="2"/>
        <v/>
      </c>
      <c r="P35" s="41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c r="FI35" s="28"/>
    </row>
    <row r="36" spans="1:165" s="118" customFormat="1" x14ac:dyDescent="0.2">
      <c r="A36" s="115"/>
      <c r="B36" s="116" t="s">
        <v>62</v>
      </c>
      <c r="C36" s="427" t="s">
        <v>12</v>
      </c>
      <c r="D36" s="118" t="s">
        <v>69</v>
      </c>
      <c r="E36" s="119">
        <v>0</v>
      </c>
      <c r="F36" s="120">
        <v>10</v>
      </c>
      <c r="G36" s="121">
        <v>0</v>
      </c>
      <c r="H36" s="122">
        <v>10</v>
      </c>
      <c r="I36" s="123">
        <v>0</v>
      </c>
      <c r="J36" s="124">
        <v>30</v>
      </c>
      <c r="K36" s="125">
        <f t="shared" si="0"/>
        <v>0</v>
      </c>
      <c r="L36" s="126">
        <f t="shared" si="1"/>
        <v>50</v>
      </c>
      <c r="M36" s="124">
        <v>3</v>
      </c>
      <c r="N36" s="172"/>
      <c r="O36" s="127" t="str">
        <f t="shared" si="2"/>
        <v/>
      </c>
      <c r="P36" s="41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c r="FI36" s="28"/>
    </row>
    <row r="37" spans="1:165" s="118" customFormat="1" x14ac:dyDescent="0.2">
      <c r="A37" s="115"/>
      <c r="B37" s="116" t="s">
        <v>63</v>
      </c>
      <c r="C37" s="427" t="s">
        <v>67</v>
      </c>
      <c r="D37" s="118" t="s">
        <v>71</v>
      </c>
      <c r="E37" s="119">
        <v>2</v>
      </c>
      <c r="F37" s="120">
        <v>100</v>
      </c>
      <c r="G37" s="121">
        <v>0</v>
      </c>
      <c r="H37" s="122">
        <v>50</v>
      </c>
      <c r="I37" s="123">
        <v>0</v>
      </c>
      <c r="J37" s="124">
        <v>0</v>
      </c>
      <c r="K37" s="125">
        <f t="shared" si="0"/>
        <v>2</v>
      </c>
      <c r="L37" s="126">
        <f t="shared" si="1"/>
        <v>150</v>
      </c>
      <c r="M37" s="124">
        <v>16</v>
      </c>
      <c r="N37" s="172"/>
      <c r="O37" s="127">
        <f t="shared" si="2"/>
        <v>1.3333333333333333</v>
      </c>
      <c r="P37" s="41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c r="FI37" s="28"/>
    </row>
    <row r="38" spans="1:165" s="118" customFormat="1" x14ac:dyDescent="0.2">
      <c r="A38" s="115"/>
      <c r="B38" s="116" t="s">
        <v>64</v>
      </c>
      <c r="C38" s="427" t="s">
        <v>11</v>
      </c>
      <c r="D38" s="118" t="s">
        <v>72</v>
      </c>
      <c r="E38" s="119">
        <v>0</v>
      </c>
      <c r="F38" s="120">
        <v>20</v>
      </c>
      <c r="G38" s="121">
        <v>0</v>
      </c>
      <c r="H38" s="122">
        <v>20</v>
      </c>
      <c r="I38" s="123">
        <v>0</v>
      </c>
      <c r="J38" s="124">
        <v>60</v>
      </c>
      <c r="K38" s="125">
        <f t="shared" si="0"/>
        <v>0</v>
      </c>
      <c r="L38" s="126">
        <f t="shared" si="1"/>
        <v>100</v>
      </c>
      <c r="M38" s="124">
        <v>6</v>
      </c>
      <c r="N38" s="172"/>
      <c r="O38" s="127" t="str">
        <f t="shared" si="2"/>
        <v/>
      </c>
      <c r="P38" s="41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c r="FI38" s="28"/>
    </row>
    <row r="39" spans="1:165" s="118" customFormat="1" x14ac:dyDescent="0.2">
      <c r="A39" s="115"/>
      <c r="B39" s="116" t="s">
        <v>64</v>
      </c>
      <c r="C39" s="427" t="s">
        <v>11</v>
      </c>
      <c r="D39" s="118" t="s">
        <v>73</v>
      </c>
      <c r="E39" s="119">
        <v>0</v>
      </c>
      <c r="F39" s="120">
        <v>20</v>
      </c>
      <c r="G39" s="121">
        <v>0</v>
      </c>
      <c r="H39" s="122">
        <v>20</v>
      </c>
      <c r="I39" s="123">
        <v>0</v>
      </c>
      <c r="J39" s="124">
        <v>60</v>
      </c>
      <c r="K39" s="125">
        <f t="shared" si="0"/>
        <v>0</v>
      </c>
      <c r="L39" s="126">
        <f t="shared" si="1"/>
        <v>100</v>
      </c>
      <c r="M39" s="124">
        <v>6</v>
      </c>
      <c r="N39" s="172"/>
      <c r="O39" s="127" t="str">
        <f t="shared" si="2"/>
        <v/>
      </c>
      <c r="P39" s="41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c r="FI39" s="28"/>
    </row>
    <row r="40" spans="1:165" s="118" customFormat="1" x14ac:dyDescent="0.2">
      <c r="A40" s="115"/>
      <c r="B40" s="116" t="s">
        <v>64</v>
      </c>
      <c r="C40" s="427" t="s">
        <v>11</v>
      </c>
      <c r="D40" s="118" t="s">
        <v>74</v>
      </c>
      <c r="E40" s="119">
        <v>0</v>
      </c>
      <c r="F40" s="120">
        <v>0</v>
      </c>
      <c r="G40" s="121">
        <v>0</v>
      </c>
      <c r="H40" s="122">
        <v>20</v>
      </c>
      <c r="I40" s="123">
        <v>0</v>
      </c>
      <c r="J40" s="124">
        <v>60</v>
      </c>
      <c r="K40" s="125">
        <f t="shared" si="0"/>
        <v>0</v>
      </c>
      <c r="L40" s="126">
        <f t="shared" si="1"/>
        <v>80</v>
      </c>
      <c r="M40" s="124">
        <v>4</v>
      </c>
      <c r="N40" s="172"/>
      <c r="O40" s="127" t="str">
        <f t="shared" si="2"/>
        <v/>
      </c>
      <c r="P40" s="418"/>
      <c r="Q40" s="28"/>
      <c r="R40" s="28"/>
      <c r="S40" s="28"/>
      <c r="T40" s="28"/>
      <c r="U40" s="28"/>
      <c r="V40" s="28"/>
      <c r="W40" s="28"/>
      <c r="X40" s="28"/>
      <c r="Y40" s="28"/>
      <c r="Z40" s="28"/>
      <c r="AA40" s="28"/>
      <c r="AB40" s="28"/>
      <c r="AC40" s="28"/>
      <c r="AD40" s="28"/>
      <c r="AE40" s="28"/>
      <c r="AF40" s="28"/>
      <c r="AG40" s="28"/>
      <c r="AH40" s="28"/>
      <c r="AI40" s="28"/>
      <c r="AJ40" s="28"/>
      <c r="AK40" s="28"/>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c r="FI40" s="28"/>
    </row>
    <row r="41" spans="1:165" s="118" customFormat="1" x14ac:dyDescent="0.2">
      <c r="A41" s="115"/>
      <c r="B41" s="116" t="s">
        <v>64</v>
      </c>
      <c r="C41" s="427" t="s">
        <v>11</v>
      </c>
      <c r="D41" s="118" t="s">
        <v>75</v>
      </c>
      <c r="E41" s="119">
        <v>0</v>
      </c>
      <c r="F41" s="120">
        <v>0</v>
      </c>
      <c r="G41" s="121">
        <v>0</v>
      </c>
      <c r="H41" s="122">
        <v>10</v>
      </c>
      <c r="I41" s="123">
        <v>0</v>
      </c>
      <c r="J41" s="124">
        <v>60</v>
      </c>
      <c r="K41" s="125">
        <f t="shared" si="0"/>
        <v>0</v>
      </c>
      <c r="L41" s="126">
        <f t="shared" si="1"/>
        <v>70</v>
      </c>
      <c r="M41" s="124">
        <v>3</v>
      </c>
      <c r="N41" s="172"/>
      <c r="O41" s="127" t="str">
        <f t="shared" si="2"/>
        <v/>
      </c>
      <c r="P41" s="41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c r="FI41" s="28"/>
    </row>
    <row r="42" spans="1:165" s="118" customFormat="1" ht="12" thickBot="1" x14ac:dyDescent="0.25">
      <c r="A42" s="163"/>
      <c r="B42" s="164" t="s">
        <v>65</v>
      </c>
      <c r="C42" s="429" t="s">
        <v>67</v>
      </c>
      <c r="D42" s="166" t="s">
        <v>70</v>
      </c>
      <c r="E42" s="167">
        <v>0</v>
      </c>
      <c r="F42" s="168">
        <v>10</v>
      </c>
      <c r="G42" s="169">
        <v>0</v>
      </c>
      <c r="H42" s="170">
        <v>10</v>
      </c>
      <c r="I42" s="171">
        <v>0</v>
      </c>
      <c r="J42" s="172">
        <v>150</v>
      </c>
      <c r="K42" s="173">
        <f t="shared" si="0"/>
        <v>0</v>
      </c>
      <c r="L42" s="174">
        <f t="shared" si="1"/>
        <v>170</v>
      </c>
      <c r="M42" s="172">
        <v>8</v>
      </c>
      <c r="N42" s="172"/>
      <c r="O42" s="127" t="str">
        <f t="shared" si="2"/>
        <v/>
      </c>
      <c r="P42" s="418"/>
      <c r="Q42" s="28"/>
      <c r="R42" s="28"/>
      <c r="S42" s="28"/>
      <c r="T42" s="28"/>
      <c r="U42" s="28"/>
      <c r="V42" s="28"/>
      <c r="W42" s="28"/>
      <c r="X42" s="28"/>
      <c r="Y42" s="28"/>
      <c r="Z42" s="28"/>
      <c r="AA42" s="28"/>
      <c r="AB42" s="28"/>
      <c r="AC42" s="28"/>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c r="FI42" s="28"/>
    </row>
    <row r="43" spans="1:165" s="118" customFormat="1" x14ac:dyDescent="0.2">
      <c r="A43" s="175" t="s">
        <v>76</v>
      </c>
      <c r="B43" s="176" t="s">
        <v>77</v>
      </c>
      <c r="C43" s="430" t="s">
        <v>79</v>
      </c>
      <c r="D43" s="178" t="s">
        <v>115</v>
      </c>
      <c r="E43" s="179">
        <v>0</v>
      </c>
      <c r="F43" s="180">
        <v>9</v>
      </c>
      <c r="G43" s="181">
        <v>0</v>
      </c>
      <c r="H43" s="182">
        <v>0</v>
      </c>
      <c r="I43" s="183">
        <v>1</v>
      </c>
      <c r="J43" s="184">
        <v>40</v>
      </c>
      <c r="K43" s="72">
        <f t="shared" si="0"/>
        <v>1</v>
      </c>
      <c r="L43" s="73">
        <f t="shared" si="1"/>
        <v>49</v>
      </c>
      <c r="M43" s="184">
        <v>2</v>
      </c>
      <c r="N43" s="184"/>
      <c r="O43" s="188">
        <f t="shared" si="2"/>
        <v>2.0408163265306123</v>
      </c>
      <c r="P43" s="418"/>
      <c r="Q43" s="28"/>
      <c r="R43" s="28"/>
      <c r="S43" s="28"/>
      <c r="T43" s="28"/>
      <c r="U43" s="28"/>
      <c r="V43" s="28"/>
      <c r="W43" s="28"/>
      <c r="X43" s="28"/>
      <c r="Y43" s="28"/>
      <c r="Z43" s="28"/>
      <c r="AA43" s="28"/>
      <c r="AB43" s="28"/>
      <c r="AC43" s="28"/>
      <c r="AD43" s="28"/>
      <c r="AE43" s="28"/>
      <c r="AF43" s="28"/>
      <c r="AG43" s="28"/>
      <c r="AH43" s="28"/>
      <c r="AI43" s="28"/>
      <c r="AJ43" s="28"/>
      <c r="AK43" s="28"/>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c r="FI43" s="28"/>
    </row>
    <row r="44" spans="1:165" s="118" customFormat="1" x14ac:dyDescent="0.2">
      <c r="A44" s="115"/>
      <c r="B44" s="116" t="s">
        <v>77</v>
      </c>
      <c r="C44" s="427" t="s">
        <v>79</v>
      </c>
      <c r="D44" s="118" t="s">
        <v>116</v>
      </c>
      <c r="E44" s="119">
        <v>0</v>
      </c>
      <c r="F44" s="120">
        <v>0</v>
      </c>
      <c r="G44" s="121">
        <v>0</v>
      </c>
      <c r="H44" s="122">
        <v>14</v>
      </c>
      <c r="I44" s="123">
        <v>0</v>
      </c>
      <c r="J44" s="124">
        <v>16</v>
      </c>
      <c r="K44" s="125">
        <f t="shared" si="0"/>
        <v>0</v>
      </c>
      <c r="L44" s="126">
        <f t="shared" si="1"/>
        <v>30</v>
      </c>
      <c r="M44" s="124">
        <v>3</v>
      </c>
      <c r="N44" s="172"/>
      <c r="O44" s="127" t="str">
        <f t="shared" si="2"/>
        <v/>
      </c>
      <c r="P44" s="41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c r="FI44" s="28"/>
    </row>
    <row r="45" spans="1:165" s="118" customFormat="1" x14ac:dyDescent="0.2">
      <c r="A45" s="115"/>
      <c r="B45" s="116" t="s">
        <v>77</v>
      </c>
      <c r="C45" s="427" t="s">
        <v>79</v>
      </c>
      <c r="D45" s="118" t="s">
        <v>117</v>
      </c>
      <c r="E45" s="119">
        <v>0</v>
      </c>
      <c r="F45" s="120">
        <v>0</v>
      </c>
      <c r="G45" s="121">
        <v>0</v>
      </c>
      <c r="H45" s="122">
        <v>13</v>
      </c>
      <c r="I45" s="123">
        <v>0</v>
      </c>
      <c r="J45" s="124">
        <v>16</v>
      </c>
      <c r="K45" s="125">
        <f t="shared" si="0"/>
        <v>0</v>
      </c>
      <c r="L45" s="126">
        <f t="shared" si="1"/>
        <v>29</v>
      </c>
      <c r="M45" s="124">
        <v>2</v>
      </c>
      <c r="N45" s="172"/>
      <c r="O45" s="127" t="str">
        <f t="shared" si="2"/>
        <v/>
      </c>
      <c r="P45" s="418"/>
      <c r="Q45" s="28"/>
      <c r="R45" s="28"/>
      <c r="S45" s="28"/>
      <c r="T45" s="28"/>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c r="FI45" s="28"/>
    </row>
    <row r="46" spans="1:165" s="118" customFormat="1" x14ac:dyDescent="0.2">
      <c r="A46" s="115"/>
      <c r="B46" s="116" t="s">
        <v>77</v>
      </c>
      <c r="C46" s="427" t="s">
        <v>79</v>
      </c>
      <c r="D46" s="118" t="s">
        <v>118</v>
      </c>
      <c r="E46" s="119">
        <v>0</v>
      </c>
      <c r="F46" s="120">
        <v>0</v>
      </c>
      <c r="G46" s="121">
        <v>0</v>
      </c>
      <c r="H46" s="122">
        <v>15</v>
      </c>
      <c r="I46" s="123">
        <v>0</v>
      </c>
      <c r="J46" s="124">
        <v>50</v>
      </c>
      <c r="K46" s="125">
        <f t="shared" si="0"/>
        <v>0</v>
      </c>
      <c r="L46" s="126">
        <f t="shared" si="1"/>
        <v>65</v>
      </c>
      <c r="M46" s="124">
        <v>3</v>
      </c>
      <c r="N46" s="172"/>
      <c r="O46" s="127" t="str">
        <f t="shared" si="2"/>
        <v/>
      </c>
      <c r="P46" s="418"/>
      <c r="Q46" s="28"/>
      <c r="R46" s="28"/>
      <c r="S46" s="28"/>
      <c r="T46" s="28"/>
      <c r="U46" s="28"/>
      <c r="V46" s="28"/>
      <c r="W46" s="28"/>
      <c r="X46" s="28"/>
      <c r="Y46" s="28"/>
      <c r="Z46" s="28"/>
      <c r="AA46" s="28"/>
      <c r="AB46" s="28"/>
      <c r="AC46" s="28"/>
      <c r="AD46" s="28"/>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c r="FI46" s="28"/>
    </row>
    <row r="47" spans="1:165" s="118" customFormat="1" x14ac:dyDescent="0.2">
      <c r="A47" s="115"/>
      <c r="B47" s="116" t="s">
        <v>77</v>
      </c>
      <c r="C47" s="427" t="s">
        <v>81</v>
      </c>
      <c r="D47" s="118" t="s">
        <v>119</v>
      </c>
      <c r="E47" s="119">
        <v>0</v>
      </c>
      <c r="F47" s="120">
        <v>13</v>
      </c>
      <c r="G47" s="121">
        <v>0</v>
      </c>
      <c r="H47" s="122">
        <v>15</v>
      </c>
      <c r="I47" s="123">
        <v>0</v>
      </c>
      <c r="J47" s="124">
        <v>15</v>
      </c>
      <c r="K47" s="125">
        <f t="shared" si="0"/>
        <v>0</v>
      </c>
      <c r="L47" s="126">
        <f t="shared" si="1"/>
        <v>43</v>
      </c>
      <c r="M47" s="124">
        <v>3</v>
      </c>
      <c r="N47" s="172"/>
      <c r="O47" s="127" t="str">
        <f t="shared" si="2"/>
        <v/>
      </c>
      <c r="P47" s="418"/>
      <c r="Q47" s="28"/>
      <c r="R47" s="28"/>
      <c r="S47" s="28"/>
      <c r="T47" s="28"/>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c r="FI47" s="28"/>
    </row>
    <row r="48" spans="1:165" s="118" customFormat="1" x14ac:dyDescent="0.2">
      <c r="A48" s="115"/>
      <c r="B48" s="116" t="s">
        <v>77</v>
      </c>
      <c r="C48" s="427" t="s">
        <v>81</v>
      </c>
      <c r="D48" s="118" t="s">
        <v>120</v>
      </c>
      <c r="E48" s="119">
        <v>0</v>
      </c>
      <c r="F48" s="120">
        <v>20</v>
      </c>
      <c r="G48" s="121">
        <v>0</v>
      </c>
      <c r="H48" s="122">
        <v>10</v>
      </c>
      <c r="I48" s="123">
        <v>0</v>
      </c>
      <c r="J48" s="124">
        <v>60</v>
      </c>
      <c r="K48" s="125">
        <f t="shared" si="0"/>
        <v>0</v>
      </c>
      <c r="L48" s="126">
        <f t="shared" si="1"/>
        <v>90</v>
      </c>
      <c r="M48" s="124">
        <v>5</v>
      </c>
      <c r="N48" s="172"/>
      <c r="O48" s="127" t="str">
        <f t="shared" si="2"/>
        <v/>
      </c>
      <c r="P48" s="418"/>
      <c r="Q48" s="28"/>
      <c r="R48" s="28"/>
      <c r="S48" s="28"/>
      <c r="T48" s="28"/>
      <c r="U48" s="28"/>
      <c r="V48" s="28"/>
      <c r="W48" s="28"/>
      <c r="X48" s="28"/>
      <c r="Y48" s="28"/>
      <c r="Z48" s="28"/>
      <c r="AA48" s="28"/>
      <c r="AB48" s="28"/>
      <c r="AC48" s="28"/>
      <c r="AD48" s="28"/>
      <c r="AE48" s="28"/>
      <c r="AF48" s="28"/>
      <c r="AG48" s="28"/>
      <c r="AH48" s="28"/>
      <c r="AI48" s="28"/>
      <c r="AJ48" s="28"/>
      <c r="AK48" s="28"/>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c r="FI48" s="28"/>
    </row>
    <row r="49" spans="1:165" s="118" customFormat="1" x14ac:dyDescent="0.2">
      <c r="A49" s="115"/>
      <c r="B49" s="116" t="s">
        <v>77</v>
      </c>
      <c r="C49" s="427" t="s">
        <v>81</v>
      </c>
      <c r="D49" s="118" t="s">
        <v>121</v>
      </c>
      <c r="E49" s="119">
        <v>0</v>
      </c>
      <c r="F49" s="120">
        <v>20</v>
      </c>
      <c r="G49" s="121">
        <v>0</v>
      </c>
      <c r="H49" s="122">
        <v>10</v>
      </c>
      <c r="I49" s="123">
        <v>0</v>
      </c>
      <c r="J49" s="124">
        <v>60</v>
      </c>
      <c r="K49" s="125">
        <f t="shared" si="0"/>
        <v>0</v>
      </c>
      <c r="L49" s="126">
        <f t="shared" si="1"/>
        <v>90</v>
      </c>
      <c r="M49" s="124">
        <v>5</v>
      </c>
      <c r="N49" s="172"/>
      <c r="O49" s="127" t="str">
        <f t="shared" si="2"/>
        <v/>
      </c>
      <c r="P49" s="418"/>
      <c r="Q49" s="28"/>
      <c r="R49" s="28"/>
      <c r="S49" s="28"/>
      <c r="T49" s="28"/>
      <c r="U49" s="28"/>
      <c r="V49" s="28"/>
      <c r="W49" s="28"/>
      <c r="X49" s="28"/>
      <c r="Y49" s="28"/>
      <c r="Z49" s="28"/>
      <c r="AA49" s="28"/>
      <c r="AB49" s="28"/>
      <c r="AC49" s="28"/>
      <c r="AD49" s="28"/>
      <c r="AE49" s="28"/>
      <c r="AF49" s="28"/>
      <c r="AG49" s="28"/>
      <c r="AH49" s="28"/>
      <c r="AI49" s="28"/>
      <c r="AJ49" s="28"/>
      <c r="AK49" s="28"/>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28"/>
      <c r="CW49" s="33"/>
      <c r="CX49" s="33"/>
      <c r="CY49" s="12"/>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c r="FI49" s="28"/>
    </row>
    <row r="50" spans="1:165" s="118" customFormat="1" x14ac:dyDescent="0.2">
      <c r="A50" s="115"/>
      <c r="B50" s="116" t="s">
        <v>77</v>
      </c>
      <c r="C50" s="427" t="s">
        <v>81</v>
      </c>
      <c r="D50" s="118" t="s">
        <v>122</v>
      </c>
      <c r="E50" s="119">
        <v>0</v>
      </c>
      <c r="F50" s="120">
        <v>3</v>
      </c>
      <c r="G50" s="121">
        <v>0</v>
      </c>
      <c r="H50" s="122">
        <v>5</v>
      </c>
      <c r="I50" s="123">
        <v>0</v>
      </c>
      <c r="J50" s="124">
        <v>15</v>
      </c>
      <c r="K50" s="125">
        <f t="shared" si="0"/>
        <v>0</v>
      </c>
      <c r="L50" s="126">
        <f t="shared" si="1"/>
        <v>23</v>
      </c>
      <c r="M50" s="124">
        <v>1</v>
      </c>
      <c r="N50" s="172"/>
      <c r="O50" s="127" t="str">
        <f t="shared" si="2"/>
        <v/>
      </c>
      <c r="P50" s="418"/>
      <c r="Q50" s="28"/>
      <c r="R50" s="28"/>
      <c r="S50" s="28"/>
      <c r="T50" s="28"/>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30"/>
      <c r="BT50" s="30"/>
      <c r="BU50" s="30"/>
      <c r="BV50" s="30"/>
      <c r="BW50" s="30"/>
      <c r="BX50" s="30"/>
      <c r="BY50" s="30"/>
      <c r="BZ50" s="30"/>
      <c r="CA50" s="30"/>
      <c r="CB50" s="30"/>
      <c r="CC50" s="30"/>
      <c r="CD50" s="30"/>
      <c r="CE50" s="30"/>
      <c r="CF50" s="30"/>
      <c r="CG50" s="30"/>
      <c r="CH50" s="30"/>
      <c r="CI50" s="30"/>
      <c r="CJ50" s="30"/>
      <c r="CK50" s="30"/>
      <c r="CL50" s="30"/>
      <c r="CM50" s="30"/>
      <c r="CN50" s="30"/>
      <c r="CO50" s="30"/>
      <c r="CP50" s="194"/>
      <c r="CQ50" s="194"/>
      <c r="CR50" s="194"/>
      <c r="CS50" s="194"/>
      <c r="CT50" s="194"/>
      <c r="CU50" s="28"/>
      <c r="CV50" s="28"/>
      <c r="CW50" s="33"/>
      <c r="CX50" s="33"/>
      <c r="CY50" s="12"/>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c r="FI50" s="28"/>
    </row>
    <row r="51" spans="1:165" s="118" customFormat="1" x14ac:dyDescent="0.2">
      <c r="A51" s="115"/>
      <c r="B51" s="116" t="s">
        <v>77</v>
      </c>
      <c r="C51" s="427" t="s">
        <v>81</v>
      </c>
      <c r="D51" s="118" t="s">
        <v>123</v>
      </c>
      <c r="E51" s="119">
        <v>0</v>
      </c>
      <c r="F51" s="120">
        <v>10</v>
      </c>
      <c r="G51" s="121">
        <v>0</v>
      </c>
      <c r="H51" s="122">
        <v>10</v>
      </c>
      <c r="I51" s="123">
        <v>0</v>
      </c>
      <c r="J51" s="124">
        <v>60</v>
      </c>
      <c r="K51" s="125">
        <f t="shared" si="0"/>
        <v>0</v>
      </c>
      <c r="L51" s="126">
        <f t="shared" si="1"/>
        <v>80</v>
      </c>
      <c r="M51" s="124">
        <v>4</v>
      </c>
      <c r="N51" s="172"/>
      <c r="O51" s="127" t="str">
        <f t="shared" si="2"/>
        <v/>
      </c>
      <c r="P51" s="418"/>
      <c r="Q51" s="28"/>
      <c r="R51" s="28"/>
      <c r="S51" s="28"/>
      <c r="T51" s="28"/>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33"/>
      <c r="BT51" s="33"/>
      <c r="BU51" s="33"/>
      <c r="BV51" s="33"/>
      <c r="BW51" s="33"/>
      <c r="BX51" s="33"/>
      <c r="BY51" s="33"/>
      <c r="BZ51" s="33"/>
      <c r="CA51" s="33"/>
      <c r="CB51" s="33"/>
      <c r="CC51" s="33"/>
      <c r="CD51" s="33"/>
      <c r="CE51" s="33"/>
      <c r="CF51" s="33"/>
      <c r="CG51" s="33"/>
      <c r="CH51" s="33"/>
      <c r="CI51" s="33"/>
      <c r="CJ51" s="33"/>
      <c r="CK51" s="33"/>
      <c r="CL51" s="33"/>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c r="FI51" s="28"/>
    </row>
    <row r="52" spans="1:165" s="118" customFormat="1" x14ac:dyDescent="0.2">
      <c r="A52" s="115"/>
      <c r="B52" s="116" t="s">
        <v>77</v>
      </c>
      <c r="C52" s="427" t="s">
        <v>81</v>
      </c>
      <c r="D52" s="118" t="s">
        <v>124</v>
      </c>
      <c r="E52" s="119">
        <v>0</v>
      </c>
      <c r="F52" s="120">
        <v>6</v>
      </c>
      <c r="G52" s="121">
        <v>0</v>
      </c>
      <c r="H52" s="122">
        <v>12</v>
      </c>
      <c r="I52" s="123">
        <v>0</v>
      </c>
      <c r="J52" s="124">
        <v>20</v>
      </c>
      <c r="K52" s="125">
        <f t="shared" si="0"/>
        <v>0</v>
      </c>
      <c r="L52" s="126">
        <f t="shared" si="1"/>
        <v>38</v>
      </c>
      <c r="M52" s="124">
        <v>2</v>
      </c>
      <c r="N52" s="172"/>
      <c r="O52" s="127" t="str">
        <f t="shared" si="2"/>
        <v/>
      </c>
      <c r="P52" s="418"/>
      <c r="Q52" s="28"/>
      <c r="R52" s="28"/>
      <c r="S52" s="28"/>
      <c r="T52" s="28"/>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33"/>
      <c r="BT52" s="33"/>
      <c r="BU52" s="33"/>
      <c r="BV52" s="33"/>
      <c r="BW52" s="33"/>
      <c r="BX52" s="33"/>
      <c r="BY52" s="33"/>
      <c r="BZ52" s="33"/>
      <c r="CA52" s="33"/>
      <c r="CB52" s="33"/>
      <c r="CC52" s="33"/>
      <c r="CD52" s="33"/>
      <c r="CE52" s="33"/>
      <c r="CF52" s="33"/>
      <c r="CG52" s="33"/>
      <c r="CH52" s="33"/>
      <c r="CI52" s="33"/>
      <c r="CJ52" s="33"/>
      <c r="CK52" s="33"/>
      <c r="CL52" s="33"/>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c r="FI52" s="28"/>
    </row>
    <row r="53" spans="1:165" s="118" customFormat="1" x14ac:dyDescent="0.2">
      <c r="A53" s="115"/>
      <c r="B53" s="116" t="s">
        <v>112</v>
      </c>
      <c r="C53" s="427" t="s">
        <v>82</v>
      </c>
      <c r="D53" s="118" t="s">
        <v>125</v>
      </c>
      <c r="E53" s="119">
        <v>0</v>
      </c>
      <c r="F53" s="120">
        <v>6</v>
      </c>
      <c r="G53" s="121">
        <v>0</v>
      </c>
      <c r="H53" s="122">
        <v>12</v>
      </c>
      <c r="I53" s="123">
        <v>0</v>
      </c>
      <c r="J53" s="124">
        <v>42</v>
      </c>
      <c r="K53" s="125">
        <f t="shared" si="0"/>
        <v>0</v>
      </c>
      <c r="L53" s="126">
        <f t="shared" si="1"/>
        <v>60</v>
      </c>
      <c r="M53" s="124">
        <v>2</v>
      </c>
      <c r="N53" s="172"/>
      <c r="O53" s="127" t="str">
        <f t="shared" si="2"/>
        <v/>
      </c>
      <c r="P53" s="41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33"/>
      <c r="BT53" s="33"/>
      <c r="BU53" s="33"/>
      <c r="BV53" s="33"/>
      <c r="BW53" s="33"/>
      <c r="BX53" s="33"/>
      <c r="BY53" s="33"/>
      <c r="BZ53" s="33"/>
      <c r="CA53" s="33"/>
      <c r="CB53" s="33"/>
      <c r="CC53" s="33"/>
      <c r="CD53" s="33"/>
      <c r="CE53" s="33"/>
      <c r="CF53" s="33"/>
      <c r="CG53" s="33"/>
      <c r="CH53" s="33"/>
      <c r="CI53" s="33"/>
      <c r="CJ53" s="33"/>
      <c r="CK53" s="33"/>
      <c r="CL53" s="33"/>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c r="FI53" s="28"/>
    </row>
    <row r="54" spans="1:165" s="118" customFormat="1" x14ac:dyDescent="0.2">
      <c r="A54" s="115"/>
      <c r="B54" s="116" t="s">
        <v>113</v>
      </c>
      <c r="C54" s="427" t="s">
        <v>53</v>
      </c>
      <c r="D54" s="118" t="s">
        <v>126</v>
      </c>
      <c r="E54" s="119">
        <v>0</v>
      </c>
      <c r="F54" s="120">
        <v>70</v>
      </c>
      <c r="G54" s="121">
        <v>0</v>
      </c>
      <c r="H54" s="122">
        <v>120</v>
      </c>
      <c r="I54" s="123">
        <v>0</v>
      </c>
      <c r="J54" s="124">
        <v>270</v>
      </c>
      <c r="K54" s="125">
        <f t="shared" si="0"/>
        <v>0</v>
      </c>
      <c r="L54" s="126">
        <f t="shared" si="1"/>
        <v>460</v>
      </c>
      <c r="M54" s="124">
        <v>27</v>
      </c>
      <c r="N54" s="172"/>
      <c r="O54" s="127" t="str">
        <f t="shared" si="2"/>
        <v/>
      </c>
      <c r="P54" s="418"/>
      <c r="Q54" s="28"/>
      <c r="R54" s="28"/>
      <c r="S54" s="28"/>
      <c r="T54" s="28"/>
      <c r="U54" s="28"/>
      <c r="V54" s="28"/>
      <c r="W54" s="28"/>
      <c r="X54" s="28"/>
      <c r="Y54" s="28"/>
      <c r="Z54" s="28"/>
      <c r="AA54" s="28"/>
      <c r="AB54" s="28"/>
      <c r="AC54" s="28"/>
      <c r="AD54" s="28"/>
      <c r="AE54" s="28"/>
      <c r="AF54" s="28"/>
      <c r="AG54" s="28"/>
      <c r="AH54" s="28"/>
      <c r="AI54" s="28"/>
      <c r="AJ54" s="28"/>
      <c r="AK54" s="28"/>
      <c r="AL54" s="28"/>
      <c r="AM54" s="28"/>
      <c r="AN54" s="28"/>
      <c r="AO54" s="28"/>
      <c r="AP54" s="28"/>
      <c r="AQ54" s="28"/>
      <c r="AR54" s="28"/>
      <c r="AS54" s="28"/>
      <c r="AT54" s="28"/>
      <c r="AU54" s="28"/>
      <c r="AV54" s="33"/>
      <c r="AW54" s="33"/>
      <c r="AX54" s="33"/>
      <c r="AY54" s="28"/>
      <c r="AZ54" s="28"/>
      <c r="BA54" s="28"/>
      <c r="BB54" s="28"/>
      <c r="BC54" s="28"/>
      <c r="BD54" s="28"/>
      <c r="BE54" s="28"/>
      <c r="BF54" s="28"/>
      <c r="BG54" s="28"/>
      <c r="BH54" s="28"/>
      <c r="BI54" s="28"/>
      <c r="BJ54" s="28"/>
      <c r="BK54" s="28"/>
      <c r="BL54" s="28"/>
      <c r="BM54" s="28"/>
      <c r="BN54" s="28"/>
      <c r="BO54" s="28"/>
      <c r="BP54" s="28"/>
      <c r="BQ54" s="28"/>
      <c r="BR54" s="28"/>
      <c r="BS54" s="33"/>
      <c r="BT54" s="33"/>
      <c r="BU54" s="33"/>
      <c r="BV54" s="33"/>
      <c r="BW54" s="33"/>
      <c r="BX54" s="33"/>
      <c r="BY54" s="33"/>
      <c r="BZ54" s="33"/>
      <c r="CA54" s="33"/>
      <c r="CB54" s="33"/>
      <c r="CC54" s="33"/>
      <c r="CD54" s="33"/>
      <c r="CE54" s="33"/>
      <c r="CF54" s="33"/>
      <c r="CG54" s="33"/>
      <c r="CH54" s="33"/>
      <c r="CI54" s="33"/>
      <c r="CJ54" s="33"/>
      <c r="CK54" s="33"/>
      <c r="CL54" s="33"/>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c r="FI54" s="28"/>
    </row>
    <row r="55" spans="1:165" s="118" customFormat="1" x14ac:dyDescent="0.2">
      <c r="A55" s="115"/>
      <c r="B55" s="116" t="s">
        <v>113</v>
      </c>
      <c r="C55" s="427" t="s">
        <v>81</v>
      </c>
      <c r="D55" s="118" t="s">
        <v>119</v>
      </c>
      <c r="E55" s="119">
        <v>0</v>
      </c>
      <c r="F55" s="120">
        <v>10</v>
      </c>
      <c r="G55" s="121">
        <v>0</v>
      </c>
      <c r="H55" s="122">
        <v>20</v>
      </c>
      <c r="I55" s="123">
        <v>0</v>
      </c>
      <c r="J55" s="124">
        <v>100</v>
      </c>
      <c r="K55" s="125">
        <f t="shared" si="0"/>
        <v>0</v>
      </c>
      <c r="L55" s="126">
        <f t="shared" si="1"/>
        <v>130</v>
      </c>
      <c r="M55" s="124">
        <v>6</v>
      </c>
      <c r="N55" s="172"/>
      <c r="O55" s="127" t="str">
        <f t="shared" si="2"/>
        <v/>
      </c>
      <c r="P55" s="418"/>
      <c r="Q55" s="28"/>
      <c r="R55" s="28"/>
      <c r="S55" s="28"/>
      <c r="T55" s="28"/>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8"/>
      <c r="AT55" s="28"/>
      <c r="AU55" s="28"/>
      <c r="AV55" s="33"/>
      <c r="AW55" s="33"/>
      <c r="AX55" s="33"/>
      <c r="AY55" s="28"/>
      <c r="AZ55" s="28"/>
      <c r="BA55" s="28"/>
      <c r="BB55" s="28"/>
      <c r="BC55" s="28"/>
      <c r="BD55" s="28"/>
      <c r="BE55" s="28"/>
      <c r="BF55" s="28"/>
      <c r="BG55" s="28"/>
      <c r="BH55" s="28"/>
      <c r="BI55" s="28"/>
      <c r="BJ55" s="28"/>
      <c r="BK55" s="28"/>
      <c r="BL55" s="28"/>
      <c r="BM55" s="28"/>
      <c r="BN55" s="28"/>
      <c r="BO55" s="28"/>
      <c r="BP55" s="28"/>
      <c r="BQ55" s="28"/>
      <c r="BR55" s="28"/>
      <c r="BS55" s="33"/>
      <c r="BT55" s="33"/>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c r="FI55" s="28"/>
    </row>
    <row r="56" spans="1:165" s="118" customFormat="1" x14ac:dyDescent="0.2">
      <c r="A56" s="115"/>
      <c r="B56" s="116" t="s">
        <v>113</v>
      </c>
      <c r="C56" s="427" t="s">
        <v>81</v>
      </c>
      <c r="D56" s="118" t="s">
        <v>124</v>
      </c>
      <c r="E56" s="119">
        <v>0</v>
      </c>
      <c r="F56" s="120">
        <v>10</v>
      </c>
      <c r="G56" s="121">
        <v>0</v>
      </c>
      <c r="H56" s="122">
        <v>10</v>
      </c>
      <c r="I56" s="123">
        <v>0</v>
      </c>
      <c r="J56" s="124">
        <v>90</v>
      </c>
      <c r="K56" s="125">
        <f t="shared" si="0"/>
        <v>0</v>
      </c>
      <c r="L56" s="126">
        <f t="shared" si="1"/>
        <v>110</v>
      </c>
      <c r="M56" s="124">
        <v>5</v>
      </c>
      <c r="N56" s="172"/>
      <c r="O56" s="127" t="str">
        <f t="shared" si="2"/>
        <v/>
      </c>
      <c r="P56" s="418"/>
      <c r="Q56" s="28"/>
      <c r="R56" s="28"/>
      <c r="S56" s="28"/>
      <c r="T56" s="28"/>
      <c r="U56" s="28"/>
      <c r="V56" s="28"/>
      <c r="W56" s="28"/>
      <c r="X56" s="28"/>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33"/>
      <c r="AW56" s="33"/>
      <c r="AX56" s="28"/>
      <c r="AY56" s="28"/>
      <c r="AZ56" s="28"/>
      <c r="BA56" s="28"/>
      <c r="BB56" s="28"/>
      <c r="BC56" s="28"/>
      <c r="BD56" s="28"/>
      <c r="BE56" s="28"/>
      <c r="BF56" s="28"/>
      <c r="BG56" s="28"/>
      <c r="BH56" s="28"/>
      <c r="BI56" s="28"/>
      <c r="BJ56" s="28"/>
      <c r="BK56" s="28"/>
      <c r="BL56" s="28"/>
      <c r="BM56" s="28"/>
      <c r="BN56" s="28"/>
      <c r="BO56" s="28"/>
      <c r="BP56" s="28"/>
      <c r="BQ56" s="28"/>
      <c r="BR56" s="28"/>
      <c r="BS56" s="28"/>
      <c r="BT56" s="33"/>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c r="FI56" s="28"/>
    </row>
    <row r="57" spans="1:165" s="118" customFormat="1" x14ac:dyDescent="0.2">
      <c r="A57" s="115"/>
      <c r="B57" s="116" t="s">
        <v>114</v>
      </c>
      <c r="C57" s="427" t="s">
        <v>80</v>
      </c>
      <c r="D57" s="118" t="s">
        <v>127</v>
      </c>
      <c r="E57" s="119">
        <v>0</v>
      </c>
      <c r="F57" s="120">
        <v>0</v>
      </c>
      <c r="G57" s="121">
        <v>0</v>
      </c>
      <c r="H57" s="122">
        <v>0</v>
      </c>
      <c r="I57" s="123">
        <v>0</v>
      </c>
      <c r="J57" s="124">
        <v>90</v>
      </c>
      <c r="K57" s="125">
        <f t="shared" si="0"/>
        <v>0</v>
      </c>
      <c r="L57" s="126">
        <f t="shared" si="1"/>
        <v>90</v>
      </c>
      <c r="M57" s="124">
        <v>3</v>
      </c>
      <c r="N57" s="172"/>
      <c r="O57" s="127" t="str">
        <f t="shared" si="2"/>
        <v/>
      </c>
      <c r="P57" s="418"/>
      <c r="Q57" s="28"/>
      <c r="R57" s="28"/>
      <c r="S57" s="28"/>
      <c r="T57" s="28"/>
      <c r="U57" s="28"/>
      <c r="V57" s="28"/>
      <c r="W57" s="28"/>
      <c r="X57" s="28"/>
      <c r="Y57" s="28"/>
      <c r="Z57" s="28"/>
      <c r="AA57" s="28"/>
      <c r="AB57" s="28"/>
      <c r="AC57" s="28"/>
      <c r="AD57" s="28"/>
      <c r="AE57" s="28"/>
      <c r="AF57" s="28"/>
      <c r="AG57" s="28"/>
      <c r="AH57" s="28"/>
      <c r="AI57" s="28"/>
      <c r="AJ57" s="28"/>
      <c r="AK57" s="28"/>
      <c r="AL57" s="28"/>
      <c r="AM57" s="28"/>
      <c r="AN57" s="28"/>
      <c r="AO57" s="28"/>
      <c r="AP57" s="28"/>
      <c r="AQ57" s="28"/>
      <c r="AR57" s="28"/>
      <c r="AS57" s="28"/>
      <c r="AT57" s="28"/>
      <c r="AU57" s="28"/>
      <c r="AV57" s="33"/>
      <c r="AW57" s="33"/>
      <c r="AX57" s="28"/>
      <c r="AY57" s="28"/>
      <c r="AZ57" s="28"/>
      <c r="BA57" s="28"/>
      <c r="BB57" s="28"/>
      <c r="BC57" s="28"/>
      <c r="BD57" s="28"/>
      <c r="BE57" s="28"/>
      <c r="BF57" s="28"/>
      <c r="BG57" s="28"/>
      <c r="BH57" s="28"/>
      <c r="BI57" s="28"/>
      <c r="BJ57" s="28"/>
      <c r="BK57" s="28"/>
      <c r="BL57" s="28"/>
      <c r="BM57" s="28"/>
      <c r="BN57" s="28"/>
      <c r="BO57" s="28"/>
      <c r="BP57" s="28"/>
      <c r="BQ57" s="28"/>
      <c r="BR57" s="28"/>
      <c r="BS57" s="28"/>
      <c r="BT57" s="33"/>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c r="FI57" s="28"/>
    </row>
    <row r="58" spans="1:165" s="118" customFormat="1" x14ac:dyDescent="0.2">
      <c r="A58" s="115"/>
      <c r="B58" s="116" t="s">
        <v>114</v>
      </c>
      <c r="C58" s="427" t="s">
        <v>80</v>
      </c>
      <c r="D58" s="118" t="s">
        <v>128</v>
      </c>
      <c r="E58" s="119">
        <v>0</v>
      </c>
      <c r="F58" s="120">
        <v>0</v>
      </c>
      <c r="G58" s="121">
        <v>0</v>
      </c>
      <c r="H58" s="122">
        <v>6</v>
      </c>
      <c r="I58" s="123">
        <v>0</v>
      </c>
      <c r="J58" s="124">
        <v>180</v>
      </c>
      <c r="K58" s="125">
        <f t="shared" si="0"/>
        <v>0</v>
      </c>
      <c r="L58" s="126">
        <f t="shared" si="1"/>
        <v>186</v>
      </c>
      <c r="M58" s="124">
        <v>7</v>
      </c>
      <c r="N58" s="172"/>
      <c r="O58" s="127" t="str">
        <f t="shared" si="2"/>
        <v/>
      </c>
      <c r="P58" s="418"/>
      <c r="Q58" s="28"/>
      <c r="R58" s="28"/>
      <c r="S58" s="28"/>
      <c r="T58" s="28"/>
      <c r="U58" s="28"/>
      <c r="V58" s="28"/>
      <c r="W58" s="28"/>
      <c r="X58" s="28"/>
      <c r="Y58" s="28"/>
      <c r="Z58" s="28"/>
      <c r="AA58" s="28"/>
      <c r="AB58" s="28"/>
      <c r="AC58" s="28"/>
      <c r="AD58" s="28"/>
      <c r="AE58" s="28"/>
      <c r="AF58" s="28"/>
      <c r="AG58" s="28"/>
      <c r="AH58" s="28"/>
      <c r="AI58" s="28"/>
      <c r="AJ58" s="28"/>
      <c r="AK58" s="28"/>
      <c r="AL58" s="28"/>
      <c r="AM58" s="28"/>
      <c r="AN58" s="28"/>
      <c r="AO58" s="28"/>
      <c r="AP58" s="28"/>
      <c r="AQ58" s="28"/>
      <c r="AR58" s="28"/>
      <c r="AS58" s="28"/>
      <c r="AT58" s="28"/>
      <c r="AU58" s="28"/>
      <c r="AV58" s="33"/>
      <c r="AW58" s="222"/>
      <c r="AX58" s="28"/>
      <c r="AY58" s="28"/>
      <c r="AZ58" s="28"/>
      <c r="BA58" s="28"/>
      <c r="BB58" s="28"/>
      <c r="BC58" s="28"/>
      <c r="BD58" s="28"/>
      <c r="BE58" s="28"/>
      <c r="BF58" s="28"/>
      <c r="BG58" s="28"/>
      <c r="BH58" s="28"/>
      <c r="BI58" s="28"/>
      <c r="BJ58" s="28"/>
      <c r="BK58" s="28"/>
      <c r="BL58" s="28"/>
      <c r="BM58" s="28"/>
      <c r="BN58" s="28"/>
      <c r="BO58" s="28"/>
      <c r="BP58" s="28"/>
      <c r="BQ58" s="28"/>
      <c r="BR58" s="28"/>
      <c r="BS58" s="28"/>
      <c r="BT58" s="33"/>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c r="FI58" s="28"/>
    </row>
    <row r="59" spans="1:165" s="118" customFormat="1" x14ac:dyDescent="0.2">
      <c r="A59" s="115"/>
      <c r="B59" s="116" t="s">
        <v>114</v>
      </c>
      <c r="C59" s="427" t="s">
        <v>80</v>
      </c>
      <c r="D59" s="118" t="s">
        <v>129</v>
      </c>
      <c r="E59" s="119">
        <v>0</v>
      </c>
      <c r="F59" s="120">
        <v>20</v>
      </c>
      <c r="G59" s="121">
        <v>0</v>
      </c>
      <c r="H59" s="122">
        <v>0</v>
      </c>
      <c r="I59" s="123">
        <v>0</v>
      </c>
      <c r="J59" s="124">
        <v>60</v>
      </c>
      <c r="K59" s="125">
        <f t="shared" si="0"/>
        <v>0</v>
      </c>
      <c r="L59" s="126">
        <f t="shared" si="1"/>
        <v>80</v>
      </c>
      <c r="M59" s="124">
        <v>4</v>
      </c>
      <c r="N59" s="172"/>
      <c r="O59" s="127" t="str">
        <f t="shared" si="2"/>
        <v/>
      </c>
      <c r="P59" s="418"/>
      <c r="Q59" s="28"/>
      <c r="R59" s="28"/>
      <c r="S59" s="28"/>
      <c r="T59" s="28"/>
      <c r="U59" s="28"/>
      <c r="V59" s="28"/>
      <c r="W59" s="28"/>
      <c r="X59" s="28"/>
      <c r="Y59" s="28"/>
      <c r="Z59" s="28"/>
      <c r="AA59" s="28"/>
      <c r="AB59" s="28"/>
      <c r="AC59" s="28"/>
      <c r="AD59" s="28"/>
      <c r="AE59" s="28"/>
      <c r="AF59" s="28"/>
      <c r="AG59" s="28"/>
      <c r="AH59" s="28"/>
      <c r="AI59" s="28"/>
      <c r="AJ59" s="28"/>
      <c r="AK59" s="28"/>
      <c r="AL59" s="28"/>
      <c r="AM59" s="28"/>
      <c r="AN59" s="28"/>
      <c r="AO59" s="28"/>
      <c r="AP59" s="28"/>
      <c r="AQ59" s="28"/>
      <c r="AR59" s="28"/>
      <c r="AS59" s="28"/>
      <c r="AT59" s="28"/>
      <c r="AU59" s="28"/>
      <c r="AV59" s="33"/>
      <c r="AW59" s="33"/>
      <c r="AX59" s="28"/>
      <c r="AY59" s="28"/>
      <c r="AZ59" s="28"/>
      <c r="BA59" s="28"/>
      <c r="BB59" s="28"/>
      <c r="BC59" s="28"/>
      <c r="BD59" s="28"/>
      <c r="BE59" s="28"/>
      <c r="BF59" s="28"/>
      <c r="BG59" s="28"/>
      <c r="BH59" s="28"/>
      <c r="BI59" s="28"/>
      <c r="BJ59" s="28"/>
      <c r="BK59" s="28"/>
      <c r="BL59" s="28"/>
      <c r="BM59" s="28"/>
      <c r="BN59" s="28"/>
      <c r="BO59" s="28"/>
      <c r="BP59" s="28"/>
      <c r="BQ59" s="28"/>
      <c r="BR59" s="28"/>
      <c r="BS59" s="28"/>
      <c r="BT59" s="33"/>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c r="FI59" s="28"/>
    </row>
    <row r="60" spans="1:165" s="118" customFormat="1" x14ac:dyDescent="0.2">
      <c r="A60" s="115"/>
      <c r="B60" s="116" t="s">
        <v>114</v>
      </c>
      <c r="C60" s="427" t="s">
        <v>80</v>
      </c>
      <c r="D60" s="118" t="s">
        <v>130</v>
      </c>
      <c r="E60" s="119">
        <v>0</v>
      </c>
      <c r="F60" s="120">
        <v>10</v>
      </c>
      <c r="G60" s="121">
        <v>0</v>
      </c>
      <c r="H60" s="122">
        <v>10</v>
      </c>
      <c r="I60" s="123">
        <v>0</v>
      </c>
      <c r="J60" s="124">
        <v>210</v>
      </c>
      <c r="K60" s="125">
        <f t="shared" si="0"/>
        <v>0</v>
      </c>
      <c r="L60" s="126">
        <f t="shared" si="1"/>
        <v>230</v>
      </c>
      <c r="M60" s="124">
        <v>9</v>
      </c>
      <c r="N60" s="172"/>
      <c r="O60" s="127" t="str">
        <f t="shared" si="2"/>
        <v/>
      </c>
      <c r="P60" s="418"/>
      <c r="Q60" s="28"/>
      <c r="R60" s="28"/>
      <c r="S60" s="28"/>
      <c r="T60" s="28"/>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8"/>
      <c r="AT60" s="28"/>
      <c r="AU60" s="28"/>
      <c r="AV60" s="33"/>
      <c r="AW60" s="33"/>
      <c r="AX60" s="28"/>
      <c r="AY60" s="28"/>
      <c r="AZ60" s="28"/>
      <c r="BA60" s="28"/>
      <c r="BB60" s="28"/>
      <c r="BC60" s="28"/>
      <c r="BD60" s="28"/>
      <c r="BE60" s="28"/>
      <c r="BF60" s="28"/>
      <c r="BG60" s="28"/>
      <c r="BH60" s="28"/>
      <c r="BI60" s="28"/>
      <c r="BJ60" s="28"/>
      <c r="BK60" s="28"/>
      <c r="BL60" s="28"/>
      <c r="BM60" s="28"/>
      <c r="BN60" s="28"/>
      <c r="BO60" s="28"/>
      <c r="BP60" s="28"/>
      <c r="BQ60" s="28"/>
      <c r="BR60" s="28"/>
      <c r="BS60" s="28"/>
      <c r="BT60" s="33"/>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c r="FI60" s="28"/>
    </row>
    <row r="61" spans="1:165" s="118" customFormat="1" x14ac:dyDescent="0.2">
      <c r="A61" s="115"/>
      <c r="B61" s="116" t="s">
        <v>114</v>
      </c>
      <c r="C61" s="427" t="s">
        <v>80</v>
      </c>
      <c r="D61" s="118" t="s">
        <v>131</v>
      </c>
      <c r="E61" s="119">
        <v>0</v>
      </c>
      <c r="F61" s="120">
        <v>0</v>
      </c>
      <c r="G61" s="121">
        <v>0</v>
      </c>
      <c r="H61" s="122">
        <v>0</v>
      </c>
      <c r="I61" s="123">
        <v>0</v>
      </c>
      <c r="J61" s="124">
        <v>150</v>
      </c>
      <c r="K61" s="125">
        <f t="shared" si="0"/>
        <v>0</v>
      </c>
      <c r="L61" s="126">
        <f t="shared" si="1"/>
        <v>150</v>
      </c>
      <c r="M61" s="124">
        <v>5</v>
      </c>
      <c r="N61" s="124"/>
      <c r="O61" s="225" t="str">
        <f t="shared" si="2"/>
        <v/>
      </c>
      <c r="P61" s="41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33"/>
      <c r="AW61" s="33"/>
      <c r="AX61" s="28"/>
      <c r="AY61" s="28"/>
      <c r="AZ61" s="28"/>
      <c r="BA61" s="28"/>
      <c r="BB61" s="28"/>
      <c r="BC61" s="28"/>
      <c r="BD61" s="28"/>
      <c r="BE61" s="28"/>
      <c r="BF61" s="28"/>
      <c r="BG61" s="28"/>
      <c r="BH61" s="28"/>
      <c r="BI61" s="28"/>
      <c r="BJ61" s="28"/>
      <c r="BK61" s="28"/>
      <c r="BL61" s="28"/>
      <c r="BM61" s="28"/>
      <c r="BN61" s="28"/>
      <c r="BO61" s="28"/>
      <c r="BP61" s="28"/>
      <c r="BQ61" s="28"/>
      <c r="BR61" s="28"/>
      <c r="BS61" s="28"/>
      <c r="BT61" s="33"/>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c r="FI61" s="28"/>
    </row>
    <row r="62" spans="1:165" s="118" customFormat="1" ht="12" thickBot="1" x14ac:dyDescent="0.25">
      <c r="A62" s="163"/>
      <c r="B62" s="164" t="s">
        <v>114</v>
      </c>
      <c r="C62" s="429" t="s">
        <v>80</v>
      </c>
      <c r="D62" s="166" t="s">
        <v>132</v>
      </c>
      <c r="E62" s="167">
        <v>0</v>
      </c>
      <c r="F62" s="168">
        <v>0</v>
      </c>
      <c r="G62" s="169">
        <v>0</v>
      </c>
      <c r="H62" s="170">
        <v>0</v>
      </c>
      <c r="I62" s="171">
        <v>0</v>
      </c>
      <c r="J62" s="172">
        <v>30</v>
      </c>
      <c r="K62" s="173">
        <f t="shared" si="0"/>
        <v>0</v>
      </c>
      <c r="L62" s="174">
        <f t="shared" si="1"/>
        <v>30</v>
      </c>
      <c r="M62" s="172">
        <v>1</v>
      </c>
      <c r="N62" s="172"/>
      <c r="O62" s="127" t="str">
        <f t="shared" si="2"/>
        <v/>
      </c>
      <c r="P62" s="418"/>
      <c r="Q62" s="28"/>
      <c r="R62" s="28"/>
      <c r="S62" s="28"/>
      <c r="T62" s="28"/>
      <c r="U62" s="28"/>
      <c r="V62" s="28"/>
      <c r="W62" s="28"/>
      <c r="X62" s="28"/>
      <c r="Y62" s="28"/>
      <c r="Z62" s="28"/>
      <c r="AA62" s="28"/>
      <c r="AB62" s="28"/>
      <c r="AC62" s="28"/>
      <c r="AD62" s="28"/>
      <c r="AE62" s="28"/>
      <c r="AF62" s="28"/>
      <c r="AG62" s="28"/>
      <c r="AH62" s="28"/>
      <c r="AI62" s="28"/>
      <c r="AJ62" s="28"/>
      <c r="AK62" s="28"/>
      <c r="AL62" s="28"/>
      <c r="AM62" s="28"/>
      <c r="AN62" s="28"/>
      <c r="AO62" s="28"/>
      <c r="AP62" s="28"/>
      <c r="AQ62" s="28"/>
      <c r="AR62" s="28"/>
      <c r="AS62" s="28"/>
      <c r="AT62" s="28"/>
      <c r="AU62" s="28"/>
      <c r="AV62" s="33"/>
      <c r="AW62" s="33"/>
      <c r="AX62" s="28"/>
      <c r="AY62" s="28"/>
      <c r="AZ62" s="28"/>
      <c r="BA62" s="28"/>
      <c r="BB62" s="28"/>
      <c r="BC62" s="28"/>
      <c r="BD62" s="28"/>
      <c r="BE62" s="28"/>
      <c r="BF62" s="28"/>
      <c r="BG62" s="28"/>
      <c r="BH62" s="28"/>
      <c r="BI62" s="28"/>
      <c r="BJ62" s="28"/>
      <c r="BK62" s="28"/>
      <c r="BL62" s="28"/>
      <c r="BM62" s="28"/>
      <c r="BN62" s="28"/>
      <c r="BO62" s="28"/>
      <c r="BP62" s="28"/>
      <c r="BQ62" s="28"/>
      <c r="BR62" s="28"/>
      <c r="BS62" s="28"/>
      <c r="BT62" s="33"/>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c r="FI62" s="28"/>
    </row>
    <row r="63" spans="1:165" s="118" customFormat="1" x14ac:dyDescent="0.2">
      <c r="A63" s="175" t="s">
        <v>133</v>
      </c>
      <c r="B63" s="176" t="s">
        <v>134</v>
      </c>
      <c r="C63" s="430" t="s">
        <v>81</v>
      </c>
      <c r="D63" s="178" t="s">
        <v>140</v>
      </c>
      <c r="E63" s="179">
        <v>0</v>
      </c>
      <c r="F63" s="180">
        <v>40</v>
      </c>
      <c r="G63" s="181">
        <v>2</v>
      </c>
      <c r="H63" s="182">
        <v>46</v>
      </c>
      <c r="I63" s="183">
        <v>1</v>
      </c>
      <c r="J63" s="184">
        <v>61</v>
      </c>
      <c r="K63" s="72">
        <f t="shared" ref="K63:K126" si="3">IF(COUNTBLANK(I63)=1,"",E63+G63+I63)</f>
        <v>3</v>
      </c>
      <c r="L63" s="73">
        <f t="shared" ref="L63:L126" si="4">IF(COUNTBLANK(J63)=1,"",F63+H63+J63)</f>
        <v>147</v>
      </c>
      <c r="M63" s="184">
        <v>9</v>
      </c>
      <c r="N63" s="46"/>
      <c r="O63" s="47">
        <f t="shared" si="2"/>
        <v>2.0408163265306123</v>
      </c>
      <c r="P63" s="41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33"/>
      <c r="AW63" s="33"/>
      <c r="AX63" s="28"/>
      <c r="AY63" s="28"/>
      <c r="AZ63" s="28"/>
      <c r="BA63" s="28"/>
      <c r="BB63" s="28"/>
      <c r="BC63" s="28"/>
      <c r="BD63" s="28"/>
      <c r="BE63" s="28"/>
      <c r="BF63" s="28"/>
      <c r="BG63" s="28"/>
      <c r="BH63" s="28"/>
      <c r="BI63" s="28"/>
      <c r="BJ63" s="28"/>
      <c r="BK63" s="28"/>
      <c r="BL63" s="28"/>
      <c r="BM63" s="28"/>
      <c r="BN63" s="28"/>
      <c r="BO63" s="28"/>
      <c r="BP63" s="28"/>
      <c r="BQ63" s="28"/>
      <c r="BR63" s="28"/>
      <c r="BS63" s="28"/>
      <c r="BT63" s="33"/>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row>
    <row r="64" spans="1:165" s="118" customFormat="1" x14ac:dyDescent="0.2">
      <c r="A64" s="115"/>
      <c r="B64" s="116" t="s">
        <v>134</v>
      </c>
      <c r="C64" s="427" t="s">
        <v>81</v>
      </c>
      <c r="D64" s="118" t="s">
        <v>141</v>
      </c>
      <c r="E64" s="119">
        <v>0</v>
      </c>
      <c r="F64" s="120">
        <v>40</v>
      </c>
      <c r="G64" s="121">
        <v>0</v>
      </c>
      <c r="H64" s="122">
        <v>40</v>
      </c>
      <c r="I64" s="123">
        <v>0</v>
      </c>
      <c r="J64" s="124">
        <v>82</v>
      </c>
      <c r="K64" s="125">
        <f t="shared" si="3"/>
        <v>0</v>
      </c>
      <c r="L64" s="126">
        <f t="shared" si="4"/>
        <v>162</v>
      </c>
      <c r="M64" s="124">
        <v>8</v>
      </c>
      <c r="N64" s="172"/>
      <c r="O64" s="127" t="str">
        <f t="shared" si="2"/>
        <v/>
      </c>
      <c r="P64" s="418"/>
      <c r="Q64" s="28"/>
      <c r="R64" s="28"/>
      <c r="S64" s="28"/>
      <c r="T64" s="28"/>
      <c r="U64" s="28"/>
      <c r="V64" s="28"/>
      <c r="W64" s="28"/>
      <c r="X64" s="28"/>
      <c r="Y64" s="28"/>
      <c r="Z64" s="28"/>
      <c r="AA64" s="28"/>
      <c r="AB64" s="28"/>
      <c r="AC64" s="28"/>
      <c r="AD64" s="28"/>
      <c r="AE64" s="28"/>
      <c r="AF64" s="28"/>
      <c r="AG64" s="28"/>
      <c r="AH64" s="28"/>
      <c r="AI64" s="28"/>
      <c r="AJ64" s="28"/>
      <c r="AK64" s="28"/>
      <c r="AL64" s="28"/>
      <c r="AM64" s="28"/>
      <c r="AN64" s="28"/>
      <c r="AO64" s="28"/>
      <c r="AP64" s="28"/>
      <c r="AQ64" s="28"/>
      <c r="AR64" s="28"/>
      <c r="AS64" s="28"/>
      <c r="AT64" s="28"/>
      <c r="AU64" s="28"/>
      <c r="AV64" s="33"/>
      <c r="AW64" s="33"/>
      <c r="AX64" s="28"/>
      <c r="AY64" s="28"/>
      <c r="AZ64" s="28"/>
      <c r="BA64" s="28"/>
      <c r="BB64" s="28"/>
      <c r="BC64" s="28"/>
      <c r="BD64" s="28"/>
      <c r="BE64" s="28"/>
      <c r="BF64" s="28"/>
      <c r="BG64" s="28"/>
      <c r="BH64" s="28"/>
      <c r="BI64" s="28"/>
      <c r="BJ64" s="28"/>
      <c r="BK64" s="28"/>
      <c r="BL64" s="28"/>
      <c r="BM64" s="28"/>
      <c r="BN64" s="28"/>
      <c r="BO64" s="28"/>
      <c r="BP64" s="28"/>
      <c r="BQ64" s="28"/>
      <c r="BR64" s="28"/>
      <c r="BS64" s="28"/>
      <c r="BT64" s="33"/>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c r="FI64" s="28"/>
    </row>
    <row r="65" spans="1:165" s="118" customFormat="1" x14ac:dyDescent="0.2">
      <c r="A65" s="115"/>
      <c r="B65" s="116" t="s">
        <v>134</v>
      </c>
      <c r="C65" s="427" t="s">
        <v>81</v>
      </c>
      <c r="D65" s="118" t="s">
        <v>142</v>
      </c>
      <c r="E65" s="119">
        <v>0</v>
      </c>
      <c r="F65" s="120">
        <v>24</v>
      </c>
      <c r="G65" s="121">
        <v>0</v>
      </c>
      <c r="H65" s="122">
        <v>20</v>
      </c>
      <c r="I65" s="123">
        <v>0</v>
      </c>
      <c r="J65" s="124">
        <v>198</v>
      </c>
      <c r="K65" s="125">
        <f t="shared" si="3"/>
        <v>0</v>
      </c>
      <c r="L65" s="126">
        <f t="shared" si="4"/>
        <v>242</v>
      </c>
      <c r="M65" s="124">
        <v>9</v>
      </c>
      <c r="N65" s="172"/>
      <c r="O65" s="127" t="str">
        <f t="shared" si="2"/>
        <v/>
      </c>
      <c r="P65" s="418"/>
      <c r="Q65" s="28"/>
      <c r="R65" s="28"/>
      <c r="S65" s="28"/>
      <c r="T65" s="28"/>
      <c r="U65" s="28"/>
      <c r="V65" s="28"/>
      <c r="W65" s="28"/>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33"/>
      <c r="AW65" s="33"/>
      <c r="AX65" s="28"/>
      <c r="AY65" s="28"/>
      <c r="AZ65" s="28"/>
      <c r="BA65" s="28"/>
      <c r="BB65" s="28"/>
      <c r="BC65" s="28"/>
      <c r="BD65" s="28"/>
      <c r="BE65" s="28"/>
      <c r="BF65" s="28"/>
      <c r="BG65" s="28"/>
      <c r="BH65" s="28"/>
      <c r="BI65" s="28"/>
      <c r="BJ65" s="28"/>
      <c r="BK65" s="28"/>
      <c r="BL65" s="28"/>
      <c r="BM65" s="28"/>
      <c r="BN65" s="28"/>
      <c r="BO65" s="28"/>
      <c r="BP65" s="28"/>
      <c r="BQ65" s="28"/>
      <c r="BR65" s="28"/>
      <c r="BS65" s="28"/>
      <c r="BT65" s="33"/>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c r="FI65" s="28"/>
    </row>
    <row r="66" spans="1:165" s="118" customFormat="1" x14ac:dyDescent="0.2">
      <c r="A66" s="115"/>
      <c r="B66" s="116" t="s">
        <v>134</v>
      </c>
      <c r="C66" s="427" t="s">
        <v>81</v>
      </c>
      <c r="D66" s="118" t="s">
        <v>123</v>
      </c>
      <c r="E66" s="119">
        <v>0</v>
      </c>
      <c r="F66" s="120">
        <v>81</v>
      </c>
      <c r="G66" s="121">
        <v>0</v>
      </c>
      <c r="H66" s="122">
        <v>61</v>
      </c>
      <c r="I66" s="123">
        <v>0</v>
      </c>
      <c r="J66" s="124">
        <v>115</v>
      </c>
      <c r="K66" s="125">
        <f t="shared" si="3"/>
        <v>0</v>
      </c>
      <c r="L66" s="126">
        <f t="shared" si="4"/>
        <v>257</v>
      </c>
      <c r="M66" s="124">
        <v>10</v>
      </c>
      <c r="N66" s="172"/>
      <c r="O66" s="127" t="str">
        <f t="shared" si="2"/>
        <v/>
      </c>
      <c r="P66" s="418"/>
      <c r="Q66" s="28"/>
      <c r="R66" s="28"/>
      <c r="S66" s="28"/>
      <c r="T66" s="28"/>
      <c r="U66" s="28"/>
      <c r="V66" s="28"/>
      <c r="W66" s="28"/>
      <c r="X66" s="28"/>
      <c r="Y66" s="28"/>
      <c r="Z66" s="28"/>
      <c r="AA66" s="28"/>
      <c r="AB66" s="28"/>
      <c r="AC66" s="28"/>
      <c r="AD66" s="28"/>
      <c r="AE66" s="28"/>
      <c r="AF66" s="28"/>
      <c r="AG66" s="28"/>
      <c r="AH66" s="28"/>
      <c r="AI66" s="28"/>
      <c r="AJ66" s="28"/>
      <c r="AK66" s="28"/>
      <c r="AL66" s="28"/>
      <c r="AM66" s="28"/>
      <c r="AN66" s="28"/>
      <c r="AO66" s="28"/>
      <c r="AP66" s="28"/>
      <c r="AQ66" s="28"/>
      <c r="AR66" s="28"/>
      <c r="AS66" s="28"/>
      <c r="AT66" s="28"/>
      <c r="AU66" s="28"/>
      <c r="AV66" s="33"/>
      <c r="AW66" s="33"/>
      <c r="AX66" s="28"/>
      <c r="AY66" s="28"/>
      <c r="AZ66" s="28"/>
      <c r="BA66" s="28"/>
      <c r="BB66" s="28"/>
      <c r="BC66" s="28"/>
      <c r="BD66" s="28"/>
      <c r="BE66" s="28"/>
      <c r="BF66" s="28"/>
      <c r="BG66" s="28"/>
      <c r="BH66" s="28"/>
      <c r="BI66" s="28"/>
      <c r="BJ66" s="28"/>
      <c r="BK66" s="28"/>
      <c r="BL66" s="28"/>
      <c r="BM66" s="28"/>
      <c r="BN66" s="28"/>
      <c r="BO66" s="28"/>
      <c r="BP66" s="28"/>
      <c r="BQ66" s="28"/>
      <c r="BR66" s="28"/>
      <c r="BS66" s="28"/>
      <c r="BT66" s="33"/>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c r="FI66" s="28"/>
    </row>
    <row r="67" spans="1:165" s="118" customFormat="1" x14ac:dyDescent="0.2">
      <c r="A67" s="115"/>
      <c r="B67" s="116" t="s">
        <v>134</v>
      </c>
      <c r="C67" s="427" t="s">
        <v>81</v>
      </c>
      <c r="D67" s="118" t="s">
        <v>143</v>
      </c>
      <c r="E67" s="119">
        <v>0</v>
      </c>
      <c r="F67" s="120">
        <v>27</v>
      </c>
      <c r="G67" s="121">
        <v>0</v>
      </c>
      <c r="H67" s="122">
        <v>31</v>
      </c>
      <c r="I67" s="123">
        <v>0</v>
      </c>
      <c r="J67" s="124">
        <v>113</v>
      </c>
      <c r="K67" s="125">
        <f t="shared" si="3"/>
        <v>0</v>
      </c>
      <c r="L67" s="126">
        <f t="shared" si="4"/>
        <v>171</v>
      </c>
      <c r="M67" s="124">
        <v>7</v>
      </c>
      <c r="N67" s="172"/>
      <c r="O67" s="127" t="str">
        <f t="shared" si="2"/>
        <v/>
      </c>
      <c r="P67" s="418"/>
      <c r="Q67" s="28"/>
      <c r="R67" s="28"/>
      <c r="S67" s="28"/>
      <c r="T67" s="28"/>
      <c r="U67" s="28"/>
      <c r="V67" s="28"/>
      <c r="W67" s="28"/>
      <c r="X67" s="28"/>
      <c r="Y67" s="28"/>
      <c r="Z67" s="28"/>
      <c r="AA67" s="28"/>
      <c r="AB67" s="28"/>
      <c r="AC67" s="28"/>
      <c r="AD67" s="28"/>
      <c r="AE67" s="28"/>
      <c r="AF67" s="28"/>
      <c r="AG67" s="28"/>
      <c r="AH67" s="28"/>
      <c r="AI67" s="28"/>
      <c r="AJ67" s="28"/>
      <c r="AK67" s="28"/>
      <c r="AL67" s="28"/>
      <c r="AM67" s="28"/>
      <c r="AN67" s="28"/>
      <c r="AO67" s="28"/>
      <c r="AP67" s="28"/>
      <c r="AQ67" s="28"/>
      <c r="AR67" s="28"/>
      <c r="AS67" s="28"/>
      <c r="AT67" s="28"/>
      <c r="AU67" s="28"/>
      <c r="AV67" s="33"/>
      <c r="AW67" s="33"/>
      <c r="AX67" s="28"/>
      <c r="AY67" s="28"/>
      <c r="AZ67" s="28"/>
      <c r="BA67" s="28"/>
      <c r="BB67" s="28"/>
      <c r="BC67" s="28"/>
      <c r="BD67" s="28"/>
      <c r="BE67" s="28"/>
      <c r="BF67" s="28"/>
      <c r="BG67" s="28"/>
      <c r="BH67" s="28"/>
      <c r="BI67" s="28"/>
      <c r="BJ67" s="28"/>
      <c r="BK67" s="28"/>
      <c r="BL67" s="28"/>
      <c r="BM67" s="28"/>
      <c r="BN67" s="28"/>
      <c r="BO67" s="28"/>
      <c r="BP67" s="28"/>
      <c r="BQ67" s="28"/>
      <c r="BR67" s="28"/>
      <c r="BS67" s="28"/>
      <c r="BT67" s="33"/>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c r="FI67" s="28"/>
    </row>
    <row r="68" spans="1:165" s="118" customFormat="1" x14ac:dyDescent="0.2">
      <c r="A68" s="115"/>
      <c r="B68" s="116" t="s">
        <v>134</v>
      </c>
      <c r="C68" s="427" t="s">
        <v>81</v>
      </c>
      <c r="D68" s="118" t="s">
        <v>144</v>
      </c>
      <c r="E68" s="119">
        <v>0</v>
      </c>
      <c r="F68" s="120">
        <v>20</v>
      </c>
      <c r="G68" s="121">
        <v>0</v>
      </c>
      <c r="H68" s="122">
        <v>30</v>
      </c>
      <c r="I68" s="123">
        <v>0</v>
      </c>
      <c r="J68" s="124">
        <v>119</v>
      </c>
      <c r="K68" s="125">
        <f t="shared" si="3"/>
        <v>0</v>
      </c>
      <c r="L68" s="126">
        <f t="shared" si="4"/>
        <v>169</v>
      </c>
      <c r="M68" s="124">
        <v>6</v>
      </c>
      <c r="N68" s="172"/>
      <c r="O68" s="127" t="str">
        <f t="shared" si="2"/>
        <v/>
      </c>
      <c r="P68" s="418"/>
      <c r="Q68" s="28"/>
      <c r="R68" s="28"/>
      <c r="S68" s="28"/>
      <c r="T68" s="28"/>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33"/>
      <c r="AW68" s="33"/>
      <c r="AX68" s="28"/>
      <c r="AY68" s="28"/>
      <c r="AZ68" s="28"/>
      <c r="BA68" s="28"/>
      <c r="BB68" s="28"/>
      <c r="BC68" s="28"/>
      <c r="BD68" s="28"/>
      <c r="BE68" s="28"/>
      <c r="BF68" s="28"/>
      <c r="BG68" s="28"/>
      <c r="BH68" s="28"/>
      <c r="BI68" s="28"/>
      <c r="BJ68" s="28"/>
      <c r="BK68" s="28"/>
      <c r="BL68" s="28"/>
      <c r="BM68" s="28"/>
      <c r="BN68" s="28"/>
      <c r="BO68" s="28"/>
      <c r="BP68" s="28"/>
      <c r="BQ68" s="28"/>
      <c r="BR68" s="28"/>
      <c r="BS68" s="28"/>
      <c r="BT68" s="33"/>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c r="FI68" s="28"/>
    </row>
    <row r="69" spans="1:165" s="118" customFormat="1" x14ac:dyDescent="0.2">
      <c r="A69" s="115"/>
      <c r="B69" s="116" t="s">
        <v>134</v>
      </c>
      <c r="C69" s="427" t="s">
        <v>81</v>
      </c>
      <c r="D69" s="118" t="s">
        <v>145</v>
      </c>
      <c r="E69" s="119">
        <v>0</v>
      </c>
      <c r="F69" s="120">
        <v>136</v>
      </c>
      <c r="G69" s="121">
        <v>0</v>
      </c>
      <c r="H69" s="122">
        <v>130</v>
      </c>
      <c r="I69" s="123">
        <v>0</v>
      </c>
      <c r="J69" s="124">
        <v>263</v>
      </c>
      <c r="K69" s="125">
        <f t="shared" si="3"/>
        <v>0</v>
      </c>
      <c r="L69" s="126">
        <f t="shared" si="4"/>
        <v>529</v>
      </c>
      <c r="M69" s="124">
        <v>22</v>
      </c>
      <c r="N69" s="172"/>
      <c r="O69" s="127" t="str">
        <f t="shared" si="2"/>
        <v/>
      </c>
      <c r="P69" s="41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33"/>
      <c r="AW69" s="33"/>
      <c r="AX69" s="28"/>
      <c r="AY69" s="28"/>
      <c r="AZ69" s="28"/>
      <c r="BA69" s="28"/>
      <c r="BB69" s="28"/>
      <c r="BC69" s="28"/>
      <c r="BD69" s="28"/>
      <c r="BE69" s="28"/>
      <c r="BF69" s="28"/>
      <c r="BG69" s="28"/>
      <c r="BH69" s="28"/>
      <c r="BI69" s="28"/>
      <c r="BJ69" s="28"/>
      <c r="BK69" s="28"/>
      <c r="BL69" s="28"/>
      <c r="BM69" s="28"/>
      <c r="BN69" s="28"/>
      <c r="BO69" s="28"/>
      <c r="BP69" s="28"/>
      <c r="BQ69" s="28"/>
      <c r="BR69" s="28"/>
      <c r="BS69" s="28"/>
      <c r="BT69" s="33"/>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c r="FI69" s="28"/>
    </row>
    <row r="70" spans="1:165" s="118" customFormat="1" x14ac:dyDescent="0.2">
      <c r="A70" s="115"/>
      <c r="B70" s="116" t="s">
        <v>135</v>
      </c>
      <c r="C70" s="427" t="s">
        <v>81</v>
      </c>
      <c r="D70" s="118" t="s">
        <v>119</v>
      </c>
      <c r="E70" s="119">
        <v>0</v>
      </c>
      <c r="F70" s="120">
        <v>97</v>
      </c>
      <c r="G70" s="121">
        <v>0</v>
      </c>
      <c r="H70" s="122">
        <v>82</v>
      </c>
      <c r="I70" s="123">
        <v>0</v>
      </c>
      <c r="J70" s="124">
        <v>359</v>
      </c>
      <c r="K70" s="125">
        <f t="shared" si="3"/>
        <v>0</v>
      </c>
      <c r="L70" s="126">
        <f t="shared" si="4"/>
        <v>538</v>
      </c>
      <c r="M70" s="124">
        <v>12</v>
      </c>
      <c r="N70" s="172"/>
      <c r="O70" s="127" t="str">
        <f t="shared" si="2"/>
        <v/>
      </c>
      <c r="P70" s="418"/>
      <c r="Q70" s="28"/>
      <c r="R70" s="28"/>
      <c r="S70" s="28"/>
      <c r="T70" s="28"/>
      <c r="U70" s="28"/>
      <c r="V70" s="28"/>
      <c r="W70" s="28"/>
      <c r="X70" s="28"/>
      <c r="Y70" s="28"/>
      <c r="Z70" s="28"/>
      <c r="AA70" s="28"/>
      <c r="AB70" s="28"/>
      <c r="AC70" s="28"/>
      <c r="AD70" s="28"/>
      <c r="AE70" s="28"/>
      <c r="AF70" s="28"/>
      <c r="AG70" s="28"/>
      <c r="AH70" s="28"/>
      <c r="AI70" s="28"/>
      <c r="AJ70" s="28"/>
      <c r="AK70" s="28"/>
      <c r="AL70" s="28"/>
      <c r="AM70" s="28"/>
      <c r="AN70" s="28"/>
      <c r="AO70" s="28"/>
      <c r="AP70" s="28"/>
      <c r="AQ70" s="28"/>
      <c r="AR70" s="28"/>
      <c r="AS70" s="28"/>
      <c r="AT70" s="28"/>
      <c r="AU70" s="28"/>
      <c r="AV70" s="33"/>
      <c r="AW70" s="33"/>
      <c r="AX70" s="28"/>
      <c r="AY70" s="28"/>
      <c r="AZ70" s="28"/>
      <c r="BA70" s="28"/>
      <c r="BB70" s="28"/>
      <c r="BC70" s="28"/>
      <c r="BD70" s="28"/>
      <c r="BE70" s="28"/>
      <c r="BF70" s="28"/>
      <c r="BG70" s="28"/>
      <c r="BH70" s="28"/>
      <c r="BI70" s="28"/>
      <c r="BJ70" s="28"/>
      <c r="BK70" s="28"/>
      <c r="BL70" s="28"/>
      <c r="BM70" s="28"/>
      <c r="BN70" s="28"/>
      <c r="BO70" s="28"/>
      <c r="BP70" s="28"/>
      <c r="BQ70" s="28"/>
      <c r="BR70" s="28"/>
      <c r="BS70" s="28"/>
      <c r="BT70" s="33"/>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c r="FI70" s="28"/>
    </row>
    <row r="71" spans="1:165" s="118" customFormat="1" x14ac:dyDescent="0.2">
      <c r="A71" s="115"/>
      <c r="B71" s="116" t="s">
        <v>135</v>
      </c>
      <c r="C71" s="427" t="s">
        <v>81</v>
      </c>
      <c r="D71" s="118" t="s">
        <v>146</v>
      </c>
      <c r="E71" s="119">
        <v>0</v>
      </c>
      <c r="F71" s="120">
        <v>49</v>
      </c>
      <c r="G71" s="121">
        <v>0</v>
      </c>
      <c r="H71" s="122">
        <v>49</v>
      </c>
      <c r="I71" s="123">
        <v>0</v>
      </c>
      <c r="J71" s="124">
        <v>64</v>
      </c>
      <c r="K71" s="125">
        <f t="shared" si="3"/>
        <v>0</v>
      </c>
      <c r="L71" s="126">
        <f t="shared" si="4"/>
        <v>162</v>
      </c>
      <c r="M71" s="124">
        <v>8</v>
      </c>
      <c r="N71" s="172"/>
      <c r="O71" s="127" t="str">
        <f t="shared" si="2"/>
        <v/>
      </c>
      <c r="P71" s="418"/>
      <c r="Q71" s="28"/>
      <c r="R71" s="28"/>
      <c r="S71" s="28"/>
      <c r="T71" s="28"/>
      <c r="U71" s="28"/>
      <c r="V71" s="28"/>
      <c r="W71" s="28"/>
      <c r="X71" s="28"/>
      <c r="Y71" s="28"/>
      <c r="Z71" s="28"/>
      <c r="AA71" s="28"/>
      <c r="AB71" s="28"/>
      <c r="AC71" s="28"/>
      <c r="AD71" s="28"/>
      <c r="AE71" s="28"/>
      <c r="AF71" s="28"/>
      <c r="AG71" s="28"/>
      <c r="AH71" s="28"/>
      <c r="AI71" s="28"/>
      <c r="AJ71" s="28"/>
      <c r="AK71" s="28"/>
      <c r="AL71" s="28"/>
      <c r="AM71" s="28"/>
      <c r="AN71" s="28"/>
      <c r="AO71" s="28"/>
      <c r="AP71" s="28"/>
      <c r="AQ71" s="28"/>
      <c r="AR71" s="28"/>
      <c r="AS71" s="28"/>
      <c r="AT71" s="28"/>
      <c r="AU71" s="28"/>
      <c r="AV71" s="33"/>
      <c r="AW71" s="33"/>
      <c r="AX71" s="28"/>
      <c r="AY71" s="28"/>
      <c r="AZ71" s="28"/>
      <c r="BA71" s="28"/>
      <c r="BB71" s="28"/>
      <c r="BC71" s="28"/>
      <c r="BD71" s="28"/>
      <c r="BE71" s="28"/>
      <c r="BF71" s="28"/>
      <c r="BG71" s="28"/>
      <c r="BH71" s="28"/>
      <c r="BI71" s="28"/>
      <c r="BJ71" s="28"/>
      <c r="BK71" s="28"/>
      <c r="BL71" s="28"/>
      <c r="BM71" s="28"/>
      <c r="BN71" s="28"/>
      <c r="BO71" s="28"/>
      <c r="BP71" s="28"/>
      <c r="BQ71" s="28"/>
      <c r="BR71" s="28"/>
      <c r="BS71" s="28"/>
      <c r="BT71" s="33"/>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c r="FI71" s="28"/>
    </row>
    <row r="72" spans="1:165" s="118" customFormat="1" x14ac:dyDescent="0.2">
      <c r="A72" s="115"/>
      <c r="B72" s="116" t="s">
        <v>135</v>
      </c>
      <c r="C72" s="427" t="s">
        <v>81</v>
      </c>
      <c r="D72" s="118" t="s">
        <v>150</v>
      </c>
      <c r="E72" s="119">
        <v>0</v>
      </c>
      <c r="F72" s="120">
        <v>22</v>
      </c>
      <c r="G72" s="121">
        <v>0</v>
      </c>
      <c r="H72" s="122">
        <v>19</v>
      </c>
      <c r="I72" s="123">
        <v>0</v>
      </c>
      <c r="J72" s="124">
        <v>74</v>
      </c>
      <c r="K72" s="125">
        <f t="shared" si="3"/>
        <v>0</v>
      </c>
      <c r="L72" s="126">
        <f t="shared" si="4"/>
        <v>115</v>
      </c>
      <c r="M72" s="124">
        <v>3</v>
      </c>
      <c r="N72" s="172"/>
      <c r="O72" s="127" t="str">
        <f t="shared" ref="O72:O135" si="5">IF(K72=0,"",IF(COUNTBLANK(K72)=1,"",K72*100/L72))</f>
        <v/>
      </c>
      <c r="P72" s="418"/>
      <c r="Q72" s="28"/>
      <c r="R72" s="28"/>
      <c r="S72" s="28"/>
      <c r="T72" s="28"/>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33"/>
      <c r="AW72" s="33"/>
      <c r="AX72" s="28"/>
      <c r="AY72" s="28"/>
      <c r="AZ72" s="28"/>
      <c r="BA72" s="28"/>
      <c r="BB72" s="28"/>
      <c r="BC72" s="28"/>
      <c r="BD72" s="28"/>
      <c r="BE72" s="28"/>
      <c r="BF72" s="28"/>
      <c r="BG72" s="28"/>
      <c r="BH72" s="28"/>
      <c r="BI72" s="28"/>
      <c r="BJ72" s="28"/>
      <c r="BK72" s="28"/>
      <c r="BL72" s="28"/>
      <c r="BM72" s="28"/>
      <c r="BN72" s="28"/>
      <c r="BO72" s="28"/>
      <c r="BP72" s="28"/>
      <c r="BQ72" s="28"/>
      <c r="BR72" s="28"/>
      <c r="BS72" s="28"/>
      <c r="BT72" s="33"/>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c r="FI72" s="28"/>
    </row>
    <row r="73" spans="1:165" s="118" customFormat="1" x14ac:dyDescent="0.2">
      <c r="A73" s="115"/>
      <c r="B73" s="116" t="s">
        <v>135</v>
      </c>
      <c r="C73" s="427" t="s">
        <v>81</v>
      </c>
      <c r="D73" s="118" t="s">
        <v>147</v>
      </c>
      <c r="E73" s="119">
        <v>0</v>
      </c>
      <c r="F73" s="120">
        <v>137</v>
      </c>
      <c r="G73" s="121">
        <v>0</v>
      </c>
      <c r="H73" s="122">
        <v>129</v>
      </c>
      <c r="I73" s="123">
        <v>0</v>
      </c>
      <c r="J73" s="124">
        <v>402</v>
      </c>
      <c r="K73" s="125">
        <f t="shared" si="3"/>
        <v>0</v>
      </c>
      <c r="L73" s="126">
        <f t="shared" si="4"/>
        <v>668</v>
      </c>
      <c r="M73" s="124">
        <v>21</v>
      </c>
      <c r="N73" s="172"/>
      <c r="O73" s="127" t="str">
        <f t="shared" si="5"/>
        <v/>
      </c>
      <c r="P73" s="418"/>
      <c r="Q73" s="28"/>
      <c r="R73" s="28"/>
      <c r="S73" s="28"/>
      <c r="T73" s="28"/>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33"/>
      <c r="AW73" s="33"/>
      <c r="AX73" s="28"/>
      <c r="AY73" s="28"/>
      <c r="AZ73" s="28"/>
      <c r="BA73" s="28"/>
      <c r="BB73" s="28"/>
      <c r="BC73" s="28"/>
      <c r="BD73" s="28"/>
      <c r="BE73" s="28"/>
      <c r="BF73" s="28"/>
      <c r="BG73" s="28"/>
      <c r="BH73" s="28"/>
      <c r="BI73" s="28"/>
      <c r="BJ73" s="28"/>
      <c r="BK73" s="28"/>
      <c r="BL73" s="28"/>
      <c r="BM73" s="28"/>
      <c r="BN73" s="28"/>
      <c r="BO73" s="28"/>
      <c r="BP73" s="28"/>
      <c r="BQ73" s="28"/>
      <c r="BR73" s="28"/>
      <c r="BS73" s="28"/>
      <c r="BT73" s="33"/>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c r="FI73" s="28"/>
    </row>
    <row r="74" spans="1:165" s="118" customFormat="1" x14ac:dyDescent="0.2">
      <c r="A74" s="115"/>
      <c r="B74" s="116" t="s">
        <v>136</v>
      </c>
      <c r="C74" s="427" t="s">
        <v>83</v>
      </c>
      <c r="D74" s="118" t="s">
        <v>148</v>
      </c>
      <c r="E74" s="119">
        <v>0</v>
      </c>
      <c r="F74" s="120">
        <v>4</v>
      </c>
      <c r="G74" s="121">
        <v>0</v>
      </c>
      <c r="H74" s="122">
        <v>10</v>
      </c>
      <c r="I74" s="123">
        <v>0</v>
      </c>
      <c r="J74" s="124">
        <v>35</v>
      </c>
      <c r="K74" s="125">
        <f t="shared" si="3"/>
        <v>0</v>
      </c>
      <c r="L74" s="126">
        <f t="shared" si="4"/>
        <v>49</v>
      </c>
      <c r="M74" s="124">
        <v>2</v>
      </c>
      <c r="N74" s="172"/>
      <c r="O74" s="127" t="str">
        <f t="shared" si="5"/>
        <v/>
      </c>
      <c r="P74" s="418"/>
      <c r="Q74" s="28"/>
      <c r="R74" s="28"/>
      <c r="S74" s="28"/>
      <c r="T74" s="28"/>
      <c r="U74" s="28"/>
      <c r="V74" s="28"/>
      <c r="W74" s="28"/>
      <c r="X74" s="28"/>
      <c r="Y74" s="28"/>
      <c r="Z74" s="28"/>
      <c r="AA74" s="28"/>
      <c r="AB74" s="28"/>
      <c r="AC74" s="28"/>
      <c r="AD74" s="28"/>
      <c r="AE74" s="28"/>
      <c r="AF74" s="28"/>
      <c r="AG74" s="28"/>
      <c r="AH74" s="28"/>
      <c r="AI74" s="28"/>
      <c r="AJ74" s="28"/>
      <c r="AK74" s="28"/>
      <c r="AL74" s="28"/>
      <c r="AM74" s="28"/>
      <c r="AN74" s="28"/>
      <c r="AO74" s="28"/>
      <c r="AP74" s="28"/>
      <c r="AQ74" s="28"/>
      <c r="AR74" s="28"/>
      <c r="AS74" s="28"/>
      <c r="AT74" s="28"/>
      <c r="AU74" s="28"/>
      <c r="AV74" s="33"/>
      <c r="AW74" s="33"/>
      <c r="AX74" s="28"/>
      <c r="AY74" s="28"/>
      <c r="AZ74" s="28"/>
      <c r="BA74" s="28"/>
      <c r="BB74" s="28"/>
      <c r="BC74" s="28"/>
      <c r="BD74" s="28"/>
      <c r="BE74" s="28"/>
      <c r="BF74" s="28"/>
      <c r="BG74" s="28"/>
      <c r="BH74" s="28"/>
      <c r="BI74" s="28"/>
      <c r="BJ74" s="28"/>
      <c r="BK74" s="28"/>
      <c r="BL74" s="28"/>
      <c r="BM74" s="28"/>
      <c r="BN74" s="28"/>
      <c r="BO74" s="28"/>
      <c r="BP74" s="28"/>
      <c r="BQ74" s="28"/>
      <c r="BR74" s="28"/>
      <c r="BS74" s="28"/>
      <c r="BT74" s="33"/>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c r="FI74" s="28"/>
    </row>
    <row r="75" spans="1:165" s="118" customFormat="1" ht="12" thickBot="1" x14ac:dyDescent="0.25">
      <c r="A75" s="84"/>
      <c r="B75" s="85" t="s">
        <v>137</v>
      </c>
      <c r="C75" s="426" t="s">
        <v>84</v>
      </c>
      <c r="D75" s="87" t="s">
        <v>149</v>
      </c>
      <c r="E75" s="88">
        <v>0</v>
      </c>
      <c r="F75" s="89">
        <v>8</v>
      </c>
      <c r="G75" s="90">
        <v>0</v>
      </c>
      <c r="H75" s="91">
        <v>20</v>
      </c>
      <c r="I75" s="92">
        <v>0</v>
      </c>
      <c r="J75" s="93">
        <v>30</v>
      </c>
      <c r="K75" s="94">
        <f t="shared" si="3"/>
        <v>0</v>
      </c>
      <c r="L75" s="95">
        <f t="shared" si="4"/>
        <v>58</v>
      </c>
      <c r="M75" s="93">
        <v>2</v>
      </c>
      <c r="N75" s="93"/>
      <c r="O75" s="96" t="str">
        <f t="shared" si="5"/>
        <v/>
      </c>
      <c r="P75" s="418"/>
      <c r="Q75" s="28"/>
      <c r="R75" s="28"/>
      <c r="S75" s="28"/>
      <c r="T75" s="28"/>
      <c r="U75" s="28"/>
      <c r="V75" s="28"/>
      <c r="W75" s="28"/>
      <c r="X75" s="28"/>
      <c r="Y75" s="28"/>
      <c r="Z75" s="28"/>
      <c r="AA75" s="28"/>
      <c r="AB75" s="28"/>
      <c r="AC75" s="28"/>
      <c r="AD75" s="28"/>
      <c r="AE75" s="28"/>
      <c r="AF75" s="28"/>
      <c r="AG75" s="28"/>
      <c r="AH75" s="28"/>
      <c r="AI75" s="28"/>
      <c r="AJ75" s="28"/>
      <c r="AK75" s="28"/>
      <c r="AL75" s="28"/>
      <c r="AM75" s="28"/>
      <c r="AN75" s="28"/>
      <c r="AO75" s="28"/>
      <c r="AP75" s="28"/>
      <c r="AQ75" s="28"/>
      <c r="AR75" s="28"/>
      <c r="AS75" s="28"/>
      <c r="AT75" s="28"/>
      <c r="AU75" s="28"/>
      <c r="AV75" s="33"/>
      <c r="AW75" s="33"/>
      <c r="AX75" s="28"/>
      <c r="AY75" s="28"/>
      <c r="AZ75" s="28"/>
      <c r="BA75" s="28"/>
      <c r="BB75" s="28"/>
      <c r="BC75" s="28"/>
      <c r="BD75" s="28"/>
      <c r="BE75" s="28"/>
      <c r="BF75" s="28"/>
      <c r="BG75" s="28"/>
      <c r="BH75" s="28"/>
      <c r="BI75" s="28"/>
      <c r="BJ75" s="28"/>
      <c r="BK75" s="28"/>
      <c r="BL75" s="28"/>
      <c r="BM75" s="28"/>
      <c r="BN75" s="28"/>
      <c r="BO75" s="28"/>
      <c r="BP75" s="28"/>
      <c r="BQ75" s="28"/>
      <c r="BR75" s="28"/>
      <c r="BS75" s="28"/>
      <c r="BT75" s="33"/>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c r="FI75" s="28"/>
    </row>
    <row r="76" spans="1:165" s="118" customFormat="1" x14ac:dyDescent="0.2">
      <c r="A76" s="62" t="s">
        <v>151</v>
      </c>
      <c r="B76" s="63" t="s">
        <v>152</v>
      </c>
      <c r="C76" s="425" t="s">
        <v>89</v>
      </c>
      <c r="D76" s="65" t="s">
        <v>165</v>
      </c>
      <c r="E76" s="66">
        <v>0</v>
      </c>
      <c r="F76" s="67">
        <v>4</v>
      </c>
      <c r="G76" s="68">
        <v>0</v>
      </c>
      <c r="H76" s="69">
        <v>7</v>
      </c>
      <c r="I76" s="70">
        <v>0</v>
      </c>
      <c r="J76" s="71">
        <v>23</v>
      </c>
      <c r="K76" s="74">
        <f t="shared" si="3"/>
        <v>0</v>
      </c>
      <c r="L76" s="106">
        <f t="shared" si="4"/>
        <v>34</v>
      </c>
      <c r="M76" s="71">
        <v>1</v>
      </c>
      <c r="N76" s="33"/>
      <c r="O76" s="107" t="str">
        <f t="shared" si="5"/>
        <v/>
      </c>
      <c r="P76" s="418"/>
      <c r="Q76" s="28"/>
      <c r="R76" s="28"/>
      <c r="S76" s="28"/>
      <c r="T76" s="28"/>
      <c r="U76" s="28"/>
      <c r="V76" s="28"/>
      <c r="W76" s="28"/>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33"/>
      <c r="AW76" s="33"/>
      <c r="AX76" s="28"/>
      <c r="AY76" s="28"/>
      <c r="AZ76" s="28"/>
      <c r="BA76" s="28"/>
      <c r="BB76" s="28"/>
      <c r="BC76" s="28"/>
      <c r="BD76" s="28"/>
      <c r="BE76" s="28"/>
      <c r="BF76" s="28"/>
      <c r="BG76" s="28"/>
      <c r="BH76" s="28"/>
      <c r="BI76" s="28"/>
      <c r="BJ76" s="28"/>
      <c r="BK76" s="28"/>
      <c r="BL76" s="28"/>
      <c r="BM76" s="28"/>
      <c r="BN76" s="28"/>
      <c r="BO76" s="28"/>
      <c r="BP76" s="28"/>
      <c r="BQ76" s="28"/>
      <c r="BR76" s="28"/>
      <c r="BS76" s="28"/>
      <c r="BT76" s="33"/>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c r="FI76" s="28"/>
    </row>
    <row r="77" spans="1:165" s="118" customFormat="1" x14ac:dyDescent="0.2">
      <c r="A77" s="115"/>
      <c r="B77" s="116" t="s">
        <v>152</v>
      </c>
      <c r="C77" s="427" t="s">
        <v>91</v>
      </c>
      <c r="D77" s="118" t="s">
        <v>166</v>
      </c>
      <c r="E77" s="119">
        <v>0</v>
      </c>
      <c r="F77" s="120">
        <v>14</v>
      </c>
      <c r="G77" s="121">
        <v>0</v>
      </c>
      <c r="H77" s="122">
        <v>19</v>
      </c>
      <c r="I77" s="123">
        <v>0</v>
      </c>
      <c r="J77" s="124">
        <v>45</v>
      </c>
      <c r="K77" s="125">
        <f t="shared" si="3"/>
        <v>0</v>
      </c>
      <c r="L77" s="126">
        <f t="shared" si="4"/>
        <v>78</v>
      </c>
      <c r="M77" s="124">
        <v>3</v>
      </c>
      <c r="N77" s="172"/>
      <c r="O77" s="127" t="str">
        <f t="shared" si="5"/>
        <v/>
      </c>
      <c r="P77" s="41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33"/>
      <c r="AW77" s="33"/>
      <c r="AX77" s="28"/>
      <c r="AY77" s="28"/>
      <c r="AZ77" s="28"/>
      <c r="BA77" s="28"/>
      <c r="BB77" s="28"/>
      <c r="BC77" s="28"/>
      <c r="BD77" s="28"/>
      <c r="BE77" s="28"/>
      <c r="BF77" s="28"/>
      <c r="BG77" s="28"/>
      <c r="BH77" s="28"/>
      <c r="BI77" s="28"/>
      <c r="BJ77" s="28"/>
      <c r="BK77" s="28"/>
      <c r="BL77" s="28"/>
      <c r="BM77" s="28"/>
      <c r="BN77" s="28"/>
      <c r="BO77" s="28"/>
      <c r="BP77" s="28"/>
      <c r="BQ77" s="28"/>
      <c r="BR77" s="28"/>
      <c r="BS77" s="28"/>
      <c r="BT77" s="33"/>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c r="FI77" s="28"/>
    </row>
    <row r="78" spans="1:165" s="118" customFormat="1" x14ac:dyDescent="0.2">
      <c r="A78" s="115"/>
      <c r="B78" s="116" t="s">
        <v>153</v>
      </c>
      <c r="C78" s="427" t="s">
        <v>87</v>
      </c>
      <c r="D78" s="118" t="s">
        <v>167</v>
      </c>
      <c r="E78" s="119">
        <v>0</v>
      </c>
      <c r="F78" s="120">
        <v>7</v>
      </c>
      <c r="G78" s="121">
        <v>0</v>
      </c>
      <c r="H78" s="122">
        <v>11</v>
      </c>
      <c r="I78" s="123">
        <v>0</v>
      </c>
      <c r="J78" s="124">
        <v>42</v>
      </c>
      <c r="K78" s="125">
        <f t="shared" si="3"/>
        <v>0</v>
      </c>
      <c r="L78" s="126">
        <f t="shared" si="4"/>
        <v>60</v>
      </c>
      <c r="M78" s="124">
        <v>1</v>
      </c>
      <c r="N78" s="172"/>
      <c r="O78" s="127" t="str">
        <f t="shared" si="5"/>
        <v/>
      </c>
      <c r="P78" s="418"/>
      <c r="Q78" s="28"/>
      <c r="R78" s="28"/>
      <c r="S78" s="28"/>
      <c r="T78" s="28"/>
      <c r="U78" s="28"/>
      <c r="V78" s="28"/>
      <c r="W78" s="28"/>
      <c r="X78" s="28"/>
      <c r="Y78" s="28"/>
      <c r="Z78" s="28"/>
      <c r="AA78" s="28"/>
      <c r="AB78" s="28"/>
      <c r="AC78" s="28"/>
      <c r="AD78" s="28"/>
      <c r="AE78" s="28"/>
      <c r="AF78" s="28"/>
      <c r="AG78" s="28"/>
      <c r="AH78" s="28"/>
      <c r="AI78" s="28"/>
      <c r="AJ78" s="28"/>
      <c r="AK78" s="28"/>
      <c r="AL78" s="28"/>
      <c r="AM78" s="28"/>
      <c r="AN78" s="28"/>
      <c r="AO78" s="28"/>
      <c r="AP78" s="28"/>
      <c r="AQ78" s="28"/>
      <c r="AR78" s="28"/>
      <c r="AS78" s="28"/>
      <c r="AT78" s="28"/>
      <c r="AU78" s="28"/>
      <c r="AV78" s="33"/>
      <c r="AW78" s="33"/>
      <c r="AX78" s="28"/>
      <c r="AY78" s="28"/>
      <c r="AZ78" s="28"/>
      <c r="BA78" s="28"/>
      <c r="BB78" s="28"/>
      <c r="BC78" s="28"/>
      <c r="BD78" s="28"/>
      <c r="BE78" s="28"/>
      <c r="BF78" s="28"/>
      <c r="BG78" s="28"/>
      <c r="BH78" s="28"/>
      <c r="BI78" s="28"/>
      <c r="BJ78" s="28"/>
      <c r="BK78" s="28"/>
      <c r="BL78" s="28"/>
      <c r="BM78" s="28"/>
      <c r="BN78" s="28"/>
      <c r="BO78" s="28"/>
      <c r="BP78" s="28"/>
      <c r="BQ78" s="28"/>
      <c r="BR78" s="28"/>
      <c r="BS78" s="28"/>
      <c r="BT78" s="33"/>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c r="FI78" s="28"/>
    </row>
    <row r="79" spans="1:165" s="118" customFormat="1" x14ac:dyDescent="0.2">
      <c r="A79" s="115"/>
      <c r="B79" s="116" t="s">
        <v>153</v>
      </c>
      <c r="C79" s="427" t="s">
        <v>89</v>
      </c>
      <c r="D79" s="118" t="s">
        <v>168</v>
      </c>
      <c r="E79" s="119">
        <v>0</v>
      </c>
      <c r="F79" s="120">
        <v>45</v>
      </c>
      <c r="G79" s="121">
        <v>0</v>
      </c>
      <c r="H79" s="122">
        <v>39</v>
      </c>
      <c r="I79" s="123">
        <v>0</v>
      </c>
      <c r="J79" s="124">
        <v>110</v>
      </c>
      <c r="K79" s="125">
        <f t="shared" si="3"/>
        <v>0</v>
      </c>
      <c r="L79" s="126">
        <f t="shared" si="4"/>
        <v>194</v>
      </c>
      <c r="M79" s="124">
        <v>2</v>
      </c>
      <c r="N79" s="172"/>
      <c r="O79" s="127" t="str">
        <f t="shared" si="5"/>
        <v/>
      </c>
      <c r="P79" s="418"/>
      <c r="Q79" s="28"/>
      <c r="R79" s="28"/>
      <c r="S79" s="28"/>
      <c r="T79" s="28"/>
      <c r="U79" s="28"/>
      <c r="V79" s="28"/>
      <c r="W79" s="28"/>
      <c r="X79" s="28"/>
      <c r="Y79" s="28"/>
      <c r="Z79" s="28"/>
      <c r="AA79" s="28"/>
      <c r="AB79" s="28"/>
      <c r="AC79" s="28"/>
      <c r="AD79" s="28"/>
      <c r="AE79" s="28"/>
      <c r="AF79" s="28"/>
      <c r="AG79" s="28"/>
      <c r="AH79" s="28"/>
      <c r="AI79" s="28"/>
      <c r="AJ79" s="28"/>
      <c r="AK79" s="28"/>
      <c r="AL79" s="28"/>
      <c r="AM79" s="28"/>
      <c r="AN79" s="28"/>
      <c r="AO79" s="28"/>
      <c r="AP79" s="28"/>
      <c r="AQ79" s="28"/>
      <c r="AR79" s="28"/>
      <c r="AS79" s="28"/>
      <c r="AT79" s="28"/>
      <c r="AU79" s="28"/>
      <c r="AV79" s="33"/>
      <c r="AW79" s="33"/>
      <c r="AX79" s="28"/>
      <c r="AY79" s="28"/>
      <c r="AZ79" s="28"/>
      <c r="BA79" s="28"/>
      <c r="BB79" s="28"/>
      <c r="BC79" s="28"/>
      <c r="BD79" s="28"/>
      <c r="BE79" s="28"/>
      <c r="BF79" s="28"/>
      <c r="BG79" s="28"/>
      <c r="BH79" s="28"/>
      <c r="BI79" s="28"/>
      <c r="BJ79" s="28"/>
      <c r="BK79" s="28"/>
      <c r="BL79" s="28"/>
      <c r="BM79" s="28"/>
      <c r="BN79" s="28"/>
      <c r="BO79" s="28"/>
      <c r="BP79" s="28"/>
      <c r="BQ79" s="28"/>
      <c r="BR79" s="28"/>
      <c r="BS79" s="28"/>
      <c r="BT79" s="33"/>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c r="FI79" s="28"/>
    </row>
    <row r="80" spans="1:165" s="118" customFormat="1" x14ac:dyDescent="0.2">
      <c r="A80" s="115"/>
      <c r="B80" s="116" t="s">
        <v>154</v>
      </c>
      <c r="C80" s="427" t="s">
        <v>85</v>
      </c>
      <c r="D80" s="118" t="s">
        <v>169</v>
      </c>
      <c r="E80" s="119">
        <v>0</v>
      </c>
      <c r="F80" s="120">
        <v>8</v>
      </c>
      <c r="G80" s="121">
        <v>0</v>
      </c>
      <c r="H80" s="122">
        <v>6</v>
      </c>
      <c r="I80" s="123">
        <v>0</v>
      </c>
      <c r="J80" s="124">
        <v>3</v>
      </c>
      <c r="K80" s="125">
        <f t="shared" si="3"/>
        <v>0</v>
      </c>
      <c r="L80" s="126">
        <f t="shared" si="4"/>
        <v>17</v>
      </c>
      <c r="M80" s="124">
        <v>3</v>
      </c>
      <c r="N80" s="172"/>
      <c r="O80" s="127" t="str">
        <f t="shared" si="5"/>
        <v/>
      </c>
      <c r="P80" s="418"/>
      <c r="Q80" s="28"/>
      <c r="R80" s="28"/>
      <c r="S80" s="28"/>
      <c r="T80" s="28"/>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33"/>
      <c r="AW80" s="33"/>
      <c r="AX80" s="28"/>
      <c r="AY80" s="28"/>
      <c r="AZ80" s="28"/>
      <c r="BA80" s="28"/>
      <c r="BB80" s="28"/>
      <c r="BC80" s="28"/>
      <c r="BD80" s="28"/>
      <c r="BE80" s="28"/>
      <c r="BF80" s="28"/>
      <c r="BG80" s="28"/>
      <c r="BH80" s="28"/>
      <c r="BI80" s="28"/>
      <c r="BJ80" s="28"/>
      <c r="BK80" s="28"/>
      <c r="BL80" s="28"/>
      <c r="BM80" s="28"/>
      <c r="BN80" s="28"/>
      <c r="BO80" s="28"/>
      <c r="BP80" s="28"/>
      <c r="BQ80" s="28"/>
      <c r="BR80" s="28"/>
      <c r="BS80" s="28"/>
      <c r="BT80" s="33"/>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c r="FI80" s="28"/>
    </row>
    <row r="81" spans="1:165" s="118" customFormat="1" x14ac:dyDescent="0.2">
      <c r="A81" s="115"/>
      <c r="B81" s="116" t="s">
        <v>154</v>
      </c>
      <c r="C81" s="427" t="s">
        <v>85</v>
      </c>
      <c r="D81" s="118" t="s">
        <v>170</v>
      </c>
      <c r="E81" s="119">
        <v>0</v>
      </c>
      <c r="F81" s="120">
        <v>4</v>
      </c>
      <c r="G81" s="121">
        <v>0</v>
      </c>
      <c r="H81" s="122">
        <v>5</v>
      </c>
      <c r="I81" s="123">
        <v>0</v>
      </c>
      <c r="J81" s="124">
        <v>52</v>
      </c>
      <c r="K81" s="125">
        <f t="shared" si="3"/>
        <v>0</v>
      </c>
      <c r="L81" s="126">
        <f t="shared" si="4"/>
        <v>61</v>
      </c>
      <c r="M81" s="124">
        <v>2</v>
      </c>
      <c r="N81" s="172"/>
      <c r="O81" s="127" t="str">
        <f t="shared" si="5"/>
        <v/>
      </c>
      <c r="P81" s="418"/>
      <c r="Q81" s="28"/>
      <c r="R81" s="28"/>
      <c r="S81" s="28"/>
      <c r="T81" s="28"/>
      <c r="U81" s="28"/>
      <c r="V81" s="28"/>
      <c r="W81" s="28"/>
      <c r="X81" s="28"/>
      <c r="Y81" s="28"/>
      <c r="Z81" s="28"/>
      <c r="AA81" s="28"/>
      <c r="AB81" s="28"/>
      <c r="AC81" s="28"/>
      <c r="AD81" s="28"/>
      <c r="AE81" s="28"/>
      <c r="AF81" s="28"/>
      <c r="AG81" s="28"/>
      <c r="AH81" s="28"/>
      <c r="AI81" s="28"/>
      <c r="AJ81" s="28"/>
      <c r="AK81" s="28"/>
      <c r="AL81" s="28"/>
      <c r="AM81" s="28"/>
      <c r="AN81" s="28"/>
      <c r="AO81" s="28"/>
      <c r="AP81" s="28"/>
      <c r="AQ81" s="28"/>
      <c r="AR81" s="28"/>
      <c r="AS81" s="28"/>
      <c r="AT81" s="28"/>
      <c r="AU81" s="28"/>
      <c r="AV81" s="33"/>
      <c r="AW81" s="33"/>
      <c r="AX81" s="28"/>
      <c r="AY81" s="28"/>
      <c r="AZ81" s="28"/>
      <c r="BA81" s="28"/>
      <c r="BB81" s="28"/>
      <c r="BC81" s="28"/>
      <c r="BD81" s="28"/>
      <c r="BE81" s="28"/>
      <c r="BF81" s="28"/>
      <c r="BG81" s="28"/>
      <c r="BH81" s="28"/>
      <c r="BI81" s="28"/>
      <c r="BJ81" s="28"/>
      <c r="BK81" s="28"/>
      <c r="BL81" s="28"/>
      <c r="BM81" s="28"/>
      <c r="BN81" s="28"/>
      <c r="BO81" s="28"/>
      <c r="BP81" s="28"/>
      <c r="BQ81" s="28"/>
      <c r="BR81" s="28"/>
      <c r="BS81" s="28"/>
      <c r="BT81" s="33"/>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c r="FI81" s="28"/>
    </row>
    <row r="82" spans="1:165" s="118" customFormat="1" x14ac:dyDescent="0.2">
      <c r="A82" s="115"/>
      <c r="B82" s="116" t="s">
        <v>154</v>
      </c>
      <c r="C82" s="427" t="s">
        <v>91</v>
      </c>
      <c r="D82" s="118" t="s">
        <v>171</v>
      </c>
      <c r="E82" s="119">
        <v>0</v>
      </c>
      <c r="F82" s="120">
        <v>11</v>
      </c>
      <c r="G82" s="121">
        <v>0</v>
      </c>
      <c r="H82" s="122">
        <v>21</v>
      </c>
      <c r="I82" s="123">
        <v>0</v>
      </c>
      <c r="J82" s="124">
        <v>50</v>
      </c>
      <c r="K82" s="125">
        <f t="shared" si="3"/>
        <v>0</v>
      </c>
      <c r="L82" s="126">
        <f t="shared" si="4"/>
        <v>82</v>
      </c>
      <c r="M82" s="124">
        <v>3</v>
      </c>
      <c r="N82" s="172"/>
      <c r="O82" s="127" t="str">
        <f t="shared" si="5"/>
        <v/>
      </c>
      <c r="P82" s="418"/>
      <c r="Q82" s="28"/>
      <c r="R82" s="28"/>
      <c r="S82" s="28"/>
      <c r="T82" s="28"/>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33"/>
      <c r="AW82" s="33"/>
      <c r="AX82" s="28"/>
      <c r="AY82" s="28"/>
      <c r="AZ82" s="28"/>
      <c r="BA82" s="28"/>
      <c r="BB82" s="28"/>
      <c r="BC82" s="28"/>
      <c r="BD82" s="28"/>
      <c r="BE82" s="28"/>
      <c r="BF82" s="28"/>
      <c r="BG82" s="28"/>
      <c r="BH82" s="28"/>
      <c r="BI82" s="28"/>
      <c r="BJ82" s="28"/>
      <c r="BK82" s="28"/>
      <c r="BL82" s="28"/>
      <c r="BM82" s="28"/>
      <c r="BN82" s="28"/>
      <c r="BO82" s="28"/>
      <c r="BP82" s="28"/>
      <c r="BQ82" s="28"/>
      <c r="BR82" s="28"/>
      <c r="BS82" s="28"/>
      <c r="BT82" s="33"/>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row>
    <row r="83" spans="1:165" s="118" customFormat="1" x14ac:dyDescent="0.2">
      <c r="A83" s="115"/>
      <c r="B83" s="116" t="s">
        <v>154</v>
      </c>
      <c r="C83" s="427" t="s">
        <v>91</v>
      </c>
      <c r="D83" s="118" t="s">
        <v>172</v>
      </c>
      <c r="E83" s="119">
        <v>0</v>
      </c>
      <c r="F83" s="120">
        <v>9</v>
      </c>
      <c r="G83" s="121">
        <v>0</v>
      </c>
      <c r="H83" s="122">
        <v>13</v>
      </c>
      <c r="I83" s="123">
        <v>0</v>
      </c>
      <c r="J83" s="124">
        <v>42</v>
      </c>
      <c r="K83" s="125">
        <f t="shared" si="3"/>
        <v>0</v>
      </c>
      <c r="L83" s="126">
        <f t="shared" si="4"/>
        <v>64</v>
      </c>
      <c r="M83" s="124">
        <v>3</v>
      </c>
      <c r="N83" s="172"/>
      <c r="O83" s="127" t="str">
        <f t="shared" si="5"/>
        <v/>
      </c>
      <c r="P83" s="418"/>
      <c r="Q83" s="28"/>
      <c r="R83" s="28"/>
      <c r="S83" s="28"/>
      <c r="T83" s="28"/>
      <c r="U83" s="28"/>
      <c r="V83" s="28"/>
      <c r="W83" s="28"/>
      <c r="X83" s="28"/>
      <c r="Y83" s="28"/>
      <c r="Z83" s="28"/>
      <c r="AA83" s="28"/>
      <c r="AB83" s="28"/>
      <c r="AC83" s="28"/>
      <c r="AD83" s="28"/>
      <c r="AE83" s="28"/>
      <c r="AF83" s="28"/>
      <c r="AG83" s="28"/>
      <c r="AH83" s="28"/>
      <c r="AI83" s="28"/>
      <c r="AJ83" s="28"/>
      <c r="AK83" s="28"/>
      <c r="AL83" s="28"/>
      <c r="AM83" s="28"/>
      <c r="AN83" s="28"/>
      <c r="AO83" s="28"/>
      <c r="AP83" s="28"/>
      <c r="AQ83" s="28"/>
      <c r="AR83" s="28"/>
      <c r="AS83" s="28"/>
      <c r="AT83" s="28"/>
      <c r="AU83" s="28"/>
      <c r="AV83" s="33"/>
      <c r="AW83" s="33"/>
      <c r="AX83" s="28"/>
      <c r="AY83" s="28"/>
      <c r="AZ83" s="28"/>
      <c r="BA83" s="28"/>
      <c r="BB83" s="28"/>
      <c r="BC83" s="28"/>
      <c r="BD83" s="28"/>
      <c r="BE83" s="28"/>
      <c r="BF83" s="28"/>
      <c r="BG83" s="28"/>
      <c r="BH83" s="28"/>
      <c r="BI83" s="28"/>
      <c r="BJ83" s="28"/>
      <c r="BK83" s="28"/>
      <c r="BL83" s="28"/>
      <c r="BM83" s="28"/>
      <c r="BN83" s="28"/>
      <c r="BO83" s="28"/>
      <c r="BP83" s="28"/>
      <c r="BQ83" s="28"/>
      <c r="BR83" s="28"/>
      <c r="BS83" s="28"/>
      <c r="BT83" s="33"/>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row>
    <row r="84" spans="1:165" s="118" customFormat="1" x14ac:dyDescent="0.2">
      <c r="A84" s="115"/>
      <c r="B84" s="116" t="s">
        <v>155</v>
      </c>
      <c r="C84" s="427" t="s">
        <v>82</v>
      </c>
      <c r="D84" s="118" t="s">
        <v>173</v>
      </c>
      <c r="E84" s="119">
        <v>0</v>
      </c>
      <c r="F84" s="120">
        <v>11</v>
      </c>
      <c r="G84" s="121">
        <v>0</v>
      </c>
      <c r="H84" s="122">
        <v>7</v>
      </c>
      <c r="I84" s="123">
        <v>0</v>
      </c>
      <c r="J84" s="124">
        <v>73</v>
      </c>
      <c r="K84" s="125">
        <f t="shared" si="3"/>
        <v>0</v>
      </c>
      <c r="L84" s="126">
        <f t="shared" si="4"/>
        <v>91</v>
      </c>
      <c r="M84" s="124">
        <v>1</v>
      </c>
      <c r="N84" s="172"/>
      <c r="O84" s="127" t="str">
        <f t="shared" si="5"/>
        <v/>
      </c>
      <c r="P84" s="418"/>
      <c r="Q84" s="28"/>
      <c r="R84" s="28"/>
      <c r="S84" s="28"/>
      <c r="T84" s="28"/>
      <c r="U84" s="28"/>
      <c r="V84" s="28"/>
      <c r="W84" s="28"/>
      <c r="X84" s="28"/>
      <c r="Y84" s="28"/>
      <c r="Z84" s="28"/>
      <c r="AA84" s="28"/>
      <c r="AB84" s="28"/>
      <c r="AC84" s="28"/>
      <c r="AD84" s="28"/>
      <c r="AE84" s="28"/>
      <c r="AF84" s="28"/>
      <c r="AG84" s="28"/>
      <c r="AH84" s="28"/>
      <c r="AI84" s="28"/>
      <c r="AJ84" s="148"/>
      <c r="AK84" s="28"/>
      <c r="AL84" s="28"/>
      <c r="AM84" s="28"/>
      <c r="AN84" s="28"/>
      <c r="AO84" s="28"/>
      <c r="AP84" s="28"/>
      <c r="AQ84" s="28"/>
      <c r="AR84" s="28"/>
      <c r="AS84" s="28"/>
      <c r="AT84" s="28"/>
      <c r="AU84" s="28"/>
      <c r="AV84" s="33"/>
      <c r="AW84" s="33"/>
      <c r="AX84" s="28"/>
      <c r="AY84" s="28"/>
      <c r="AZ84" s="28"/>
      <c r="BA84" s="28"/>
      <c r="BB84" s="28"/>
      <c r="BC84" s="28"/>
      <c r="BD84" s="28"/>
      <c r="BE84" s="28"/>
      <c r="BF84" s="28"/>
      <c r="BG84" s="28"/>
      <c r="BH84" s="28"/>
      <c r="BI84" s="28"/>
      <c r="BJ84" s="28"/>
      <c r="BK84" s="28"/>
      <c r="BL84" s="28"/>
      <c r="BM84" s="28"/>
      <c r="BN84" s="28"/>
      <c r="BO84" s="28"/>
      <c r="BP84" s="28"/>
      <c r="BQ84" s="28"/>
      <c r="BR84" s="28"/>
      <c r="BS84" s="28"/>
      <c r="BT84" s="33"/>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c r="FI84" s="28"/>
    </row>
    <row r="85" spans="1:165" s="118" customFormat="1" x14ac:dyDescent="0.2">
      <c r="A85" s="115"/>
      <c r="B85" s="116" t="s">
        <v>156</v>
      </c>
      <c r="C85" s="427" t="s">
        <v>12</v>
      </c>
      <c r="D85" s="118" t="s">
        <v>42</v>
      </c>
      <c r="E85" s="119">
        <v>0</v>
      </c>
      <c r="F85" s="120">
        <v>30</v>
      </c>
      <c r="G85" s="121">
        <v>0</v>
      </c>
      <c r="H85" s="122">
        <v>10</v>
      </c>
      <c r="I85" s="123">
        <v>0</v>
      </c>
      <c r="J85" s="124">
        <v>0</v>
      </c>
      <c r="K85" s="125">
        <f t="shared" si="3"/>
        <v>0</v>
      </c>
      <c r="L85" s="126">
        <f t="shared" si="4"/>
        <v>40</v>
      </c>
      <c r="M85" s="124">
        <v>4</v>
      </c>
      <c r="N85" s="172"/>
      <c r="O85" s="127" t="str">
        <f t="shared" si="5"/>
        <v/>
      </c>
      <c r="P85" s="41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33"/>
      <c r="AW85" s="33"/>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c r="FI85" s="28"/>
    </row>
    <row r="86" spans="1:165" s="118" customFormat="1" x14ac:dyDescent="0.2">
      <c r="A86" s="115"/>
      <c r="B86" s="116" t="s">
        <v>156</v>
      </c>
      <c r="C86" s="427" t="s">
        <v>91</v>
      </c>
      <c r="D86" s="118" t="s">
        <v>174</v>
      </c>
      <c r="E86" s="119">
        <v>0</v>
      </c>
      <c r="F86" s="120">
        <v>25</v>
      </c>
      <c r="G86" s="121">
        <v>0</v>
      </c>
      <c r="H86" s="122">
        <v>14</v>
      </c>
      <c r="I86" s="123">
        <v>0</v>
      </c>
      <c r="J86" s="124">
        <v>1</v>
      </c>
      <c r="K86" s="125">
        <f t="shared" si="3"/>
        <v>0</v>
      </c>
      <c r="L86" s="126">
        <f t="shared" si="4"/>
        <v>40</v>
      </c>
      <c r="M86" s="124">
        <v>1</v>
      </c>
      <c r="N86" s="172"/>
      <c r="O86" s="127" t="str">
        <f t="shared" si="5"/>
        <v/>
      </c>
      <c r="P86" s="418"/>
      <c r="Q86" s="28"/>
      <c r="R86" s="28"/>
      <c r="S86" s="28"/>
      <c r="T86" s="28"/>
      <c r="U86" s="28"/>
      <c r="V86" s="28"/>
      <c r="W86" s="28"/>
      <c r="X86" s="28"/>
      <c r="Y86" s="28"/>
      <c r="Z86" s="28"/>
      <c r="AA86" s="28"/>
      <c r="AB86" s="28"/>
      <c r="AC86" s="28"/>
      <c r="AD86" s="28"/>
      <c r="AE86" s="28"/>
      <c r="AF86" s="28"/>
      <c r="AG86" s="28"/>
      <c r="AH86" s="28"/>
      <c r="AI86" s="28"/>
      <c r="AJ86" s="28"/>
      <c r="AK86" s="28"/>
      <c r="AL86" s="28"/>
      <c r="AM86" s="28"/>
      <c r="AN86" s="28"/>
      <c r="AO86" s="28"/>
      <c r="AP86" s="28"/>
      <c r="AQ86" s="28"/>
      <c r="AR86" s="28"/>
      <c r="AS86" s="28"/>
      <c r="AT86" s="28"/>
      <c r="AU86" s="28"/>
      <c r="AV86" s="33"/>
      <c r="AW86" s="33"/>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c r="FI86" s="28"/>
    </row>
    <row r="87" spans="1:165" s="118" customFormat="1" x14ac:dyDescent="0.2">
      <c r="A87" s="115"/>
      <c r="B87" s="116" t="s">
        <v>156</v>
      </c>
      <c r="C87" s="427" t="s">
        <v>91</v>
      </c>
      <c r="D87" s="118" t="s">
        <v>175</v>
      </c>
      <c r="E87" s="119">
        <v>0</v>
      </c>
      <c r="F87" s="120">
        <v>28</v>
      </c>
      <c r="G87" s="121">
        <v>0</v>
      </c>
      <c r="H87" s="122">
        <v>27</v>
      </c>
      <c r="I87" s="123">
        <v>0</v>
      </c>
      <c r="J87" s="124">
        <v>132</v>
      </c>
      <c r="K87" s="125">
        <f t="shared" si="3"/>
        <v>0</v>
      </c>
      <c r="L87" s="126">
        <f t="shared" si="4"/>
        <v>187</v>
      </c>
      <c r="M87" s="124">
        <v>3</v>
      </c>
      <c r="N87" s="172"/>
      <c r="O87" s="127" t="str">
        <f t="shared" si="5"/>
        <v/>
      </c>
      <c r="P87" s="41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33"/>
      <c r="AW87" s="33"/>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c r="FI87" s="28"/>
    </row>
    <row r="88" spans="1:165" s="118" customFormat="1" x14ac:dyDescent="0.2">
      <c r="A88" s="115"/>
      <c r="B88" s="116" t="s">
        <v>156</v>
      </c>
      <c r="C88" s="427" t="s">
        <v>91</v>
      </c>
      <c r="D88" s="118" t="s">
        <v>176</v>
      </c>
      <c r="E88" s="119">
        <v>0</v>
      </c>
      <c r="F88" s="120">
        <v>21</v>
      </c>
      <c r="G88" s="121">
        <v>0</v>
      </c>
      <c r="H88" s="122">
        <v>11</v>
      </c>
      <c r="I88" s="123">
        <v>0</v>
      </c>
      <c r="J88" s="124">
        <v>18</v>
      </c>
      <c r="K88" s="125">
        <f t="shared" si="3"/>
        <v>0</v>
      </c>
      <c r="L88" s="126">
        <f t="shared" si="4"/>
        <v>50</v>
      </c>
      <c r="M88" s="124">
        <v>1</v>
      </c>
      <c r="N88" s="172"/>
      <c r="O88" s="127" t="str">
        <f t="shared" si="5"/>
        <v/>
      </c>
      <c r="P88" s="418"/>
      <c r="Q88" s="28"/>
      <c r="R88" s="28"/>
      <c r="S88" s="28"/>
      <c r="T88" s="28"/>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33"/>
      <c r="AW88" s="33"/>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c r="FI88" s="28"/>
    </row>
    <row r="89" spans="1:165" s="118" customFormat="1" x14ac:dyDescent="0.2">
      <c r="A89" s="115"/>
      <c r="B89" s="116" t="s">
        <v>156</v>
      </c>
      <c r="C89" s="427" t="s">
        <v>91</v>
      </c>
      <c r="D89" s="118" t="s">
        <v>177</v>
      </c>
      <c r="E89" s="119">
        <v>0</v>
      </c>
      <c r="F89" s="120">
        <v>15</v>
      </c>
      <c r="G89" s="121">
        <v>0</v>
      </c>
      <c r="H89" s="122">
        <v>5</v>
      </c>
      <c r="I89" s="123">
        <v>0</v>
      </c>
      <c r="J89" s="124">
        <v>12</v>
      </c>
      <c r="K89" s="125">
        <f t="shared" si="3"/>
        <v>0</v>
      </c>
      <c r="L89" s="126">
        <f t="shared" si="4"/>
        <v>32</v>
      </c>
      <c r="M89" s="124">
        <v>1</v>
      </c>
      <c r="N89" s="172"/>
      <c r="O89" s="127" t="str">
        <f t="shared" si="5"/>
        <v/>
      </c>
      <c r="P89" s="418"/>
      <c r="Q89" s="28"/>
      <c r="R89" s="28"/>
      <c r="S89" s="28"/>
      <c r="T89" s="28"/>
      <c r="U89" s="28"/>
      <c r="V89" s="28"/>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33"/>
      <c r="AW89" s="33"/>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c r="FI89" s="28"/>
    </row>
    <row r="90" spans="1:165" s="118" customFormat="1" x14ac:dyDescent="0.2">
      <c r="A90" s="115"/>
      <c r="B90" s="116" t="s">
        <v>156</v>
      </c>
      <c r="C90" s="427" t="s">
        <v>91</v>
      </c>
      <c r="D90" s="118" t="s">
        <v>178</v>
      </c>
      <c r="E90" s="119">
        <v>0</v>
      </c>
      <c r="F90" s="120">
        <v>1</v>
      </c>
      <c r="G90" s="121">
        <v>0</v>
      </c>
      <c r="H90" s="122">
        <v>8</v>
      </c>
      <c r="I90" s="123">
        <v>0</v>
      </c>
      <c r="J90" s="124">
        <v>13</v>
      </c>
      <c r="K90" s="125">
        <f t="shared" si="3"/>
        <v>0</v>
      </c>
      <c r="L90" s="126">
        <f t="shared" si="4"/>
        <v>22</v>
      </c>
      <c r="M90" s="124">
        <v>1</v>
      </c>
      <c r="N90" s="172"/>
      <c r="O90" s="127" t="str">
        <f t="shared" si="5"/>
        <v/>
      </c>
      <c r="P90" s="41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33"/>
      <c r="AW90" s="33"/>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c r="FI90" s="28"/>
    </row>
    <row r="91" spans="1:165" s="118" customFormat="1" x14ac:dyDescent="0.2">
      <c r="A91" s="115"/>
      <c r="B91" s="116" t="s">
        <v>157</v>
      </c>
      <c r="C91" s="427" t="s">
        <v>85</v>
      </c>
      <c r="D91" s="118" t="s">
        <v>179</v>
      </c>
      <c r="E91" s="119">
        <v>0</v>
      </c>
      <c r="F91" s="120">
        <v>4</v>
      </c>
      <c r="G91" s="121">
        <v>0</v>
      </c>
      <c r="H91" s="122">
        <v>3</v>
      </c>
      <c r="I91" s="123">
        <v>0</v>
      </c>
      <c r="J91" s="124">
        <v>18</v>
      </c>
      <c r="K91" s="125">
        <f t="shared" si="3"/>
        <v>0</v>
      </c>
      <c r="L91" s="126">
        <f t="shared" si="4"/>
        <v>25</v>
      </c>
      <c r="M91" s="124">
        <v>1</v>
      </c>
      <c r="N91" s="172"/>
      <c r="O91" s="127" t="str">
        <f t="shared" si="5"/>
        <v/>
      </c>
      <c r="P91" s="418"/>
      <c r="Q91" s="28"/>
      <c r="R91" s="28"/>
      <c r="S91" s="28"/>
      <c r="T91" s="28"/>
      <c r="U91" s="28"/>
      <c r="V91" s="28"/>
      <c r="W91" s="28"/>
      <c r="X91" s="28"/>
      <c r="Y91" s="28"/>
      <c r="Z91" s="28"/>
      <c r="AA91" s="28"/>
      <c r="AB91" s="28"/>
      <c r="AC91" s="28"/>
      <c r="AD91" s="28"/>
      <c r="AE91" s="28"/>
      <c r="AF91" s="28"/>
      <c r="AG91" s="28"/>
      <c r="AH91" s="28"/>
      <c r="AI91" s="28"/>
      <c r="AJ91" s="28"/>
      <c r="AK91" s="28"/>
      <c r="AL91" s="28"/>
      <c r="AM91" s="28"/>
      <c r="AN91" s="28"/>
      <c r="AO91" s="28"/>
      <c r="AP91" s="28"/>
      <c r="AQ91" s="28"/>
      <c r="AR91" s="28"/>
      <c r="AS91" s="28"/>
      <c r="AT91" s="28"/>
      <c r="AU91" s="28"/>
      <c r="AV91" s="33"/>
      <c r="AW91" s="33"/>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c r="FI91" s="28"/>
    </row>
    <row r="92" spans="1:165" s="118" customFormat="1" x14ac:dyDescent="0.2">
      <c r="A92" s="115"/>
      <c r="B92" s="116" t="s">
        <v>157</v>
      </c>
      <c r="C92" s="427" t="s">
        <v>86</v>
      </c>
      <c r="D92" s="118" t="s">
        <v>180</v>
      </c>
      <c r="E92" s="119">
        <v>0</v>
      </c>
      <c r="F92" s="120">
        <v>1</v>
      </c>
      <c r="G92" s="121">
        <v>0</v>
      </c>
      <c r="H92" s="122">
        <v>2</v>
      </c>
      <c r="I92" s="123">
        <v>0</v>
      </c>
      <c r="J92" s="124">
        <v>9</v>
      </c>
      <c r="K92" s="125">
        <f t="shared" si="3"/>
        <v>0</v>
      </c>
      <c r="L92" s="126">
        <f t="shared" si="4"/>
        <v>12</v>
      </c>
      <c r="M92" s="124">
        <v>1</v>
      </c>
      <c r="N92" s="172"/>
      <c r="O92" s="127" t="str">
        <f t="shared" si="5"/>
        <v/>
      </c>
      <c r="P92" s="418"/>
      <c r="Q92" s="28"/>
      <c r="R92" s="28"/>
      <c r="S92" s="28"/>
      <c r="T92" s="28"/>
      <c r="U92" s="28"/>
      <c r="V92" s="28"/>
      <c r="W92" s="28"/>
      <c r="X92" s="28"/>
      <c r="Y92" s="28"/>
      <c r="Z92" s="28"/>
      <c r="AA92" s="28"/>
      <c r="AB92" s="28"/>
      <c r="AC92" s="28"/>
      <c r="AD92" s="28"/>
      <c r="AE92" s="28"/>
      <c r="AF92" s="28"/>
      <c r="AG92" s="28"/>
      <c r="AH92" s="28"/>
      <c r="AI92" s="28"/>
      <c r="AJ92" s="28"/>
      <c r="AK92" s="28"/>
      <c r="AL92" s="28"/>
      <c r="AM92" s="28"/>
      <c r="AN92" s="28"/>
      <c r="AO92" s="28"/>
      <c r="AP92" s="28"/>
      <c r="AQ92" s="28"/>
      <c r="AR92" s="28"/>
      <c r="AS92" s="28"/>
      <c r="AT92" s="28"/>
      <c r="AU92" s="28"/>
      <c r="AV92" s="33"/>
      <c r="AW92" s="33"/>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c r="FI92" s="28"/>
    </row>
    <row r="93" spans="1:165" s="118" customFormat="1" x14ac:dyDescent="0.2">
      <c r="A93" s="115"/>
      <c r="B93" s="116" t="s">
        <v>157</v>
      </c>
      <c r="C93" s="427" t="s">
        <v>86</v>
      </c>
      <c r="D93" s="118" t="s">
        <v>181</v>
      </c>
      <c r="E93" s="119">
        <v>0</v>
      </c>
      <c r="F93" s="120">
        <v>0</v>
      </c>
      <c r="G93" s="121">
        <v>0</v>
      </c>
      <c r="H93" s="122">
        <v>2</v>
      </c>
      <c r="I93" s="123">
        <v>0</v>
      </c>
      <c r="J93" s="124">
        <v>29</v>
      </c>
      <c r="K93" s="125">
        <f t="shared" si="3"/>
        <v>0</v>
      </c>
      <c r="L93" s="126">
        <f t="shared" si="4"/>
        <v>31</v>
      </c>
      <c r="M93" s="124">
        <v>1</v>
      </c>
      <c r="N93" s="172"/>
      <c r="O93" s="127" t="str">
        <f t="shared" si="5"/>
        <v/>
      </c>
      <c r="P93" s="418"/>
      <c r="Q93" s="28"/>
      <c r="R93" s="28"/>
      <c r="S93" s="28"/>
      <c r="T93" s="28"/>
      <c r="U93" s="28"/>
      <c r="V93" s="28"/>
      <c r="W93" s="28"/>
      <c r="X93" s="28"/>
      <c r="Y93" s="28"/>
      <c r="Z93" s="28"/>
      <c r="AA93" s="28"/>
      <c r="AB93" s="28"/>
      <c r="AC93" s="28"/>
      <c r="AD93" s="28"/>
      <c r="AE93" s="28"/>
      <c r="AF93" s="28"/>
      <c r="AG93" s="28"/>
      <c r="AH93" s="28"/>
      <c r="AI93" s="28"/>
      <c r="AJ93" s="28"/>
      <c r="AK93" s="28"/>
      <c r="AL93" s="28"/>
      <c r="AM93" s="28"/>
      <c r="AN93" s="28"/>
      <c r="AO93" s="28"/>
      <c r="AP93" s="28"/>
      <c r="AQ93" s="28"/>
      <c r="AR93" s="28"/>
      <c r="AS93" s="28"/>
      <c r="AT93" s="28"/>
      <c r="AU93" s="28"/>
      <c r="AV93" s="33"/>
      <c r="AW93" s="33"/>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c r="FI93" s="28"/>
    </row>
    <row r="94" spans="1:165" s="118" customFormat="1" x14ac:dyDescent="0.2">
      <c r="A94" s="115"/>
      <c r="B94" s="116" t="s">
        <v>157</v>
      </c>
      <c r="C94" s="427" t="s">
        <v>86</v>
      </c>
      <c r="D94" s="118" t="s">
        <v>182</v>
      </c>
      <c r="E94" s="119">
        <v>0</v>
      </c>
      <c r="F94" s="120">
        <v>0</v>
      </c>
      <c r="G94" s="121">
        <v>0</v>
      </c>
      <c r="H94" s="122">
        <v>6</v>
      </c>
      <c r="I94" s="123">
        <v>0</v>
      </c>
      <c r="J94" s="124">
        <v>36</v>
      </c>
      <c r="K94" s="125">
        <f t="shared" si="3"/>
        <v>0</v>
      </c>
      <c r="L94" s="126">
        <f t="shared" si="4"/>
        <v>42</v>
      </c>
      <c r="M94" s="124">
        <v>1</v>
      </c>
      <c r="N94" s="172"/>
      <c r="O94" s="127" t="str">
        <f t="shared" si="5"/>
        <v/>
      </c>
      <c r="P94" s="418"/>
      <c r="Q94" s="28"/>
      <c r="R94" s="28"/>
      <c r="S94" s="28"/>
      <c r="T94" s="28"/>
      <c r="U94" s="28"/>
      <c r="V94" s="28"/>
      <c r="W94" s="28"/>
      <c r="X94" s="28"/>
      <c r="Y94" s="28"/>
      <c r="Z94" s="28"/>
      <c r="AA94" s="28"/>
      <c r="AB94" s="28"/>
      <c r="AC94" s="28"/>
      <c r="AD94" s="28"/>
      <c r="AE94" s="28"/>
      <c r="AF94" s="28"/>
      <c r="AG94" s="28"/>
      <c r="AH94" s="28"/>
      <c r="AI94" s="28"/>
      <c r="AJ94" s="28"/>
      <c r="AK94" s="28"/>
      <c r="AL94" s="28"/>
      <c r="AM94" s="28"/>
      <c r="AN94" s="28"/>
      <c r="AO94" s="28"/>
      <c r="AP94" s="28"/>
      <c r="AQ94" s="28"/>
      <c r="AR94" s="28"/>
      <c r="AS94" s="28"/>
      <c r="AT94" s="28"/>
      <c r="AU94" s="28"/>
      <c r="AV94" s="33"/>
      <c r="AW94" s="33"/>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c r="FI94" s="28"/>
    </row>
    <row r="95" spans="1:165" s="118" customFormat="1" x14ac:dyDescent="0.2">
      <c r="A95" s="115"/>
      <c r="B95" s="116" t="s">
        <v>157</v>
      </c>
      <c r="C95" s="427" t="s">
        <v>86</v>
      </c>
      <c r="D95" s="118" t="s">
        <v>183</v>
      </c>
      <c r="E95" s="119">
        <v>0</v>
      </c>
      <c r="F95" s="120">
        <v>3</v>
      </c>
      <c r="G95" s="121">
        <v>0</v>
      </c>
      <c r="H95" s="122">
        <v>5</v>
      </c>
      <c r="I95" s="123">
        <v>0</v>
      </c>
      <c r="J95" s="124">
        <v>5</v>
      </c>
      <c r="K95" s="125">
        <f t="shared" si="3"/>
        <v>0</v>
      </c>
      <c r="L95" s="126">
        <f t="shared" si="4"/>
        <v>13</v>
      </c>
      <c r="M95" s="124">
        <v>1</v>
      </c>
      <c r="N95" s="172"/>
      <c r="O95" s="127" t="str">
        <f t="shared" si="5"/>
        <v/>
      </c>
      <c r="P95" s="418"/>
      <c r="Q95" s="28"/>
      <c r="R95" s="28"/>
      <c r="S95" s="28"/>
      <c r="T95" s="28"/>
      <c r="U95" s="28"/>
      <c r="V95" s="28"/>
      <c r="W95" s="28"/>
      <c r="X95" s="28"/>
      <c r="Y95" s="28"/>
      <c r="Z95" s="28"/>
      <c r="AA95" s="28"/>
      <c r="AB95" s="28"/>
      <c r="AC95" s="28"/>
      <c r="AD95" s="28"/>
      <c r="AE95" s="28"/>
      <c r="AF95" s="28"/>
      <c r="AG95" s="28"/>
      <c r="AH95" s="28"/>
      <c r="AI95" s="28"/>
      <c r="AJ95" s="28"/>
      <c r="AK95" s="28"/>
      <c r="AL95" s="28"/>
      <c r="AM95" s="28"/>
      <c r="AN95" s="28"/>
      <c r="AO95" s="28"/>
      <c r="AP95" s="28"/>
      <c r="AQ95" s="28"/>
      <c r="AR95" s="28"/>
      <c r="AS95" s="28"/>
      <c r="AT95" s="28"/>
      <c r="AU95" s="28"/>
      <c r="AV95" s="33"/>
      <c r="AW95" s="33"/>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c r="FI95" s="28"/>
    </row>
    <row r="96" spans="1:165" s="118" customFormat="1" x14ac:dyDescent="0.2">
      <c r="A96" s="115"/>
      <c r="B96" s="116" t="s">
        <v>157</v>
      </c>
      <c r="C96" s="427" t="s">
        <v>86</v>
      </c>
      <c r="D96" s="118" t="s">
        <v>184</v>
      </c>
      <c r="E96" s="119">
        <v>0</v>
      </c>
      <c r="F96" s="120">
        <v>0</v>
      </c>
      <c r="G96" s="121">
        <v>0</v>
      </c>
      <c r="H96" s="122">
        <v>4</v>
      </c>
      <c r="I96" s="123">
        <v>0</v>
      </c>
      <c r="J96" s="124">
        <v>20</v>
      </c>
      <c r="K96" s="125">
        <f t="shared" si="3"/>
        <v>0</v>
      </c>
      <c r="L96" s="126">
        <f t="shared" si="4"/>
        <v>24</v>
      </c>
      <c r="M96" s="124">
        <v>1</v>
      </c>
      <c r="N96" s="172"/>
      <c r="O96" s="127" t="str">
        <f t="shared" si="5"/>
        <v/>
      </c>
      <c r="P96" s="418"/>
      <c r="Q96" s="28"/>
      <c r="R96" s="28"/>
      <c r="S96" s="28"/>
      <c r="T96" s="28"/>
      <c r="U96" s="28"/>
      <c r="V96" s="28"/>
      <c r="W96" s="28"/>
      <c r="X96" s="28"/>
      <c r="Y96" s="28"/>
      <c r="Z96" s="28"/>
      <c r="AA96" s="28"/>
      <c r="AB96" s="28"/>
      <c r="AC96" s="28"/>
      <c r="AD96" s="28"/>
      <c r="AE96" s="28"/>
      <c r="AF96" s="28"/>
      <c r="AG96" s="28"/>
      <c r="AH96" s="28"/>
      <c r="AI96" s="28"/>
      <c r="AJ96" s="28"/>
      <c r="AK96" s="28"/>
      <c r="AL96" s="28"/>
      <c r="AM96" s="28"/>
      <c r="AN96" s="28"/>
      <c r="AO96" s="28"/>
      <c r="AP96" s="28"/>
      <c r="AQ96" s="28"/>
      <c r="AR96" s="28"/>
      <c r="AS96" s="28"/>
      <c r="AT96" s="28"/>
      <c r="AU96" s="28"/>
      <c r="AV96" s="33"/>
      <c r="AW96" s="33"/>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c r="FI96" s="28"/>
    </row>
    <row r="97" spans="1:165" s="118" customFormat="1" x14ac:dyDescent="0.2">
      <c r="A97" s="115"/>
      <c r="B97" s="116" t="s">
        <v>157</v>
      </c>
      <c r="C97" s="427" t="s">
        <v>86</v>
      </c>
      <c r="D97" s="118" t="s">
        <v>185</v>
      </c>
      <c r="E97" s="119">
        <v>0</v>
      </c>
      <c r="F97" s="120">
        <v>6</v>
      </c>
      <c r="G97" s="121">
        <v>0</v>
      </c>
      <c r="H97" s="122">
        <v>12</v>
      </c>
      <c r="I97" s="123">
        <v>0</v>
      </c>
      <c r="J97" s="124">
        <v>24</v>
      </c>
      <c r="K97" s="125">
        <f t="shared" si="3"/>
        <v>0</v>
      </c>
      <c r="L97" s="126">
        <f t="shared" si="4"/>
        <v>42</v>
      </c>
      <c r="M97" s="124">
        <v>1</v>
      </c>
      <c r="N97" s="172"/>
      <c r="O97" s="127" t="str">
        <f t="shared" si="5"/>
        <v/>
      </c>
      <c r="P97" s="418"/>
      <c r="Q97" s="28"/>
      <c r="R97" s="28"/>
      <c r="S97" s="28"/>
      <c r="T97" s="28"/>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33"/>
      <c r="AW97" s="33"/>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c r="FI97" s="28"/>
    </row>
    <row r="98" spans="1:165" s="118" customFormat="1" x14ac:dyDescent="0.2">
      <c r="A98" s="115"/>
      <c r="B98" s="116" t="s">
        <v>157</v>
      </c>
      <c r="C98" s="427" t="s">
        <v>86</v>
      </c>
      <c r="D98" s="118" t="s">
        <v>186</v>
      </c>
      <c r="E98" s="119">
        <v>0</v>
      </c>
      <c r="F98" s="120">
        <v>0</v>
      </c>
      <c r="G98" s="121">
        <v>0</v>
      </c>
      <c r="H98" s="122">
        <v>3</v>
      </c>
      <c r="I98" s="123">
        <v>0</v>
      </c>
      <c r="J98" s="124">
        <v>65</v>
      </c>
      <c r="K98" s="125">
        <f t="shared" si="3"/>
        <v>0</v>
      </c>
      <c r="L98" s="126">
        <f t="shared" si="4"/>
        <v>68</v>
      </c>
      <c r="M98" s="124">
        <v>1</v>
      </c>
      <c r="N98" s="172"/>
      <c r="O98" s="127" t="str">
        <f t="shared" si="5"/>
        <v/>
      </c>
      <c r="P98" s="418"/>
      <c r="Q98" s="28"/>
      <c r="R98" s="28"/>
      <c r="S98" s="28"/>
      <c r="T98" s="28"/>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33"/>
      <c r="AW98" s="33"/>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c r="FI98" s="28"/>
    </row>
    <row r="99" spans="1:165" s="118" customFormat="1" x14ac:dyDescent="0.2">
      <c r="A99" s="115"/>
      <c r="B99" s="116" t="s">
        <v>157</v>
      </c>
      <c r="C99" s="427" t="s">
        <v>88</v>
      </c>
      <c r="D99" s="118" t="s">
        <v>187</v>
      </c>
      <c r="E99" s="119">
        <v>0</v>
      </c>
      <c r="F99" s="120">
        <v>12</v>
      </c>
      <c r="G99" s="121">
        <v>0</v>
      </c>
      <c r="H99" s="122">
        <v>13</v>
      </c>
      <c r="I99" s="123">
        <v>0</v>
      </c>
      <c r="J99" s="124">
        <v>183</v>
      </c>
      <c r="K99" s="125">
        <f t="shared" si="3"/>
        <v>0</v>
      </c>
      <c r="L99" s="126">
        <f t="shared" si="4"/>
        <v>208</v>
      </c>
      <c r="M99" s="124">
        <v>1</v>
      </c>
      <c r="N99" s="172"/>
      <c r="O99" s="127" t="str">
        <f t="shared" si="5"/>
        <v/>
      </c>
      <c r="P99" s="418"/>
      <c r="Q99" s="28"/>
      <c r="R99" s="28"/>
      <c r="S99" s="28"/>
      <c r="T99" s="28"/>
      <c r="U99" s="28"/>
      <c r="V99" s="28"/>
      <c r="W99" s="28"/>
      <c r="X99" s="28"/>
      <c r="Y99" s="28"/>
      <c r="Z99" s="28"/>
      <c r="AA99" s="28"/>
      <c r="AB99" s="28"/>
      <c r="AC99" s="28"/>
      <c r="AD99" s="28"/>
      <c r="AE99" s="28"/>
      <c r="AF99" s="28"/>
      <c r="AG99" s="28"/>
      <c r="AH99" s="28"/>
      <c r="AI99" s="28"/>
      <c r="AJ99" s="28"/>
      <c r="AK99" s="28"/>
      <c r="AL99" s="28"/>
      <c r="AM99" s="28"/>
      <c r="AN99" s="28"/>
      <c r="AO99" s="28"/>
      <c r="AP99" s="28"/>
      <c r="AQ99" s="28"/>
      <c r="AR99" s="28"/>
      <c r="AS99" s="28"/>
      <c r="AT99" s="28"/>
      <c r="AU99" s="28"/>
      <c r="AV99" s="33"/>
      <c r="AW99" s="33"/>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c r="FI99" s="28"/>
    </row>
    <row r="100" spans="1:165" s="118" customFormat="1" x14ac:dyDescent="0.2">
      <c r="A100" s="115"/>
      <c r="B100" s="116" t="s">
        <v>157</v>
      </c>
      <c r="C100" s="427" t="s">
        <v>92</v>
      </c>
      <c r="D100" s="118" t="s">
        <v>188</v>
      </c>
      <c r="E100" s="119">
        <v>0</v>
      </c>
      <c r="F100" s="120">
        <v>11</v>
      </c>
      <c r="G100" s="121">
        <v>0</v>
      </c>
      <c r="H100" s="122">
        <v>0</v>
      </c>
      <c r="I100" s="123">
        <v>0</v>
      </c>
      <c r="J100" s="124">
        <v>0</v>
      </c>
      <c r="K100" s="125">
        <f t="shared" si="3"/>
        <v>0</v>
      </c>
      <c r="L100" s="126">
        <f t="shared" si="4"/>
        <v>11</v>
      </c>
      <c r="M100" s="124">
        <v>1</v>
      </c>
      <c r="N100" s="172"/>
      <c r="O100" s="127" t="str">
        <f t="shared" si="5"/>
        <v/>
      </c>
      <c r="P100" s="418"/>
      <c r="Q100" s="28"/>
      <c r="R100" s="28"/>
      <c r="S100" s="28"/>
      <c r="T100" s="28"/>
      <c r="U100" s="28"/>
      <c r="V100" s="28"/>
      <c r="W100" s="28"/>
      <c r="X100" s="28"/>
      <c r="Y100" s="28"/>
      <c r="Z100" s="28"/>
      <c r="AA100" s="28"/>
      <c r="AB100" s="28"/>
      <c r="AC100" s="28"/>
      <c r="AD100" s="28"/>
      <c r="AE100" s="28"/>
      <c r="AF100" s="28"/>
      <c r="AG100" s="28"/>
      <c r="AH100" s="28"/>
      <c r="AI100" s="28"/>
      <c r="AJ100" s="28"/>
      <c r="AK100" s="28"/>
      <c r="AL100" s="28"/>
      <c r="AM100" s="28"/>
      <c r="AN100" s="28"/>
      <c r="AO100" s="28"/>
      <c r="AP100" s="28"/>
      <c r="AQ100" s="28"/>
      <c r="AR100" s="28"/>
      <c r="AS100" s="28"/>
      <c r="AT100" s="28"/>
      <c r="AU100" s="28"/>
      <c r="AV100" s="33"/>
      <c r="AW100" s="33"/>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c r="FI100" s="28"/>
    </row>
    <row r="101" spans="1:165" s="118" customFormat="1" x14ac:dyDescent="0.2">
      <c r="A101" s="115"/>
      <c r="B101" s="116" t="s">
        <v>157</v>
      </c>
      <c r="C101" s="427" t="s">
        <v>92</v>
      </c>
      <c r="D101" s="118" t="s">
        <v>189</v>
      </c>
      <c r="E101" s="119">
        <v>0</v>
      </c>
      <c r="F101" s="120">
        <v>0</v>
      </c>
      <c r="G101" s="121">
        <v>0</v>
      </c>
      <c r="H101" s="122">
        <v>0</v>
      </c>
      <c r="I101" s="123">
        <v>0</v>
      </c>
      <c r="J101" s="124">
        <v>50</v>
      </c>
      <c r="K101" s="125">
        <f t="shared" si="3"/>
        <v>0</v>
      </c>
      <c r="L101" s="126">
        <f t="shared" si="4"/>
        <v>50</v>
      </c>
      <c r="M101" s="124">
        <v>1</v>
      </c>
      <c r="N101" s="172"/>
      <c r="O101" s="127" t="str">
        <f t="shared" si="5"/>
        <v/>
      </c>
      <c r="P101" s="418"/>
      <c r="Q101" s="28"/>
      <c r="R101" s="28"/>
      <c r="S101" s="28"/>
      <c r="T101" s="28"/>
      <c r="U101" s="28"/>
      <c r="V101" s="28"/>
      <c r="W101" s="28"/>
      <c r="X101" s="28"/>
      <c r="Y101" s="28"/>
      <c r="Z101" s="28"/>
      <c r="AA101" s="28"/>
      <c r="AB101" s="28"/>
      <c r="AC101" s="28"/>
      <c r="AD101" s="28"/>
      <c r="AE101" s="28"/>
      <c r="AF101" s="28"/>
      <c r="AG101" s="28"/>
      <c r="AH101" s="28"/>
      <c r="AI101" s="28"/>
      <c r="AJ101" s="28"/>
      <c r="AK101" s="28"/>
      <c r="AL101" s="28"/>
      <c r="AM101" s="28"/>
      <c r="AN101" s="28"/>
      <c r="AO101" s="28"/>
      <c r="AP101" s="28"/>
      <c r="AQ101" s="28"/>
      <c r="AR101" s="28"/>
      <c r="AS101" s="28"/>
      <c r="AT101" s="28"/>
      <c r="AU101" s="28"/>
      <c r="AV101" s="33"/>
      <c r="AW101" s="33"/>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c r="FI101" s="28"/>
    </row>
    <row r="102" spans="1:165" s="118" customFormat="1" x14ac:dyDescent="0.2">
      <c r="A102" s="115"/>
      <c r="B102" s="116" t="s">
        <v>157</v>
      </c>
      <c r="C102" s="427" t="s">
        <v>92</v>
      </c>
      <c r="D102" s="118" t="s">
        <v>190</v>
      </c>
      <c r="E102" s="119">
        <v>0</v>
      </c>
      <c r="F102" s="120">
        <v>0</v>
      </c>
      <c r="G102" s="121">
        <v>0</v>
      </c>
      <c r="H102" s="122">
        <v>20</v>
      </c>
      <c r="I102" s="123">
        <v>0</v>
      </c>
      <c r="J102" s="124">
        <v>50</v>
      </c>
      <c r="K102" s="125">
        <f t="shared" si="3"/>
        <v>0</v>
      </c>
      <c r="L102" s="126">
        <f t="shared" si="4"/>
        <v>70</v>
      </c>
      <c r="M102" s="124">
        <v>1</v>
      </c>
      <c r="N102" s="172"/>
      <c r="O102" s="127" t="str">
        <f t="shared" si="5"/>
        <v/>
      </c>
      <c r="P102" s="41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33"/>
      <c r="AW102" s="33"/>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28"/>
      <c r="CL102" s="33"/>
      <c r="CM102" s="33"/>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c r="FI102" s="28"/>
    </row>
    <row r="103" spans="1:165" s="118" customFormat="1" x14ac:dyDescent="0.2">
      <c r="A103" s="115"/>
      <c r="B103" s="116" t="s">
        <v>157</v>
      </c>
      <c r="C103" s="427" t="s">
        <v>92</v>
      </c>
      <c r="D103" s="118" t="s">
        <v>191</v>
      </c>
      <c r="E103" s="119">
        <v>0</v>
      </c>
      <c r="F103" s="120">
        <v>0</v>
      </c>
      <c r="G103" s="121">
        <v>0</v>
      </c>
      <c r="H103" s="122">
        <v>0</v>
      </c>
      <c r="I103" s="123">
        <v>0</v>
      </c>
      <c r="J103" s="124">
        <v>50</v>
      </c>
      <c r="K103" s="125">
        <f t="shared" si="3"/>
        <v>0</v>
      </c>
      <c r="L103" s="126">
        <f t="shared" si="4"/>
        <v>50</v>
      </c>
      <c r="M103" s="124">
        <v>1</v>
      </c>
      <c r="N103" s="172"/>
      <c r="O103" s="127" t="str">
        <f t="shared" si="5"/>
        <v/>
      </c>
      <c r="P103" s="41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28"/>
      <c r="CL103" s="33"/>
      <c r="CM103" s="33"/>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c r="FI103" s="28"/>
    </row>
    <row r="104" spans="1:165" s="118" customFormat="1" x14ac:dyDescent="0.2">
      <c r="A104" s="115"/>
      <c r="B104" s="116" t="s">
        <v>157</v>
      </c>
      <c r="C104" s="427" t="s">
        <v>92</v>
      </c>
      <c r="D104" s="118" t="s">
        <v>192</v>
      </c>
      <c r="E104" s="119">
        <v>0</v>
      </c>
      <c r="F104" s="120">
        <v>10</v>
      </c>
      <c r="G104" s="121">
        <v>0</v>
      </c>
      <c r="H104" s="122">
        <v>0</v>
      </c>
      <c r="I104" s="123">
        <v>0</v>
      </c>
      <c r="J104" s="124">
        <v>50</v>
      </c>
      <c r="K104" s="125">
        <f t="shared" si="3"/>
        <v>0</v>
      </c>
      <c r="L104" s="126">
        <f t="shared" si="4"/>
        <v>60</v>
      </c>
      <c r="M104" s="124">
        <v>1</v>
      </c>
      <c r="N104" s="172"/>
      <c r="O104" s="127" t="str">
        <f t="shared" si="5"/>
        <v/>
      </c>
      <c r="P104" s="41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28"/>
      <c r="CL104" s="33"/>
      <c r="CM104" s="33"/>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c r="FI104" s="28"/>
    </row>
    <row r="105" spans="1:165" s="118" customFormat="1" x14ac:dyDescent="0.2">
      <c r="A105" s="115"/>
      <c r="B105" s="116" t="s">
        <v>158</v>
      </c>
      <c r="C105" s="427" t="s">
        <v>90</v>
      </c>
      <c r="D105" s="118" t="s">
        <v>193</v>
      </c>
      <c r="E105" s="119">
        <v>0</v>
      </c>
      <c r="F105" s="120">
        <v>3</v>
      </c>
      <c r="G105" s="121">
        <v>0</v>
      </c>
      <c r="H105" s="122">
        <v>6</v>
      </c>
      <c r="I105" s="123">
        <v>0</v>
      </c>
      <c r="J105" s="124">
        <v>21</v>
      </c>
      <c r="K105" s="125">
        <f t="shared" si="3"/>
        <v>0</v>
      </c>
      <c r="L105" s="126">
        <f t="shared" si="4"/>
        <v>30</v>
      </c>
      <c r="M105" s="124">
        <v>1</v>
      </c>
      <c r="N105" s="172"/>
      <c r="O105" s="127" t="str">
        <f t="shared" si="5"/>
        <v/>
      </c>
      <c r="P105" s="41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28"/>
      <c r="CL105" s="33"/>
      <c r="CM105" s="33"/>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c r="FI105" s="28"/>
    </row>
    <row r="106" spans="1:165" s="118" customFormat="1" x14ac:dyDescent="0.2">
      <c r="A106" s="115"/>
      <c r="B106" s="116" t="s">
        <v>159</v>
      </c>
      <c r="C106" s="427" t="s">
        <v>85</v>
      </c>
      <c r="D106" s="118" t="s">
        <v>194</v>
      </c>
      <c r="E106" s="119">
        <v>0</v>
      </c>
      <c r="F106" s="120">
        <v>0</v>
      </c>
      <c r="G106" s="121">
        <v>0</v>
      </c>
      <c r="H106" s="122">
        <v>4</v>
      </c>
      <c r="I106" s="123">
        <v>0</v>
      </c>
      <c r="J106" s="124">
        <v>32</v>
      </c>
      <c r="K106" s="125">
        <f t="shared" si="3"/>
        <v>0</v>
      </c>
      <c r="L106" s="126">
        <f t="shared" si="4"/>
        <v>36</v>
      </c>
      <c r="M106" s="124">
        <v>1</v>
      </c>
      <c r="N106" s="172"/>
      <c r="O106" s="127" t="str">
        <f t="shared" si="5"/>
        <v/>
      </c>
      <c r="P106" s="41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28"/>
      <c r="CL106" s="33"/>
      <c r="CM106" s="33"/>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c r="FI106" s="28"/>
    </row>
    <row r="107" spans="1:165" s="118" customFormat="1" x14ac:dyDescent="0.2">
      <c r="A107" s="115"/>
      <c r="B107" s="116" t="s">
        <v>159</v>
      </c>
      <c r="C107" s="427" t="s">
        <v>48</v>
      </c>
      <c r="D107" s="118" t="s">
        <v>195</v>
      </c>
      <c r="E107" s="119">
        <v>0</v>
      </c>
      <c r="F107" s="120">
        <v>11</v>
      </c>
      <c r="G107" s="121">
        <v>0</v>
      </c>
      <c r="H107" s="122">
        <v>22</v>
      </c>
      <c r="I107" s="123">
        <v>0</v>
      </c>
      <c r="J107" s="124">
        <v>0</v>
      </c>
      <c r="K107" s="125">
        <f t="shared" si="3"/>
        <v>0</v>
      </c>
      <c r="L107" s="126">
        <f t="shared" si="4"/>
        <v>33</v>
      </c>
      <c r="M107" s="124">
        <v>1</v>
      </c>
      <c r="N107" s="172"/>
      <c r="O107" s="127" t="str">
        <f t="shared" si="5"/>
        <v/>
      </c>
      <c r="P107" s="41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28"/>
      <c r="CL107" s="33"/>
      <c r="CM107" s="33"/>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c r="FI107" s="28"/>
    </row>
    <row r="108" spans="1:165" s="118" customFormat="1" x14ac:dyDescent="0.2">
      <c r="A108" s="115"/>
      <c r="B108" s="116" t="s">
        <v>159</v>
      </c>
      <c r="C108" s="427" t="s">
        <v>48</v>
      </c>
      <c r="D108" s="118" t="s">
        <v>196</v>
      </c>
      <c r="E108" s="119">
        <v>0</v>
      </c>
      <c r="F108" s="120">
        <v>11</v>
      </c>
      <c r="G108" s="121">
        <v>0</v>
      </c>
      <c r="H108" s="122">
        <v>20</v>
      </c>
      <c r="I108" s="123">
        <v>0</v>
      </c>
      <c r="J108" s="124">
        <v>0</v>
      </c>
      <c r="K108" s="125">
        <f t="shared" si="3"/>
        <v>0</v>
      </c>
      <c r="L108" s="126">
        <f t="shared" si="4"/>
        <v>31</v>
      </c>
      <c r="M108" s="124">
        <v>1</v>
      </c>
      <c r="N108" s="172"/>
      <c r="O108" s="127" t="str">
        <f t="shared" si="5"/>
        <v/>
      </c>
      <c r="P108" s="41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28"/>
      <c r="CL108" s="33"/>
      <c r="CM108" s="33"/>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c r="FI108" s="28"/>
    </row>
    <row r="109" spans="1:165" s="118" customFormat="1" x14ac:dyDescent="0.2">
      <c r="A109" s="115"/>
      <c r="B109" s="116" t="s">
        <v>159</v>
      </c>
      <c r="C109" s="427" t="s">
        <v>48</v>
      </c>
      <c r="D109" s="118" t="s">
        <v>197</v>
      </c>
      <c r="E109" s="119">
        <v>0</v>
      </c>
      <c r="F109" s="120">
        <v>10</v>
      </c>
      <c r="G109" s="121">
        <v>0</v>
      </c>
      <c r="H109" s="122">
        <v>0</v>
      </c>
      <c r="I109" s="123">
        <v>0</v>
      </c>
      <c r="J109" s="124">
        <v>41</v>
      </c>
      <c r="K109" s="125">
        <f t="shared" si="3"/>
        <v>0</v>
      </c>
      <c r="L109" s="126">
        <f t="shared" si="4"/>
        <v>51</v>
      </c>
      <c r="M109" s="124">
        <v>1</v>
      </c>
      <c r="N109" s="172"/>
      <c r="O109" s="127" t="str">
        <f t="shared" si="5"/>
        <v/>
      </c>
      <c r="P109" s="41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28"/>
      <c r="CL109" s="33"/>
      <c r="CM109" s="33"/>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c r="FI109" s="28"/>
    </row>
    <row r="110" spans="1:165" s="118" customFormat="1" x14ac:dyDescent="0.2">
      <c r="A110" s="115"/>
      <c r="B110" s="116" t="s">
        <v>159</v>
      </c>
      <c r="C110" s="427" t="s">
        <v>48</v>
      </c>
      <c r="D110" s="118" t="s">
        <v>198</v>
      </c>
      <c r="E110" s="119">
        <v>0</v>
      </c>
      <c r="F110" s="120">
        <v>10</v>
      </c>
      <c r="G110" s="121">
        <v>0</v>
      </c>
      <c r="H110" s="122">
        <v>34</v>
      </c>
      <c r="I110" s="123">
        <v>0</v>
      </c>
      <c r="J110" s="124">
        <v>0</v>
      </c>
      <c r="K110" s="125">
        <f t="shared" si="3"/>
        <v>0</v>
      </c>
      <c r="L110" s="126">
        <f t="shared" si="4"/>
        <v>44</v>
      </c>
      <c r="M110" s="124">
        <v>1</v>
      </c>
      <c r="N110" s="172"/>
      <c r="O110" s="127" t="str">
        <f t="shared" si="5"/>
        <v/>
      </c>
      <c r="P110" s="41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28"/>
      <c r="CL110" s="33"/>
      <c r="CM110" s="33"/>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c r="FI110" s="28"/>
    </row>
    <row r="111" spans="1:165" s="118" customFormat="1" x14ac:dyDescent="0.2">
      <c r="A111" s="115"/>
      <c r="B111" s="116" t="s">
        <v>159</v>
      </c>
      <c r="C111" s="427" t="s">
        <v>48</v>
      </c>
      <c r="D111" s="118" t="s">
        <v>199</v>
      </c>
      <c r="E111" s="119">
        <v>0</v>
      </c>
      <c r="F111" s="120">
        <v>10</v>
      </c>
      <c r="G111" s="121">
        <v>0</v>
      </c>
      <c r="H111" s="122">
        <v>20</v>
      </c>
      <c r="I111" s="123">
        <v>0</v>
      </c>
      <c r="J111" s="124">
        <v>43</v>
      </c>
      <c r="K111" s="125">
        <f t="shared" si="3"/>
        <v>0</v>
      </c>
      <c r="L111" s="126">
        <f t="shared" si="4"/>
        <v>73</v>
      </c>
      <c r="M111" s="124">
        <v>1</v>
      </c>
      <c r="N111" s="172"/>
      <c r="O111" s="127" t="str">
        <f t="shared" si="5"/>
        <v/>
      </c>
      <c r="P111" s="41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28"/>
      <c r="CL111" s="33"/>
      <c r="CM111" s="33"/>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c r="FI111" s="28"/>
    </row>
    <row r="112" spans="1:165" s="118" customFormat="1" x14ac:dyDescent="0.2">
      <c r="A112" s="115"/>
      <c r="B112" s="116" t="s">
        <v>159</v>
      </c>
      <c r="C112" s="427" t="s">
        <v>48</v>
      </c>
      <c r="D112" s="118" t="s">
        <v>200</v>
      </c>
      <c r="E112" s="119">
        <v>0</v>
      </c>
      <c r="F112" s="120">
        <v>10</v>
      </c>
      <c r="G112" s="121">
        <v>0</v>
      </c>
      <c r="H112" s="122">
        <v>0</v>
      </c>
      <c r="I112" s="123">
        <v>0</v>
      </c>
      <c r="J112" s="124">
        <v>39</v>
      </c>
      <c r="K112" s="125">
        <f t="shared" si="3"/>
        <v>0</v>
      </c>
      <c r="L112" s="126">
        <f t="shared" si="4"/>
        <v>49</v>
      </c>
      <c r="M112" s="124">
        <v>1</v>
      </c>
      <c r="N112" s="172"/>
      <c r="O112" s="127" t="str">
        <f t="shared" si="5"/>
        <v/>
      </c>
      <c r="P112" s="418"/>
      <c r="Q112" s="28"/>
      <c r="R112" s="28"/>
      <c r="S112" s="28"/>
      <c r="T112" s="28"/>
      <c r="U112" s="28"/>
      <c r="V112" s="28"/>
      <c r="W112" s="28"/>
      <c r="X112" s="28"/>
      <c r="Y112" s="28"/>
      <c r="Z112" s="28"/>
      <c r="AA112" s="28"/>
      <c r="AB112" s="28"/>
      <c r="AC112" s="28"/>
      <c r="AD112" s="28"/>
      <c r="AE112" s="28"/>
      <c r="AF112" s="28"/>
      <c r="AG112" s="28"/>
      <c r="AH112" s="28"/>
      <c r="AI112" s="28"/>
      <c r="AJ112" s="28"/>
      <c r="AK112" s="28"/>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28"/>
      <c r="CL112" s="33"/>
      <c r="CM112" s="33"/>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c r="FI112" s="28"/>
    </row>
    <row r="113" spans="1:165" s="118" customFormat="1" x14ac:dyDescent="0.2">
      <c r="A113" s="115"/>
      <c r="B113" s="116" t="s">
        <v>160</v>
      </c>
      <c r="C113" s="427" t="s">
        <v>85</v>
      </c>
      <c r="D113" s="118" t="s">
        <v>201</v>
      </c>
      <c r="E113" s="119">
        <v>0</v>
      </c>
      <c r="F113" s="120">
        <v>16</v>
      </c>
      <c r="G113" s="121">
        <v>0</v>
      </c>
      <c r="H113" s="122">
        <v>17</v>
      </c>
      <c r="I113" s="123">
        <v>0</v>
      </c>
      <c r="J113" s="124">
        <v>70</v>
      </c>
      <c r="K113" s="125">
        <f t="shared" si="3"/>
        <v>0</v>
      </c>
      <c r="L113" s="126">
        <f t="shared" si="4"/>
        <v>103</v>
      </c>
      <c r="M113" s="124">
        <v>2</v>
      </c>
      <c r="N113" s="172"/>
      <c r="O113" s="127" t="str">
        <f t="shared" si="5"/>
        <v/>
      </c>
      <c r="P113" s="41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28"/>
      <c r="CL113" s="33"/>
      <c r="CM113" s="33"/>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c r="FI113" s="28"/>
    </row>
    <row r="114" spans="1:165" s="118" customFormat="1" x14ac:dyDescent="0.2">
      <c r="A114" s="115"/>
      <c r="B114" s="116" t="s">
        <v>161</v>
      </c>
      <c r="C114" s="427" t="s">
        <v>85</v>
      </c>
      <c r="D114" s="118" t="s">
        <v>202</v>
      </c>
      <c r="E114" s="119">
        <v>0</v>
      </c>
      <c r="F114" s="120">
        <v>5</v>
      </c>
      <c r="G114" s="121">
        <v>0</v>
      </c>
      <c r="H114" s="122">
        <v>0</v>
      </c>
      <c r="I114" s="123">
        <v>0</v>
      </c>
      <c r="J114" s="124">
        <v>29</v>
      </c>
      <c r="K114" s="125">
        <f t="shared" si="3"/>
        <v>0</v>
      </c>
      <c r="L114" s="126">
        <f t="shared" si="4"/>
        <v>34</v>
      </c>
      <c r="M114" s="124">
        <v>1</v>
      </c>
      <c r="N114" s="172"/>
      <c r="O114" s="127" t="str">
        <f t="shared" si="5"/>
        <v/>
      </c>
      <c r="P114" s="41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28"/>
      <c r="CL114" s="33"/>
      <c r="CM114" s="33"/>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c r="FI114" s="28"/>
    </row>
    <row r="115" spans="1:165" s="118" customFormat="1" x14ac:dyDescent="0.2">
      <c r="A115" s="115"/>
      <c r="B115" s="116" t="s">
        <v>162</v>
      </c>
      <c r="C115" s="427" t="s">
        <v>90</v>
      </c>
      <c r="D115" s="118" t="s">
        <v>193</v>
      </c>
      <c r="E115" s="119">
        <v>0</v>
      </c>
      <c r="F115" s="120">
        <v>21</v>
      </c>
      <c r="G115" s="121">
        <v>0</v>
      </c>
      <c r="H115" s="122">
        <v>42</v>
      </c>
      <c r="I115" s="123">
        <v>0</v>
      </c>
      <c r="J115" s="124">
        <v>147</v>
      </c>
      <c r="K115" s="125">
        <f t="shared" si="3"/>
        <v>0</v>
      </c>
      <c r="L115" s="126">
        <f t="shared" si="4"/>
        <v>210</v>
      </c>
      <c r="M115" s="124">
        <v>7</v>
      </c>
      <c r="N115" s="172"/>
      <c r="O115" s="127" t="str">
        <f t="shared" si="5"/>
        <v/>
      </c>
      <c r="P115" s="41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28"/>
      <c r="CL115" s="33"/>
      <c r="CM115" s="33"/>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c r="FI115" s="28"/>
    </row>
    <row r="116" spans="1:165" s="118" customFormat="1" x14ac:dyDescent="0.2">
      <c r="A116" s="115"/>
      <c r="B116" s="116" t="s">
        <v>163</v>
      </c>
      <c r="C116" s="427" t="s">
        <v>11</v>
      </c>
      <c r="D116" s="118" t="s">
        <v>22</v>
      </c>
      <c r="E116" s="119">
        <v>0</v>
      </c>
      <c r="F116" s="120">
        <v>50</v>
      </c>
      <c r="G116" s="121">
        <v>0</v>
      </c>
      <c r="H116" s="122">
        <v>40</v>
      </c>
      <c r="I116" s="123">
        <v>0</v>
      </c>
      <c r="J116" s="124">
        <v>60</v>
      </c>
      <c r="K116" s="125">
        <f t="shared" si="3"/>
        <v>0</v>
      </c>
      <c r="L116" s="126">
        <f t="shared" si="4"/>
        <v>150</v>
      </c>
      <c r="M116" s="124">
        <v>9</v>
      </c>
      <c r="N116" s="172"/>
      <c r="O116" s="127" t="str">
        <f t="shared" si="5"/>
        <v/>
      </c>
      <c r="P116" s="41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28"/>
      <c r="CL116" s="33"/>
      <c r="CM116" s="33"/>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c r="FI116" s="28"/>
    </row>
    <row r="117" spans="1:165" s="118" customFormat="1" x14ac:dyDescent="0.2">
      <c r="A117" s="115"/>
      <c r="B117" s="116" t="s">
        <v>163</v>
      </c>
      <c r="C117" s="427" t="s">
        <v>85</v>
      </c>
      <c r="E117" s="119">
        <v>0</v>
      </c>
      <c r="F117" s="120">
        <v>6</v>
      </c>
      <c r="G117" s="121">
        <v>0</v>
      </c>
      <c r="H117" s="122">
        <v>12</v>
      </c>
      <c r="I117" s="123">
        <v>0</v>
      </c>
      <c r="J117" s="124">
        <v>22</v>
      </c>
      <c r="K117" s="125">
        <f t="shared" si="3"/>
        <v>0</v>
      </c>
      <c r="L117" s="126">
        <f t="shared" si="4"/>
        <v>40</v>
      </c>
      <c r="M117" s="124">
        <v>2</v>
      </c>
      <c r="N117" s="172"/>
      <c r="O117" s="127" t="str">
        <f t="shared" si="5"/>
        <v/>
      </c>
      <c r="P117" s="41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28"/>
      <c r="CL117" s="33"/>
      <c r="CM117" s="33"/>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c r="FI117" s="28"/>
    </row>
    <row r="118" spans="1:165" s="118" customFormat="1" ht="12" thickBot="1" x14ac:dyDescent="0.25">
      <c r="A118" s="163"/>
      <c r="B118" s="164" t="s">
        <v>164</v>
      </c>
      <c r="C118" s="429" t="s">
        <v>84</v>
      </c>
      <c r="D118" s="166" t="s">
        <v>203</v>
      </c>
      <c r="E118" s="167">
        <v>0</v>
      </c>
      <c r="F118" s="168">
        <v>3</v>
      </c>
      <c r="G118" s="169">
        <v>0</v>
      </c>
      <c r="H118" s="170">
        <v>6</v>
      </c>
      <c r="I118" s="171">
        <v>0</v>
      </c>
      <c r="J118" s="172">
        <v>21</v>
      </c>
      <c r="K118" s="173">
        <f t="shared" si="3"/>
        <v>0</v>
      </c>
      <c r="L118" s="174">
        <f t="shared" si="4"/>
        <v>30</v>
      </c>
      <c r="M118" s="172">
        <v>1</v>
      </c>
      <c r="N118" s="172"/>
      <c r="O118" s="127" t="str">
        <f t="shared" si="5"/>
        <v/>
      </c>
      <c r="P118" s="41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28"/>
      <c r="CL118" s="33"/>
      <c r="CM118" s="33"/>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c r="FI118" s="28"/>
    </row>
    <row r="119" spans="1:165" s="118" customFormat="1" x14ac:dyDescent="0.2">
      <c r="A119" s="175" t="s">
        <v>204</v>
      </c>
      <c r="B119" s="176" t="s">
        <v>205</v>
      </c>
      <c r="C119" s="430" t="s">
        <v>84</v>
      </c>
      <c r="D119" s="178" t="s">
        <v>212</v>
      </c>
      <c r="E119" s="179">
        <v>0</v>
      </c>
      <c r="F119" s="180">
        <v>10</v>
      </c>
      <c r="G119" s="181">
        <v>0</v>
      </c>
      <c r="H119" s="182">
        <v>15</v>
      </c>
      <c r="I119" s="183">
        <v>0</v>
      </c>
      <c r="J119" s="184">
        <v>100</v>
      </c>
      <c r="K119" s="72">
        <f t="shared" si="3"/>
        <v>0</v>
      </c>
      <c r="L119" s="73">
        <f t="shared" si="4"/>
        <v>125</v>
      </c>
      <c r="M119" s="184">
        <v>4</v>
      </c>
      <c r="N119" s="184"/>
      <c r="O119" s="188" t="str">
        <f t="shared" si="5"/>
        <v/>
      </c>
      <c r="P119" s="41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28"/>
      <c r="CL119" s="33"/>
      <c r="CM119" s="33"/>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c r="FI119" s="28"/>
    </row>
    <row r="120" spans="1:165" s="118" customFormat="1" x14ac:dyDescent="0.2">
      <c r="A120" s="115"/>
      <c r="B120" s="116" t="s">
        <v>206</v>
      </c>
      <c r="C120" s="427" t="s">
        <v>12</v>
      </c>
      <c r="D120" s="118" t="s">
        <v>213</v>
      </c>
      <c r="E120" s="119">
        <v>0</v>
      </c>
      <c r="F120" s="120">
        <v>38</v>
      </c>
      <c r="G120" s="121">
        <v>0</v>
      </c>
      <c r="H120" s="122">
        <v>45</v>
      </c>
      <c r="I120" s="123">
        <v>0</v>
      </c>
      <c r="J120" s="124">
        <v>190</v>
      </c>
      <c r="K120" s="125">
        <f t="shared" si="3"/>
        <v>0</v>
      </c>
      <c r="L120" s="126">
        <f t="shared" si="4"/>
        <v>273</v>
      </c>
      <c r="M120" s="124">
        <v>10</v>
      </c>
      <c r="N120" s="172"/>
      <c r="O120" s="127" t="str">
        <f t="shared" si="5"/>
        <v/>
      </c>
      <c r="P120" s="41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28"/>
      <c r="CL120" s="33"/>
      <c r="CM120" s="33"/>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c r="FI120" s="28"/>
    </row>
    <row r="121" spans="1:165" s="118" customFormat="1" x14ac:dyDescent="0.2">
      <c r="A121" s="115"/>
      <c r="B121" s="116" t="s">
        <v>207</v>
      </c>
      <c r="C121" s="427" t="s">
        <v>11</v>
      </c>
      <c r="D121" s="118" t="s">
        <v>22</v>
      </c>
      <c r="E121" s="119">
        <v>0</v>
      </c>
      <c r="F121" s="120">
        <v>0</v>
      </c>
      <c r="G121" s="121">
        <v>0</v>
      </c>
      <c r="H121" s="122">
        <v>9</v>
      </c>
      <c r="I121" s="123">
        <v>0</v>
      </c>
      <c r="J121" s="124">
        <v>136</v>
      </c>
      <c r="K121" s="125">
        <f t="shared" si="3"/>
        <v>0</v>
      </c>
      <c r="L121" s="126">
        <f t="shared" si="4"/>
        <v>145</v>
      </c>
      <c r="M121" s="124">
        <v>3</v>
      </c>
      <c r="N121" s="172"/>
      <c r="O121" s="127" t="str">
        <f t="shared" si="5"/>
        <v/>
      </c>
      <c r="P121" s="41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28"/>
      <c r="CL121" s="33"/>
      <c r="CM121" s="33"/>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c r="FI121" s="28"/>
    </row>
    <row r="122" spans="1:165" s="118" customFormat="1" x14ac:dyDescent="0.2">
      <c r="A122" s="115"/>
      <c r="B122" s="116" t="s">
        <v>207</v>
      </c>
      <c r="C122" s="427" t="s">
        <v>12</v>
      </c>
      <c r="D122" s="118" t="s">
        <v>213</v>
      </c>
      <c r="E122" s="119">
        <v>0</v>
      </c>
      <c r="F122" s="120">
        <v>0</v>
      </c>
      <c r="G122" s="121">
        <v>0</v>
      </c>
      <c r="H122" s="122">
        <v>0</v>
      </c>
      <c r="I122" s="123">
        <v>0</v>
      </c>
      <c r="J122" s="124">
        <v>40</v>
      </c>
      <c r="K122" s="125">
        <f t="shared" si="3"/>
        <v>0</v>
      </c>
      <c r="L122" s="126">
        <f t="shared" si="4"/>
        <v>40</v>
      </c>
      <c r="M122" s="124">
        <v>1</v>
      </c>
      <c r="N122" s="172"/>
      <c r="O122" s="127" t="str">
        <f t="shared" si="5"/>
        <v/>
      </c>
      <c r="P122" s="41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28"/>
      <c r="CL122" s="33"/>
      <c r="CM122" s="33"/>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c r="FI122" s="28"/>
    </row>
    <row r="123" spans="1:165" s="118" customFormat="1" x14ac:dyDescent="0.2">
      <c r="A123" s="115"/>
      <c r="B123" s="116" t="s">
        <v>208</v>
      </c>
      <c r="C123" s="427" t="s">
        <v>11</v>
      </c>
      <c r="D123" s="118" t="s">
        <v>22</v>
      </c>
      <c r="E123" s="119">
        <v>4</v>
      </c>
      <c r="F123" s="120">
        <v>352</v>
      </c>
      <c r="G123" s="121">
        <v>4</v>
      </c>
      <c r="H123" s="122">
        <v>314</v>
      </c>
      <c r="I123" s="123">
        <v>4</v>
      </c>
      <c r="J123" s="124">
        <v>1694</v>
      </c>
      <c r="K123" s="125">
        <f t="shared" si="3"/>
        <v>12</v>
      </c>
      <c r="L123" s="126">
        <f t="shared" si="4"/>
        <v>2360</v>
      </c>
      <c r="M123" s="124">
        <v>77</v>
      </c>
      <c r="N123" s="172"/>
      <c r="O123" s="127">
        <f t="shared" si="5"/>
        <v>0.50847457627118642</v>
      </c>
      <c r="P123" s="41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28"/>
      <c r="CL123" s="33"/>
      <c r="CM123" s="33"/>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c r="FI123" s="28"/>
    </row>
    <row r="124" spans="1:165" s="118" customFormat="1" x14ac:dyDescent="0.2">
      <c r="A124" s="115"/>
      <c r="B124" s="116" t="s">
        <v>209</v>
      </c>
      <c r="C124" s="427" t="s">
        <v>90</v>
      </c>
      <c r="D124" s="118" t="s">
        <v>214</v>
      </c>
      <c r="E124" s="119">
        <v>0</v>
      </c>
      <c r="F124" s="120">
        <v>5</v>
      </c>
      <c r="G124" s="121">
        <v>0</v>
      </c>
      <c r="H124" s="122">
        <v>17</v>
      </c>
      <c r="I124" s="123">
        <v>0</v>
      </c>
      <c r="J124" s="124">
        <v>93</v>
      </c>
      <c r="K124" s="125">
        <f t="shared" si="3"/>
        <v>0</v>
      </c>
      <c r="L124" s="126">
        <f t="shared" si="4"/>
        <v>115</v>
      </c>
      <c r="M124" s="124">
        <v>7</v>
      </c>
      <c r="N124" s="172"/>
      <c r="O124" s="127" t="str">
        <f t="shared" si="5"/>
        <v/>
      </c>
      <c r="P124" s="41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28"/>
      <c r="CL124" s="33"/>
      <c r="CM124" s="33"/>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c r="FI124" s="28"/>
    </row>
    <row r="125" spans="1:165" s="118" customFormat="1" x14ac:dyDescent="0.2">
      <c r="A125" s="115"/>
      <c r="B125" s="116" t="s">
        <v>210</v>
      </c>
      <c r="C125" s="427" t="s">
        <v>11</v>
      </c>
      <c r="D125" s="118" t="s">
        <v>22</v>
      </c>
      <c r="E125" s="119">
        <v>0</v>
      </c>
      <c r="F125" s="120">
        <v>28</v>
      </c>
      <c r="G125" s="121">
        <v>0</v>
      </c>
      <c r="H125" s="122">
        <v>29</v>
      </c>
      <c r="I125" s="123">
        <v>2</v>
      </c>
      <c r="J125" s="124">
        <v>534</v>
      </c>
      <c r="K125" s="125">
        <f t="shared" si="3"/>
        <v>2</v>
      </c>
      <c r="L125" s="126">
        <f t="shared" si="4"/>
        <v>591</v>
      </c>
      <c r="M125" s="124">
        <v>16</v>
      </c>
      <c r="N125" s="172"/>
      <c r="O125" s="127">
        <f t="shared" si="5"/>
        <v>0.33840947546531303</v>
      </c>
      <c r="P125" s="41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28"/>
      <c r="CL125" s="33"/>
      <c r="CM125" s="33"/>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c r="FI125" s="28"/>
    </row>
    <row r="126" spans="1:165" s="118" customFormat="1" ht="12" thickBot="1" x14ac:dyDescent="0.25">
      <c r="A126" s="163"/>
      <c r="B126" s="164" t="s">
        <v>211</v>
      </c>
      <c r="C126" s="429" t="s">
        <v>85</v>
      </c>
      <c r="D126" s="166" t="s">
        <v>215</v>
      </c>
      <c r="E126" s="167">
        <v>0</v>
      </c>
      <c r="F126" s="168">
        <v>0</v>
      </c>
      <c r="G126" s="169">
        <v>0</v>
      </c>
      <c r="H126" s="170">
        <v>0</v>
      </c>
      <c r="I126" s="171">
        <v>0</v>
      </c>
      <c r="J126" s="172">
        <v>26</v>
      </c>
      <c r="K126" s="173">
        <f t="shared" si="3"/>
        <v>0</v>
      </c>
      <c r="L126" s="174">
        <f t="shared" si="4"/>
        <v>26</v>
      </c>
      <c r="M126" s="172">
        <v>2</v>
      </c>
      <c r="N126" s="172"/>
      <c r="O126" s="127" t="str">
        <f t="shared" si="5"/>
        <v/>
      </c>
      <c r="P126" s="41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28"/>
      <c r="CL126" s="33"/>
      <c r="CM126" s="33"/>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c r="FI126" s="28"/>
    </row>
    <row r="127" spans="1:165" s="118" customFormat="1" x14ac:dyDescent="0.2">
      <c r="A127" s="175" t="s">
        <v>216</v>
      </c>
      <c r="B127" s="176" t="s">
        <v>217</v>
      </c>
      <c r="C127" s="430" t="s">
        <v>67</v>
      </c>
      <c r="D127" s="178" t="s">
        <v>229</v>
      </c>
      <c r="E127" s="179">
        <v>0</v>
      </c>
      <c r="F127" s="180">
        <v>37</v>
      </c>
      <c r="G127" s="181">
        <v>0</v>
      </c>
      <c r="H127" s="182">
        <v>80</v>
      </c>
      <c r="I127" s="183">
        <v>0</v>
      </c>
      <c r="J127" s="184">
        <v>48</v>
      </c>
      <c r="K127" s="72">
        <f t="shared" ref="K127:K190" si="6">IF(COUNTBLANK(I127)=1,"",E127+G127+I127)</f>
        <v>0</v>
      </c>
      <c r="L127" s="73">
        <f t="shared" ref="L127:L190" si="7">IF(COUNTBLANK(J127)=1,"",F127+H127+J127)</f>
        <v>165</v>
      </c>
      <c r="M127" s="184">
        <v>9</v>
      </c>
      <c r="N127" s="46"/>
      <c r="O127" s="47" t="str">
        <f t="shared" si="5"/>
        <v/>
      </c>
      <c r="P127" s="41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28"/>
      <c r="CL127" s="33"/>
      <c r="CM127" s="33"/>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c r="FI127" s="28"/>
    </row>
    <row r="128" spans="1:165" s="118" customFormat="1" x14ac:dyDescent="0.2">
      <c r="A128" s="115"/>
      <c r="B128" s="116" t="s">
        <v>218</v>
      </c>
      <c r="C128" s="427" t="s">
        <v>67</v>
      </c>
      <c r="D128" s="118" t="s">
        <v>230</v>
      </c>
      <c r="E128" s="119">
        <v>0</v>
      </c>
      <c r="F128" s="120">
        <v>7</v>
      </c>
      <c r="G128" s="121">
        <v>0</v>
      </c>
      <c r="H128" s="122">
        <v>8</v>
      </c>
      <c r="I128" s="123">
        <v>0</v>
      </c>
      <c r="J128" s="124">
        <v>59</v>
      </c>
      <c r="K128" s="125">
        <f t="shared" si="6"/>
        <v>0</v>
      </c>
      <c r="L128" s="126">
        <f t="shared" si="7"/>
        <v>74</v>
      </c>
      <c r="M128" s="124">
        <v>3</v>
      </c>
      <c r="N128" s="172"/>
      <c r="O128" s="127" t="str">
        <f t="shared" si="5"/>
        <v/>
      </c>
      <c r="P128" s="41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28"/>
      <c r="CL128" s="33"/>
      <c r="CM128" s="33"/>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c r="FI128" s="28"/>
    </row>
    <row r="129" spans="1:165" s="118" customFormat="1" x14ac:dyDescent="0.2">
      <c r="A129" s="115"/>
      <c r="B129" s="116" t="s">
        <v>219</v>
      </c>
      <c r="C129" s="427" t="s">
        <v>53</v>
      </c>
      <c r="D129" s="118" t="s">
        <v>55</v>
      </c>
      <c r="E129" s="119">
        <v>0</v>
      </c>
      <c r="F129" s="120">
        <v>140</v>
      </c>
      <c r="G129" s="121">
        <v>0</v>
      </c>
      <c r="H129" s="122">
        <v>140</v>
      </c>
      <c r="I129" s="123">
        <v>0</v>
      </c>
      <c r="J129" s="124">
        <v>1000</v>
      </c>
      <c r="K129" s="125">
        <f t="shared" si="6"/>
        <v>0</v>
      </c>
      <c r="L129" s="126">
        <f t="shared" si="7"/>
        <v>1280</v>
      </c>
      <c r="M129" s="124">
        <v>42</v>
      </c>
      <c r="N129" s="172"/>
      <c r="O129" s="127" t="str">
        <f t="shared" si="5"/>
        <v/>
      </c>
      <c r="P129" s="41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28"/>
      <c r="CG129" s="33"/>
      <c r="CH129" s="33"/>
      <c r="CI129" s="33"/>
      <c r="CJ129" s="33"/>
      <c r="CK129" s="33"/>
      <c r="CL129" s="33"/>
      <c r="CM129" s="33"/>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c r="FI129" s="28"/>
    </row>
    <row r="130" spans="1:165" s="118" customFormat="1" x14ac:dyDescent="0.2">
      <c r="A130" s="115"/>
      <c r="B130" s="116" t="s">
        <v>220</v>
      </c>
      <c r="C130" s="427" t="s">
        <v>11</v>
      </c>
      <c r="D130" s="118" t="s">
        <v>22</v>
      </c>
      <c r="E130" s="119">
        <v>16</v>
      </c>
      <c r="F130" s="120">
        <v>450</v>
      </c>
      <c r="G130" s="121">
        <v>12</v>
      </c>
      <c r="H130" s="122">
        <v>577</v>
      </c>
      <c r="I130" s="123">
        <v>1</v>
      </c>
      <c r="J130" s="124">
        <v>576</v>
      </c>
      <c r="K130" s="125">
        <f t="shared" si="6"/>
        <v>29</v>
      </c>
      <c r="L130" s="126">
        <f t="shared" si="7"/>
        <v>1603</v>
      </c>
      <c r="M130" s="124">
        <v>85</v>
      </c>
      <c r="N130" s="172"/>
      <c r="O130" s="127">
        <f t="shared" si="5"/>
        <v>1.8091079226450406</v>
      </c>
      <c r="P130" s="41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28"/>
      <c r="CG130" s="33"/>
      <c r="CH130" s="33"/>
      <c r="CI130" s="33"/>
      <c r="CJ130" s="33"/>
      <c r="CK130" s="33"/>
      <c r="CL130" s="33"/>
      <c r="CM130" s="33"/>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c r="FI130" s="28"/>
    </row>
    <row r="131" spans="1:165" s="118" customFormat="1" x14ac:dyDescent="0.2">
      <c r="A131" s="115"/>
      <c r="B131" s="116" t="s">
        <v>221</v>
      </c>
      <c r="C131" s="427" t="s">
        <v>67</v>
      </c>
      <c r="D131" s="118" t="s">
        <v>231</v>
      </c>
      <c r="E131" s="119">
        <v>0</v>
      </c>
      <c r="F131" s="120">
        <v>27</v>
      </c>
      <c r="G131" s="121">
        <v>0</v>
      </c>
      <c r="H131" s="122">
        <v>85</v>
      </c>
      <c r="I131" s="123">
        <v>0</v>
      </c>
      <c r="J131" s="124">
        <v>0</v>
      </c>
      <c r="K131" s="125">
        <f t="shared" si="6"/>
        <v>0</v>
      </c>
      <c r="L131" s="126">
        <f t="shared" si="7"/>
        <v>112</v>
      </c>
      <c r="M131" s="124">
        <v>4</v>
      </c>
      <c r="N131" s="172"/>
      <c r="O131" s="127" t="str">
        <f t="shared" si="5"/>
        <v/>
      </c>
      <c r="P131" s="41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28"/>
      <c r="CG131" s="33"/>
      <c r="CH131" s="33"/>
      <c r="CI131" s="33"/>
      <c r="CJ131" s="33"/>
      <c r="CK131" s="33"/>
      <c r="CL131" s="33"/>
      <c r="CM131" s="33"/>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c r="FI131" s="28"/>
    </row>
    <row r="132" spans="1:165" s="118" customFormat="1" x14ac:dyDescent="0.2">
      <c r="A132" s="115"/>
      <c r="B132" s="116" t="s">
        <v>221</v>
      </c>
      <c r="C132" s="427" t="s">
        <v>67</v>
      </c>
      <c r="D132" s="118" t="s">
        <v>232</v>
      </c>
      <c r="E132" s="119">
        <v>1</v>
      </c>
      <c r="F132" s="120">
        <v>126</v>
      </c>
      <c r="G132" s="121">
        <v>0</v>
      </c>
      <c r="H132" s="122">
        <v>80</v>
      </c>
      <c r="I132" s="123">
        <v>0</v>
      </c>
      <c r="J132" s="124">
        <v>125</v>
      </c>
      <c r="K132" s="125">
        <f t="shared" si="6"/>
        <v>1</v>
      </c>
      <c r="L132" s="126">
        <f t="shared" si="7"/>
        <v>331</v>
      </c>
      <c r="M132" s="124">
        <v>12</v>
      </c>
      <c r="N132" s="172"/>
      <c r="O132" s="127">
        <f t="shared" si="5"/>
        <v>0.30211480362537763</v>
      </c>
      <c r="P132" s="41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28"/>
      <c r="CG132" s="33"/>
      <c r="CH132" s="33"/>
      <c r="CI132" s="33"/>
      <c r="CJ132" s="33"/>
      <c r="CK132" s="33"/>
      <c r="CL132" s="33"/>
      <c r="CM132" s="33"/>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c r="FI132" s="28"/>
    </row>
    <row r="133" spans="1:165" s="118" customFormat="1" x14ac:dyDescent="0.2">
      <c r="A133" s="115"/>
      <c r="B133" s="116" t="s">
        <v>222</v>
      </c>
      <c r="C133" s="427" t="s">
        <v>90</v>
      </c>
      <c r="D133" s="118" t="s">
        <v>214</v>
      </c>
      <c r="E133" s="119">
        <v>0</v>
      </c>
      <c r="F133" s="120">
        <v>85</v>
      </c>
      <c r="G133" s="121">
        <v>0</v>
      </c>
      <c r="H133" s="122">
        <v>78</v>
      </c>
      <c r="I133" s="123">
        <v>0</v>
      </c>
      <c r="J133" s="124">
        <v>319</v>
      </c>
      <c r="K133" s="125">
        <f t="shared" si="6"/>
        <v>0</v>
      </c>
      <c r="L133" s="126">
        <f t="shared" si="7"/>
        <v>482</v>
      </c>
      <c r="M133" s="124">
        <v>9</v>
      </c>
      <c r="N133" s="172"/>
      <c r="O133" s="127" t="str">
        <f t="shared" si="5"/>
        <v/>
      </c>
      <c r="P133" s="418"/>
      <c r="Q133" s="28"/>
      <c r="R133" s="28"/>
      <c r="S133" s="28"/>
      <c r="T133" s="28"/>
      <c r="U133" s="28"/>
      <c r="V133" s="28"/>
      <c r="W133" s="28"/>
      <c r="X133" s="28"/>
      <c r="Y133" s="28"/>
      <c r="Z133" s="28"/>
      <c r="AA133" s="28"/>
      <c r="AB133" s="28"/>
      <c r="AC133" s="28"/>
      <c r="AD133" s="28"/>
      <c r="AE133" s="28"/>
      <c r="AF133" s="28"/>
      <c r="AG133" s="28"/>
      <c r="AH133" s="28"/>
      <c r="AI133" s="28"/>
      <c r="AJ133" s="28"/>
      <c r="AK133" s="28"/>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28"/>
      <c r="CG133" s="33"/>
      <c r="CH133" s="33"/>
      <c r="CI133" s="33"/>
      <c r="CJ133" s="33"/>
      <c r="CK133" s="33"/>
      <c r="CL133" s="33"/>
      <c r="CM133" s="33"/>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c r="FI133" s="28"/>
    </row>
    <row r="134" spans="1:165" s="118" customFormat="1" x14ac:dyDescent="0.2">
      <c r="A134" s="115"/>
      <c r="B134" s="116" t="s">
        <v>223</v>
      </c>
      <c r="C134" s="427" t="s">
        <v>67</v>
      </c>
      <c r="D134" s="118" t="s">
        <v>233</v>
      </c>
      <c r="E134" s="119">
        <v>0</v>
      </c>
      <c r="F134" s="120">
        <v>44</v>
      </c>
      <c r="G134" s="121">
        <v>0</v>
      </c>
      <c r="H134" s="122">
        <v>45</v>
      </c>
      <c r="I134" s="123">
        <v>1</v>
      </c>
      <c r="J134" s="124">
        <v>88</v>
      </c>
      <c r="K134" s="125">
        <f t="shared" si="6"/>
        <v>1</v>
      </c>
      <c r="L134" s="126">
        <f t="shared" si="7"/>
        <v>177</v>
      </c>
      <c r="M134" s="124">
        <v>6</v>
      </c>
      <c r="N134" s="172"/>
      <c r="O134" s="127">
        <f t="shared" si="5"/>
        <v>0.56497175141242939</v>
      </c>
      <c r="P134" s="418"/>
      <c r="Q134" s="28"/>
      <c r="R134" s="28"/>
      <c r="S134" s="28"/>
      <c r="T134" s="28"/>
      <c r="U134" s="28"/>
      <c r="V134" s="28"/>
      <c r="W134" s="28"/>
      <c r="X134" s="28"/>
      <c r="Y134" s="28"/>
      <c r="Z134" s="28"/>
      <c r="AA134" s="28"/>
      <c r="AB134" s="28"/>
      <c r="AC134" s="28"/>
      <c r="AD134" s="28"/>
      <c r="AE134" s="28"/>
      <c r="AF134" s="28"/>
      <c r="AG134" s="28"/>
      <c r="AH134" s="28"/>
      <c r="AI134" s="28"/>
      <c r="AJ134" s="28"/>
      <c r="AK134" s="28"/>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28"/>
      <c r="CG134" s="33"/>
      <c r="CH134" s="33"/>
      <c r="CI134" s="33"/>
      <c r="CJ134" s="33"/>
      <c r="CK134" s="33"/>
      <c r="CL134" s="33"/>
      <c r="CM134" s="33"/>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c r="FI134" s="28"/>
    </row>
    <row r="135" spans="1:165" s="118" customFormat="1" x14ac:dyDescent="0.2">
      <c r="A135" s="115"/>
      <c r="B135" s="116" t="s">
        <v>223</v>
      </c>
      <c r="C135" s="427" t="s">
        <v>67</v>
      </c>
      <c r="D135" s="118" t="s">
        <v>234</v>
      </c>
      <c r="E135" s="119">
        <v>0</v>
      </c>
      <c r="F135" s="120">
        <v>28</v>
      </c>
      <c r="G135" s="121">
        <v>0</v>
      </c>
      <c r="H135" s="122">
        <v>54</v>
      </c>
      <c r="I135" s="123">
        <v>0</v>
      </c>
      <c r="J135" s="124">
        <v>72</v>
      </c>
      <c r="K135" s="125">
        <f t="shared" si="6"/>
        <v>0</v>
      </c>
      <c r="L135" s="126">
        <f t="shared" si="7"/>
        <v>154</v>
      </c>
      <c r="M135" s="124">
        <v>5</v>
      </c>
      <c r="N135" s="172"/>
      <c r="O135" s="127" t="str">
        <f t="shared" si="5"/>
        <v/>
      </c>
      <c r="P135" s="418"/>
      <c r="Q135" s="28"/>
      <c r="R135" s="28"/>
      <c r="S135" s="28"/>
      <c r="T135" s="28"/>
      <c r="U135" s="28"/>
      <c r="V135" s="28"/>
      <c r="W135" s="28"/>
      <c r="X135" s="28"/>
      <c r="Y135" s="28"/>
      <c r="Z135" s="28"/>
      <c r="AA135" s="28"/>
      <c r="AB135" s="28"/>
      <c r="AC135" s="28"/>
      <c r="AD135" s="28"/>
      <c r="AE135" s="28"/>
      <c r="AF135" s="28"/>
      <c r="AG135" s="28"/>
      <c r="AH135" s="28"/>
      <c r="AI135" s="28"/>
      <c r="AJ135" s="28"/>
      <c r="AK135" s="28"/>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28"/>
      <c r="CG135" s="33"/>
      <c r="CH135" s="33"/>
      <c r="CI135" s="33"/>
      <c r="CJ135" s="33"/>
      <c r="CK135" s="33"/>
      <c r="CL135" s="33"/>
      <c r="CM135" s="33"/>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c r="FI135" s="28"/>
    </row>
    <row r="136" spans="1:165" s="118" customFormat="1" x14ac:dyDescent="0.2">
      <c r="A136" s="115"/>
      <c r="B136" s="116" t="s">
        <v>223</v>
      </c>
      <c r="C136" s="427" t="s">
        <v>67</v>
      </c>
      <c r="D136" s="118" t="s">
        <v>235</v>
      </c>
      <c r="E136" s="119">
        <v>0</v>
      </c>
      <c r="F136" s="120">
        <v>17</v>
      </c>
      <c r="G136" s="121">
        <v>0</v>
      </c>
      <c r="H136" s="122">
        <v>27</v>
      </c>
      <c r="I136" s="123">
        <v>0</v>
      </c>
      <c r="J136" s="124">
        <v>30</v>
      </c>
      <c r="K136" s="125">
        <f t="shared" si="6"/>
        <v>0</v>
      </c>
      <c r="L136" s="126">
        <f t="shared" si="7"/>
        <v>74</v>
      </c>
      <c r="M136" s="124">
        <v>3</v>
      </c>
      <c r="N136" s="172"/>
      <c r="O136" s="127" t="str">
        <f t="shared" ref="O136:O199" si="8">IF(K136=0,"",IF(COUNTBLANK(K136)=1,"",K136*100/L136))</f>
        <v/>
      </c>
      <c r="P136" s="418"/>
      <c r="Q136" s="28"/>
      <c r="R136" s="28"/>
      <c r="S136" s="28"/>
      <c r="T136" s="28"/>
      <c r="U136" s="28"/>
      <c r="V136" s="28"/>
      <c r="W136" s="28"/>
      <c r="X136" s="28"/>
      <c r="Y136" s="28"/>
      <c r="Z136" s="28"/>
      <c r="AA136" s="28"/>
      <c r="AB136" s="28"/>
      <c r="AC136" s="28"/>
      <c r="AD136" s="28"/>
      <c r="AE136" s="28"/>
      <c r="AF136" s="28"/>
      <c r="AG136" s="28"/>
      <c r="AH136" s="28"/>
      <c r="AI136" s="28"/>
      <c r="AJ136" s="28"/>
      <c r="AK136" s="28"/>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28"/>
      <c r="CG136" s="33"/>
      <c r="CH136" s="33"/>
      <c r="CI136" s="33"/>
      <c r="CJ136" s="33"/>
      <c r="CK136" s="33"/>
      <c r="CL136" s="33"/>
      <c r="CM136" s="33"/>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c r="FI136" s="28"/>
    </row>
    <row r="137" spans="1:165" s="118" customFormat="1" x14ac:dyDescent="0.2">
      <c r="A137" s="115"/>
      <c r="B137" s="116" t="s">
        <v>220</v>
      </c>
      <c r="C137" s="427" t="s">
        <v>67</v>
      </c>
      <c r="D137" s="118" t="s">
        <v>236</v>
      </c>
      <c r="E137" s="119">
        <v>0</v>
      </c>
      <c r="F137" s="120">
        <v>0</v>
      </c>
      <c r="G137" s="121">
        <v>0</v>
      </c>
      <c r="H137" s="122">
        <v>27</v>
      </c>
      <c r="I137" s="123">
        <v>0</v>
      </c>
      <c r="J137" s="124">
        <v>37</v>
      </c>
      <c r="K137" s="125">
        <f t="shared" si="6"/>
        <v>0</v>
      </c>
      <c r="L137" s="126">
        <f t="shared" si="7"/>
        <v>64</v>
      </c>
      <c r="M137" s="124">
        <v>3</v>
      </c>
      <c r="N137" s="172"/>
      <c r="O137" s="127" t="str">
        <f t="shared" si="8"/>
        <v/>
      </c>
      <c r="P137" s="418"/>
      <c r="Q137" s="28"/>
      <c r="R137" s="28"/>
      <c r="S137" s="28"/>
      <c r="T137" s="28"/>
      <c r="U137" s="28"/>
      <c r="V137" s="28"/>
      <c r="W137" s="28"/>
      <c r="X137" s="28"/>
      <c r="Y137" s="28"/>
      <c r="Z137" s="28"/>
      <c r="AA137" s="28"/>
      <c r="AB137" s="28"/>
      <c r="AC137" s="28"/>
      <c r="AD137" s="28"/>
      <c r="AE137" s="28"/>
      <c r="AF137" s="28"/>
      <c r="AG137" s="28"/>
      <c r="AH137" s="28"/>
      <c r="AI137" s="28"/>
      <c r="AJ137" s="28"/>
      <c r="AK137" s="28"/>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28"/>
      <c r="CG137" s="33"/>
      <c r="CH137" s="33"/>
      <c r="CI137" s="33"/>
      <c r="CJ137" s="33"/>
      <c r="CK137" s="33"/>
      <c r="CL137" s="33"/>
      <c r="CM137" s="33"/>
      <c r="CN137" s="33"/>
      <c r="CO137" s="33"/>
      <c r="CP137" s="28"/>
      <c r="CQ137" s="28"/>
      <c r="CR137" s="28"/>
      <c r="CS137" s="28"/>
      <c r="CT137" s="28"/>
      <c r="CU137" s="28"/>
      <c r="CV137" s="28"/>
      <c r="CW137" s="33"/>
      <c r="CX137" s="33"/>
      <c r="CY137" s="12"/>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c r="FI137" s="28"/>
    </row>
    <row r="138" spans="1:165" s="118" customFormat="1" x14ac:dyDescent="0.2">
      <c r="A138" s="115"/>
      <c r="B138" s="116" t="s">
        <v>224</v>
      </c>
      <c r="C138" s="427" t="s">
        <v>90</v>
      </c>
      <c r="D138" s="118" t="s">
        <v>214</v>
      </c>
      <c r="E138" s="119">
        <v>0</v>
      </c>
      <c r="F138" s="120">
        <v>56</v>
      </c>
      <c r="G138" s="121">
        <v>0</v>
      </c>
      <c r="H138" s="122">
        <v>51</v>
      </c>
      <c r="I138" s="123">
        <v>0</v>
      </c>
      <c r="J138" s="124">
        <v>195</v>
      </c>
      <c r="K138" s="125">
        <f t="shared" si="6"/>
        <v>0</v>
      </c>
      <c r="L138" s="126">
        <f t="shared" si="7"/>
        <v>302</v>
      </c>
      <c r="M138" s="124">
        <v>9</v>
      </c>
      <c r="N138" s="172"/>
      <c r="O138" s="127" t="str">
        <f t="shared" si="8"/>
        <v/>
      </c>
      <c r="P138" s="418"/>
      <c r="Q138" s="28"/>
      <c r="R138" s="28"/>
      <c r="S138" s="28"/>
      <c r="T138" s="28"/>
      <c r="U138" s="28"/>
      <c r="V138" s="28"/>
      <c r="W138" s="28"/>
      <c r="X138" s="28"/>
      <c r="Y138" s="28"/>
      <c r="Z138" s="28"/>
      <c r="AA138" s="28"/>
      <c r="AB138" s="28"/>
      <c r="AC138" s="28"/>
      <c r="AD138" s="28"/>
      <c r="AE138" s="28"/>
      <c r="AF138" s="28"/>
      <c r="AG138" s="28"/>
      <c r="AH138" s="28"/>
      <c r="AI138" s="28"/>
      <c r="AJ138" s="28"/>
      <c r="AK138" s="28"/>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28"/>
      <c r="CG138" s="33"/>
      <c r="CH138" s="33"/>
      <c r="CI138" s="33"/>
      <c r="CJ138" s="33"/>
      <c r="CK138" s="33"/>
      <c r="CL138" s="33"/>
      <c r="CM138" s="33"/>
      <c r="CN138" s="33"/>
      <c r="CO138" s="33"/>
      <c r="CP138" s="28"/>
      <c r="CQ138" s="28"/>
      <c r="CR138" s="28"/>
      <c r="CS138" s="28"/>
      <c r="CT138" s="28"/>
      <c r="CU138" s="28"/>
      <c r="CV138" s="28"/>
      <c r="CW138" s="33"/>
      <c r="CX138" s="33"/>
      <c r="CY138" s="12"/>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c r="FI138" s="28"/>
    </row>
    <row r="139" spans="1:165" s="118" customFormat="1" x14ac:dyDescent="0.2">
      <c r="A139" s="115"/>
      <c r="B139" s="116" t="s">
        <v>225</v>
      </c>
      <c r="C139" s="427" t="s">
        <v>12</v>
      </c>
      <c r="D139" s="118" t="s">
        <v>42</v>
      </c>
      <c r="E139" s="119">
        <v>0</v>
      </c>
      <c r="F139" s="120">
        <v>72</v>
      </c>
      <c r="G139" s="121">
        <v>1</v>
      </c>
      <c r="H139" s="122">
        <v>85</v>
      </c>
      <c r="I139" s="123">
        <v>0</v>
      </c>
      <c r="J139" s="124">
        <v>3</v>
      </c>
      <c r="K139" s="125">
        <f t="shared" si="6"/>
        <v>1</v>
      </c>
      <c r="L139" s="126">
        <f t="shared" si="7"/>
        <v>160</v>
      </c>
      <c r="M139" s="124">
        <v>10</v>
      </c>
      <c r="N139" s="172"/>
      <c r="O139" s="127">
        <f t="shared" si="8"/>
        <v>0.625</v>
      </c>
      <c r="P139" s="41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28"/>
      <c r="BU139" s="33"/>
      <c r="BV139" s="33"/>
      <c r="BW139" s="33"/>
      <c r="BX139" s="28"/>
      <c r="BY139" s="28"/>
      <c r="BZ139" s="28"/>
      <c r="CA139" s="28"/>
      <c r="CB139" s="28"/>
      <c r="CC139" s="28"/>
      <c r="CD139" s="28"/>
      <c r="CE139" s="28"/>
      <c r="CF139" s="28"/>
      <c r="CG139" s="33"/>
      <c r="CH139" s="33"/>
      <c r="CI139" s="33"/>
      <c r="CJ139" s="33"/>
      <c r="CK139" s="33"/>
      <c r="CL139" s="33"/>
      <c r="CM139" s="33"/>
      <c r="CN139" s="33"/>
      <c r="CO139" s="33"/>
      <c r="CP139" s="28"/>
      <c r="CQ139" s="28"/>
      <c r="CR139" s="28"/>
      <c r="CS139" s="28"/>
      <c r="CT139" s="28"/>
      <c r="CU139" s="28"/>
      <c r="CV139" s="28"/>
      <c r="CW139" s="33"/>
      <c r="CX139" s="33"/>
      <c r="CY139" s="12"/>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c r="FI139" s="28"/>
    </row>
    <row r="140" spans="1:165" s="118" customFormat="1" x14ac:dyDescent="0.2">
      <c r="A140" s="115"/>
      <c r="B140" s="116" t="s">
        <v>226</v>
      </c>
      <c r="C140" s="427" t="s">
        <v>90</v>
      </c>
      <c r="D140" s="118" t="s">
        <v>214</v>
      </c>
      <c r="E140" s="119">
        <v>2</v>
      </c>
      <c r="F140" s="120">
        <v>49</v>
      </c>
      <c r="G140" s="121">
        <v>0</v>
      </c>
      <c r="H140" s="122">
        <v>49</v>
      </c>
      <c r="I140" s="123">
        <v>0</v>
      </c>
      <c r="J140" s="124">
        <v>110</v>
      </c>
      <c r="K140" s="125">
        <f t="shared" si="6"/>
        <v>2</v>
      </c>
      <c r="L140" s="126">
        <f t="shared" si="7"/>
        <v>208</v>
      </c>
      <c r="M140" s="124">
        <v>7</v>
      </c>
      <c r="N140" s="172"/>
      <c r="O140" s="127">
        <f t="shared" si="8"/>
        <v>0.96153846153846156</v>
      </c>
      <c r="P140" s="418"/>
      <c r="Q140" s="28"/>
      <c r="R140" s="28"/>
      <c r="S140" s="28"/>
      <c r="T140" s="28"/>
      <c r="U140" s="28"/>
      <c r="V140" s="28"/>
      <c r="W140" s="28"/>
      <c r="X140" s="28"/>
      <c r="Y140" s="28"/>
      <c r="Z140" s="28"/>
      <c r="AA140" s="28"/>
      <c r="AB140" s="28"/>
      <c r="AC140" s="28"/>
      <c r="AD140" s="28"/>
      <c r="AE140" s="28"/>
      <c r="AF140" s="28"/>
      <c r="AG140" s="28"/>
      <c r="AH140" s="28"/>
      <c r="AI140" s="28"/>
      <c r="AJ140" s="28"/>
      <c r="AK140" s="28"/>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28"/>
      <c r="BU140" s="33"/>
      <c r="BV140" s="33"/>
      <c r="BW140" s="33"/>
      <c r="BX140" s="28"/>
      <c r="BY140" s="28"/>
      <c r="BZ140" s="28"/>
      <c r="CA140" s="28"/>
      <c r="CB140" s="28"/>
      <c r="CC140" s="28"/>
      <c r="CD140" s="28"/>
      <c r="CE140" s="28"/>
      <c r="CF140" s="28"/>
      <c r="CG140" s="33"/>
      <c r="CH140" s="33"/>
      <c r="CI140" s="33"/>
      <c r="CJ140" s="33"/>
      <c r="CK140" s="33"/>
      <c r="CL140" s="33"/>
      <c r="CM140" s="33"/>
      <c r="CN140" s="33"/>
      <c r="CO140" s="33"/>
      <c r="CP140" s="28"/>
      <c r="CQ140" s="28"/>
      <c r="CR140" s="28"/>
      <c r="CS140" s="28"/>
      <c r="CT140" s="28"/>
      <c r="CU140" s="28"/>
      <c r="CV140" s="28"/>
      <c r="CW140" s="33"/>
      <c r="CX140" s="33"/>
      <c r="CY140" s="12"/>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c r="FI140" s="28"/>
    </row>
    <row r="141" spans="1:165" s="118" customFormat="1" x14ac:dyDescent="0.2">
      <c r="A141" s="115"/>
      <c r="B141" s="116" t="s">
        <v>227</v>
      </c>
      <c r="C141" s="427" t="s">
        <v>53</v>
      </c>
      <c r="D141" s="118" t="s">
        <v>55</v>
      </c>
      <c r="E141" s="119">
        <v>0</v>
      </c>
      <c r="F141" s="120">
        <v>25</v>
      </c>
      <c r="G141" s="121">
        <v>0</v>
      </c>
      <c r="H141" s="122">
        <v>37</v>
      </c>
      <c r="I141" s="123">
        <v>0</v>
      </c>
      <c r="J141" s="124">
        <v>1300</v>
      </c>
      <c r="K141" s="125">
        <f t="shared" si="6"/>
        <v>0</v>
      </c>
      <c r="L141" s="126">
        <f t="shared" si="7"/>
        <v>1362</v>
      </c>
      <c r="M141" s="124">
        <v>30</v>
      </c>
      <c r="N141" s="172"/>
      <c r="O141" s="127" t="str">
        <f t="shared" si="8"/>
        <v/>
      </c>
      <c r="P141" s="418"/>
      <c r="Q141" s="28"/>
      <c r="R141" s="28"/>
      <c r="S141" s="28"/>
      <c r="T141" s="28"/>
      <c r="U141" s="28"/>
      <c r="V141" s="28"/>
      <c r="W141" s="28"/>
      <c r="X141" s="28"/>
      <c r="Y141" s="28"/>
      <c r="Z141" s="28"/>
      <c r="AA141" s="28"/>
      <c r="AB141" s="28"/>
      <c r="AC141" s="28"/>
      <c r="AD141" s="28"/>
      <c r="AE141" s="28"/>
      <c r="AF141" s="28"/>
      <c r="AG141" s="28"/>
      <c r="AH141" s="28"/>
      <c r="AI141" s="28"/>
      <c r="AJ141" s="28"/>
      <c r="AK141" s="28"/>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28"/>
      <c r="BU141" s="33"/>
      <c r="BV141" s="33"/>
      <c r="BW141" s="33"/>
      <c r="BX141" s="28"/>
      <c r="BY141" s="28"/>
      <c r="BZ141" s="28"/>
      <c r="CA141" s="28"/>
      <c r="CB141" s="28"/>
      <c r="CC141" s="28"/>
      <c r="CD141" s="28"/>
      <c r="CE141" s="28"/>
      <c r="CF141" s="28"/>
      <c r="CG141" s="33"/>
      <c r="CH141" s="33"/>
      <c r="CI141" s="33"/>
      <c r="CJ141" s="33"/>
      <c r="CK141" s="33"/>
      <c r="CL141" s="33"/>
      <c r="CM141" s="33"/>
      <c r="CN141" s="33"/>
      <c r="CO141" s="33"/>
      <c r="CP141" s="28"/>
      <c r="CQ141" s="28"/>
      <c r="CR141" s="28"/>
      <c r="CS141" s="28"/>
      <c r="CT141" s="28"/>
      <c r="CU141" s="28"/>
      <c r="CV141" s="28"/>
      <c r="CW141" s="33"/>
      <c r="CX141" s="33"/>
      <c r="CY141" s="12"/>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c r="FI141" s="28"/>
    </row>
    <row r="142" spans="1:165" s="118" customFormat="1" ht="12" thickBot="1" x14ac:dyDescent="0.25">
      <c r="A142" s="84"/>
      <c r="B142" s="85" t="s">
        <v>228</v>
      </c>
      <c r="C142" s="426" t="s">
        <v>11</v>
      </c>
      <c r="D142" s="87" t="s">
        <v>22</v>
      </c>
      <c r="E142" s="88">
        <v>0</v>
      </c>
      <c r="F142" s="89">
        <v>27</v>
      </c>
      <c r="G142" s="90">
        <v>0</v>
      </c>
      <c r="H142" s="91">
        <v>19</v>
      </c>
      <c r="I142" s="92">
        <v>4</v>
      </c>
      <c r="J142" s="93">
        <v>1082</v>
      </c>
      <c r="K142" s="94">
        <f t="shared" si="6"/>
        <v>4</v>
      </c>
      <c r="L142" s="95">
        <f t="shared" si="7"/>
        <v>1128</v>
      </c>
      <c r="M142" s="93">
        <v>29</v>
      </c>
      <c r="N142" s="93"/>
      <c r="O142" s="96">
        <f t="shared" si="8"/>
        <v>0.3546099290780142</v>
      </c>
      <c r="P142" s="418"/>
      <c r="Q142" s="28"/>
      <c r="R142" s="28"/>
      <c r="S142" s="28"/>
      <c r="T142" s="28"/>
      <c r="U142" s="28"/>
      <c r="V142" s="28"/>
      <c r="W142" s="28"/>
      <c r="X142" s="28"/>
      <c r="Y142" s="28"/>
      <c r="Z142" s="28"/>
      <c r="AA142" s="28"/>
      <c r="AB142" s="28"/>
      <c r="AC142" s="28"/>
      <c r="AD142" s="28"/>
      <c r="AE142" s="28"/>
      <c r="AF142" s="28"/>
      <c r="AG142" s="28"/>
      <c r="AH142" s="28"/>
      <c r="AI142" s="28"/>
      <c r="AJ142" s="28"/>
      <c r="AK142" s="28"/>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28"/>
      <c r="BU142" s="33"/>
      <c r="BV142" s="33"/>
      <c r="BW142" s="33"/>
      <c r="BX142" s="28"/>
      <c r="BY142" s="28"/>
      <c r="BZ142" s="28"/>
      <c r="CA142" s="28"/>
      <c r="CB142" s="28"/>
      <c r="CC142" s="28"/>
      <c r="CD142" s="28"/>
      <c r="CE142" s="28"/>
      <c r="CF142" s="28"/>
      <c r="CG142" s="33"/>
      <c r="CH142" s="33"/>
      <c r="CI142" s="33"/>
      <c r="CJ142" s="33"/>
      <c r="CK142" s="33"/>
      <c r="CL142" s="33"/>
      <c r="CM142" s="33"/>
      <c r="CN142" s="33"/>
      <c r="CO142" s="33"/>
      <c r="CP142" s="28"/>
      <c r="CQ142" s="28"/>
      <c r="CR142" s="28"/>
      <c r="CS142" s="28"/>
      <c r="CT142" s="28"/>
      <c r="CU142" s="28"/>
      <c r="CV142" s="28"/>
      <c r="CW142" s="33"/>
      <c r="CX142" s="33"/>
      <c r="CY142" s="12"/>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c r="FI142" s="28"/>
    </row>
    <row r="143" spans="1:165" s="118" customFormat="1" x14ac:dyDescent="0.2">
      <c r="A143" s="62" t="s">
        <v>237</v>
      </c>
      <c r="B143" s="63" t="s">
        <v>238</v>
      </c>
      <c r="C143" s="425" t="s">
        <v>90</v>
      </c>
      <c r="D143" s="65" t="s">
        <v>214</v>
      </c>
      <c r="E143" s="66">
        <v>0</v>
      </c>
      <c r="F143" s="67">
        <v>13</v>
      </c>
      <c r="G143" s="68">
        <v>0</v>
      </c>
      <c r="H143" s="69">
        <v>26</v>
      </c>
      <c r="I143" s="70">
        <v>0</v>
      </c>
      <c r="J143" s="71">
        <v>195</v>
      </c>
      <c r="K143" s="74">
        <f t="shared" si="6"/>
        <v>0</v>
      </c>
      <c r="L143" s="106">
        <f t="shared" si="7"/>
        <v>234</v>
      </c>
      <c r="M143" s="71">
        <v>8</v>
      </c>
      <c r="N143" s="33"/>
      <c r="O143" s="107" t="str">
        <f t="shared" si="8"/>
        <v/>
      </c>
      <c r="P143" s="418"/>
      <c r="Q143" s="28"/>
      <c r="R143" s="28"/>
      <c r="S143" s="28"/>
      <c r="T143" s="28"/>
      <c r="U143" s="28"/>
      <c r="V143" s="28"/>
      <c r="W143" s="28"/>
      <c r="X143" s="28"/>
      <c r="Y143" s="28"/>
      <c r="Z143" s="28"/>
      <c r="AA143" s="28"/>
      <c r="AB143" s="28"/>
      <c r="AC143" s="28"/>
      <c r="AD143" s="28"/>
      <c r="AE143" s="28"/>
      <c r="AF143" s="28"/>
      <c r="AG143" s="28"/>
      <c r="AH143" s="28"/>
      <c r="AI143" s="28"/>
      <c r="AJ143" s="28"/>
      <c r="AK143" s="28"/>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28"/>
      <c r="BU143" s="33"/>
      <c r="BV143" s="33"/>
      <c r="BW143" s="33"/>
      <c r="BX143" s="28"/>
      <c r="BY143" s="28"/>
      <c r="BZ143" s="28"/>
      <c r="CA143" s="28"/>
      <c r="CB143" s="28"/>
      <c r="CC143" s="28"/>
      <c r="CD143" s="28"/>
      <c r="CE143" s="28"/>
      <c r="CF143" s="28"/>
      <c r="CG143" s="33"/>
      <c r="CH143" s="33"/>
      <c r="CI143" s="33"/>
      <c r="CJ143" s="33"/>
      <c r="CK143" s="33"/>
      <c r="CL143" s="33"/>
      <c r="CM143" s="33"/>
      <c r="CN143" s="33"/>
      <c r="CO143" s="33"/>
      <c r="CP143" s="28"/>
      <c r="CQ143" s="28"/>
      <c r="CR143" s="28"/>
      <c r="CS143" s="28"/>
      <c r="CT143" s="28"/>
      <c r="CU143" s="28"/>
      <c r="CV143" s="28"/>
      <c r="CW143" s="33"/>
      <c r="CX143" s="33"/>
      <c r="CY143" s="12"/>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c r="FI143" s="28"/>
    </row>
    <row r="144" spans="1:165" s="118" customFormat="1" x14ac:dyDescent="0.2">
      <c r="A144" s="115"/>
      <c r="B144" s="116" t="s">
        <v>238</v>
      </c>
      <c r="C144" s="427" t="s">
        <v>67</v>
      </c>
      <c r="D144" s="118" t="s">
        <v>243</v>
      </c>
      <c r="E144" s="119">
        <v>0</v>
      </c>
      <c r="F144" s="120">
        <v>24</v>
      </c>
      <c r="G144" s="121">
        <v>0</v>
      </c>
      <c r="H144" s="122">
        <v>25</v>
      </c>
      <c r="I144" s="123">
        <v>0</v>
      </c>
      <c r="J144" s="124">
        <v>24</v>
      </c>
      <c r="K144" s="125">
        <f t="shared" si="6"/>
        <v>0</v>
      </c>
      <c r="L144" s="126">
        <f t="shared" si="7"/>
        <v>73</v>
      </c>
      <c r="M144" s="124">
        <v>5</v>
      </c>
      <c r="N144" s="172"/>
      <c r="O144" s="127" t="str">
        <f t="shared" si="8"/>
        <v/>
      </c>
      <c r="P144" s="418"/>
      <c r="Q144" s="28"/>
      <c r="R144" s="28"/>
      <c r="S144" s="28"/>
      <c r="T144" s="28"/>
      <c r="U144" s="28"/>
      <c r="V144" s="28"/>
      <c r="W144" s="28"/>
      <c r="X144" s="28"/>
      <c r="Y144" s="28"/>
      <c r="Z144" s="28"/>
      <c r="AA144" s="28"/>
      <c r="AB144" s="28"/>
      <c r="AC144" s="28"/>
      <c r="AD144" s="28"/>
      <c r="AE144" s="28"/>
      <c r="AF144" s="28"/>
      <c r="AG144" s="28"/>
      <c r="AH144" s="28"/>
      <c r="AI144" s="28"/>
      <c r="AJ144" s="28"/>
      <c r="AK144" s="28"/>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28"/>
      <c r="BU144" s="33"/>
      <c r="BV144" s="33"/>
      <c r="BW144" s="33"/>
      <c r="BX144" s="28"/>
      <c r="BY144" s="28"/>
      <c r="BZ144" s="28"/>
      <c r="CA144" s="28"/>
      <c r="CB144" s="28"/>
      <c r="CC144" s="28"/>
      <c r="CD144" s="28"/>
      <c r="CE144" s="28"/>
      <c r="CF144" s="28"/>
      <c r="CG144" s="33"/>
      <c r="CH144" s="33"/>
      <c r="CI144" s="33"/>
      <c r="CJ144" s="33"/>
      <c r="CK144" s="33"/>
      <c r="CL144" s="33"/>
      <c r="CM144" s="33"/>
      <c r="CN144" s="33"/>
      <c r="CO144" s="33"/>
      <c r="CP144" s="28"/>
      <c r="CQ144" s="28"/>
      <c r="CR144" s="28"/>
      <c r="CS144" s="28"/>
      <c r="CT144" s="28"/>
      <c r="CU144" s="28"/>
      <c r="CV144" s="28"/>
      <c r="CW144" s="33"/>
      <c r="CX144" s="33"/>
      <c r="CY144" s="12"/>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c r="FI144" s="28"/>
    </row>
    <row r="145" spans="1:165" s="118" customFormat="1" x14ac:dyDescent="0.2">
      <c r="A145" s="115"/>
      <c r="B145" s="116" t="s">
        <v>239</v>
      </c>
      <c r="C145" s="427" t="s">
        <v>90</v>
      </c>
      <c r="D145" s="118" t="s">
        <v>214</v>
      </c>
      <c r="E145" s="119">
        <v>0</v>
      </c>
      <c r="F145" s="120">
        <v>23</v>
      </c>
      <c r="G145" s="121">
        <v>0</v>
      </c>
      <c r="H145" s="122">
        <v>12</v>
      </c>
      <c r="I145" s="123">
        <v>0</v>
      </c>
      <c r="J145" s="124">
        <v>227</v>
      </c>
      <c r="K145" s="125">
        <f t="shared" si="6"/>
        <v>0</v>
      </c>
      <c r="L145" s="126">
        <f t="shared" si="7"/>
        <v>262</v>
      </c>
      <c r="M145" s="124">
        <v>8</v>
      </c>
      <c r="N145" s="172"/>
      <c r="O145" s="127" t="str">
        <f t="shared" si="8"/>
        <v/>
      </c>
      <c r="P145" s="418"/>
      <c r="Q145" s="28"/>
      <c r="R145" s="28"/>
      <c r="S145" s="28"/>
      <c r="T145" s="28"/>
      <c r="U145" s="28"/>
      <c r="V145" s="28"/>
      <c r="W145" s="28"/>
      <c r="X145" s="28"/>
      <c r="Y145" s="28"/>
      <c r="Z145" s="28"/>
      <c r="AA145" s="28"/>
      <c r="AB145" s="28"/>
      <c r="AC145" s="28"/>
      <c r="AD145" s="28"/>
      <c r="AE145" s="28"/>
      <c r="AF145" s="28"/>
      <c r="AG145" s="28"/>
      <c r="AH145" s="28"/>
      <c r="AI145" s="28"/>
      <c r="AJ145" s="28"/>
      <c r="AK145" s="28"/>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28"/>
      <c r="BU145" s="33"/>
      <c r="BV145" s="33"/>
      <c r="BW145" s="33"/>
      <c r="BX145" s="28"/>
      <c r="BY145" s="28"/>
      <c r="BZ145" s="28"/>
      <c r="CA145" s="28"/>
      <c r="CB145" s="28"/>
      <c r="CC145" s="28"/>
      <c r="CD145" s="28"/>
      <c r="CE145" s="28"/>
      <c r="CF145" s="28"/>
      <c r="CG145" s="33"/>
      <c r="CH145" s="33"/>
      <c r="CI145" s="33"/>
      <c r="CJ145" s="33"/>
      <c r="CK145" s="33"/>
      <c r="CL145" s="33"/>
      <c r="CM145" s="33"/>
      <c r="CN145" s="33"/>
      <c r="CO145" s="33"/>
      <c r="CP145" s="28"/>
      <c r="CQ145" s="28"/>
      <c r="CR145" s="28"/>
      <c r="CS145" s="28"/>
      <c r="CT145" s="28"/>
      <c r="CU145" s="28"/>
      <c r="CV145" s="28"/>
      <c r="CW145" s="33"/>
      <c r="CX145" s="33"/>
      <c r="CY145" s="12"/>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c r="FI145" s="28"/>
    </row>
    <row r="146" spans="1:165" s="118" customFormat="1" x14ac:dyDescent="0.2">
      <c r="A146" s="115"/>
      <c r="B146" s="116" t="s">
        <v>240</v>
      </c>
      <c r="C146" s="427" t="s">
        <v>11</v>
      </c>
      <c r="D146" s="118" t="s">
        <v>22</v>
      </c>
      <c r="E146" s="119">
        <v>0</v>
      </c>
      <c r="F146" s="120">
        <v>141</v>
      </c>
      <c r="G146" s="121">
        <v>0</v>
      </c>
      <c r="H146" s="122">
        <v>174</v>
      </c>
      <c r="I146" s="123">
        <v>0</v>
      </c>
      <c r="J146" s="124">
        <v>1070</v>
      </c>
      <c r="K146" s="125">
        <f t="shared" si="6"/>
        <v>0</v>
      </c>
      <c r="L146" s="126">
        <f t="shared" si="7"/>
        <v>1385</v>
      </c>
      <c r="M146" s="124">
        <v>42</v>
      </c>
      <c r="N146" s="172"/>
      <c r="O146" s="127" t="str">
        <f t="shared" si="8"/>
        <v/>
      </c>
      <c r="P146" s="418"/>
      <c r="Q146" s="28"/>
      <c r="R146" s="28"/>
      <c r="S146" s="28"/>
      <c r="T146" s="28"/>
      <c r="U146" s="28"/>
      <c r="V146" s="28"/>
      <c r="W146" s="28"/>
      <c r="X146" s="28"/>
      <c r="Y146" s="28"/>
      <c r="Z146" s="28"/>
      <c r="AA146" s="28"/>
      <c r="AB146" s="28"/>
      <c r="AC146" s="28"/>
      <c r="AD146" s="28"/>
      <c r="AE146" s="28"/>
      <c r="AF146" s="28"/>
      <c r="AG146" s="28"/>
      <c r="AH146" s="28"/>
      <c r="AI146" s="28"/>
      <c r="AJ146" s="28"/>
      <c r="AK146" s="28"/>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28"/>
      <c r="BU146" s="33"/>
      <c r="BV146" s="33"/>
      <c r="BW146" s="33"/>
      <c r="BX146" s="28"/>
      <c r="BY146" s="28"/>
      <c r="BZ146" s="28"/>
      <c r="CA146" s="28"/>
      <c r="CB146" s="28"/>
      <c r="CC146" s="28"/>
      <c r="CD146" s="28"/>
      <c r="CE146" s="28"/>
      <c r="CF146" s="28"/>
      <c r="CG146" s="33"/>
      <c r="CH146" s="33"/>
      <c r="CI146" s="33"/>
      <c r="CJ146" s="33"/>
      <c r="CK146" s="33"/>
      <c r="CL146" s="33"/>
      <c r="CM146" s="33"/>
      <c r="CN146" s="33"/>
      <c r="CO146" s="33"/>
      <c r="CP146" s="28"/>
      <c r="CQ146" s="28"/>
      <c r="CR146" s="28"/>
      <c r="CS146" s="28"/>
      <c r="CT146" s="28"/>
      <c r="CU146" s="28"/>
      <c r="CV146" s="28"/>
      <c r="CW146" s="33"/>
      <c r="CX146" s="33"/>
      <c r="CY146" s="12"/>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c r="FI146" s="28"/>
    </row>
    <row r="147" spans="1:165" s="118" customFormat="1" x14ac:dyDescent="0.2">
      <c r="A147" s="115"/>
      <c r="B147" s="116" t="s">
        <v>241</v>
      </c>
      <c r="C147" s="427" t="s">
        <v>67</v>
      </c>
      <c r="E147" s="119">
        <v>0</v>
      </c>
      <c r="F147" s="120">
        <v>10</v>
      </c>
      <c r="G147" s="121">
        <v>0</v>
      </c>
      <c r="H147" s="122">
        <v>20</v>
      </c>
      <c r="I147" s="123">
        <v>0</v>
      </c>
      <c r="J147" s="124">
        <v>241</v>
      </c>
      <c r="K147" s="125">
        <f t="shared" si="6"/>
        <v>0</v>
      </c>
      <c r="L147" s="126">
        <f t="shared" si="7"/>
        <v>271</v>
      </c>
      <c r="M147" s="124">
        <v>12</v>
      </c>
      <c r="N147" s="172"/>
      <c r="O147" s="127" t="str">
        <f t="shared" si="8"/>
        <v/>
      </c>
      <c r="P147" s="418"/>
      <c r="Q147" s="28"/>
      <c r="R147" s="28"/>
      <c r="S147" s="28"/>
      <c r="T147" s="28"/>
      <c r="U147" s="28"/>
      <c r="V147" s="28"/>
      <c r="W147" s="28"/>
      <c r="X147" s="28"/>
      <c r="Y147" s="28"/>
      <c r="Z147" s="28"/>
      <c r="AA147" s="28"/>
      <c r="AB147" s="28"/>
      <c r="AC147" s="28"/>
      <c r="AD147" s="28"/>
      <c r="AE147" s="28"/>
      <c r="AF147" s="28"/>
      <c r="AG147" s="28"/>
      <c r="AH147" s="28"/>
      <c r="AI147" s="28"/>
      <c r="AJ147" s="28"/>
      <c r="AK147" s="28"/>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28"/>
      <c r="BU147" s="33"/>
      <c r="BV147" s="33"/>
      <c r="BW147" s="33"/>
      <c r="BX147" s="28"/>
      <c r="BY147" s="28"/>
      <c r="BZ147" s="28"/>
      <c r="CA147" s="28"/>
      <c r="CB147" s="28"/>
      <c r="CC147" s="28"/>
      <c r="CD147" s="28"/>
      <c r="CE147" s="28"/>
      <c r="CF147" s="28"/>
      <c r="CG147" s="33"/>
      <c r="CH147" s="33"/>
      <c r="CI147" s="33"/>
      <c r="CJ147" s="33"/>
      <c r="CK147" s="33"/>
      <c r="CL147" s="33"/>
      <c r="CM147" s="33"/>
      <c r="CN147" s="33"/>
      <c r="CO147" s="33"/>
      <c r="CP147" s="28"/>
      <c r="CQ147" s="28"/>
      <c r="CR147" s="28"/>
      <c r="CS147" s="28"/>
      <c r="CT147" s="28"/>
      <c r="CU147" s="28"/>
      <c r="CV147" s="28"/>
      <c r="CW147" s="33"/>
      <c r="CX147" s="33"/>
      <c r="CY147" s="12"/>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c r="FI147" s="28"/>
    </row>
    <row r="148" spans="1:165" s="118" customFormat="1" x14ac:dyDescent="0.2">
      <c r="A148" s="115"/>
      <c r="B148" s="116" t="s">
        <v>242</v>
      </c>
      <c r="C148" s="427" t="s">
        <v>11</v>
      </c>
      <c r="D148" s="118" t="s">
        <v>22</v>
      </c>
      <c r="E148" s="119">
        <v>0</v>
      </c>
      <c r="F148" s="120">
        <v>70</v>
      </c>
      <c r="G148" s="121">
        <v>2</v>
      </c>
      <c r="H148" s="122">
        <v>70</v>
      </c>
      <c r="I148" s="123">
        <v>2</v>
      </c>
      <c r="J148" s="124">
        <v>715</v>
      </c>
      <c r="K148" s="125">
        <f t="shared" si="6"/>
        <v>4</v>
      </c>
      <c r="L148" s="126">
        <f t="shared" si="7"/>
        <v>855</v>
      </c>
      <c r="M148" s="124">
        <v>26</v>
      </c>
      <c r="N148" s="172"/>
      <c r="O148" s="127">
        <f t="shared" si="8"/>
        <v>0.46783625730994149</v>
      </c>
      <c r="P148" s="418"/>
      <c r="Q148" s="28"/>
      <c r="R148" s="28"/>
      <c r="S148" s="28"/>
      <c r="T148" s="28"/>
      <c r="U148" s="28"/>
      <c r="V148" s="28"/>
      <c r="W148" s="28"/>
      <c r="X148" s="28"/>
      <c r="Y148" s="28"/>
      <c r="Z148" s="28"/>
      <c r="AA148" s="28"/>
      <c r="AB148" s="28"/>
      <c r="AC148" s="28"/>
      <c r="AD148" s="28"/>
      <c r="AE148" s="28"/>
      <c r="AF148" s="28"/>
      <c r="AG148" s="28"/>
      <c r="AH148" s="28"/>
      <c r="AI148" s="28"/>
      <c r="AJ148" s="28"/>
      <c r="AK148" s="28"/>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28"/>
      <c r="BU148" s="33"/>
      <c r="BV148" s="33"/>
      <c r="BW148" s="33"/>
      <c r="BX148" s="28"/>
      <c r="BY148" s="28"/>
      <c r="BZ148" s="28"/>
      <c r="CA148" s="28"/>
      <c r="CB148" s="28"/>
      <c r="CC148" s="28"/>
      <c r="CD148" s="28"/>
      <c r="CE148" s="28"/>
      <c r="CF148" s="28"/>
      <c r="CG148" s="33"/>
      <c r="CH148" s="33"/>
      <c r="CI148" s="33"/>
      <c r="CJ148" s="33"/>
      <c r="CK148" s="33"/>
      <c r="CL148" s="33"/>
      <c r="CM148" s="33"/>
      <c r="CN148" s="33"/>
      <c r="CO148" s="33"/>
      <c r="CP148" s="28"/>
      <c r="CQ148" s="28"/>
      <c r="CR148" s="28"/>
      <c r="CS148" s="28"/>
      <c r="CT148" s="28"/>
      <c r="CU148" s="28"/>
      <c r="CV148" s="28"/>
      <c r="CW148" s="33"/>
      <c r="CX148" s="33"/>
      <c r="CY148" s="12"/>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c r="FI148" s="28"/>
    </row>
    <row r="149" spans="1:165" s="118" customFormat="1" ht="12" thickBot="1" x14ac:dyDescent="0.25">
      <c r="A149" s="163"/>
      <c r="B149" s="164" t="s">
        <v>242</v>
      </c>
      <c r="C149" s="429" t="s">
        <v>12</v>
      </c>
      <c r="D149" s="166" t="s">
        <v>244</v>
      </c>
      <c r="E149" s="167">
        <v>0</v>
      </c>
      <c r="F149" s="168">
        <v>10</v>
      </c>
      <c r="G149" s="169">
        <v>0</v>
      </c>
      <c r="H149" s="170">
        <v>14</v>
      </c>
      <c r="I149" s="171">
        <v>0</v>
      </c>
      <c r="J149" s="172">
        <v>600</v>
      </c>
      <c r="K149" s="173">
        <f t="shared" si="6"/>
        <v>0</v>
      </c>
      <c r="L149" s="174">
        <f t="shared" si="7"/>
        <v>624</v>
      </c>
      <c r="M149" s="172">
        <v>14</v>
      </c>
      <c r="N149" s="172"/>
      <c r="O149" s="127" t="str">
        <f t="shared" si="8"/>
        <v/>
      </c>
      <c r="P149" s="418"/>
      <c r="Q149" s="28"/>
      <c r="R149" s="28"/>
      <c r="S149" s="28"/>
      <c r="T149" s="28"/>
      <c r="U149" s="28"/>
      <c r="V149" s="28"/>
      <c r="W149" s="28"/>
      <c r="X149" s="28"/>
      <c r="Y149" s="28"/>
      <c r="Z149" s="28"/>
      <c r="AA149" s="28"/>
      <c r="AB149" s="28"/>
      <c r="AC149" s="28"/>
      <c r="AD149" s="28"/>
      <c r="AE149" s="28"/>
      <c r="AF149" s="28"/>
      <c r="AG149" s="28"/>
      <c r="AH149" s="28"/>
      <c r="AI149" s="28"/>
      <c r="AJ149" s="28"/>
      <c r="AK149" s="28"/>
      <c r="AL149" s="28"/>
      <c r="AM149" s="28"/>
      <c r="AN149" s="28"/>
      <c r="AO149" s="28"/>
      <c r="AP149" s="28"/>
      <c r="AQ149" s="28"/>
      <c r="AR149" s="28"/>
      <c r="AS149" s="28"/>
      <c r="AT149" s="28"/>
      <c r="AU149" s="28"/>
      <c r="AV149" s="33"/>
      <c r="AW149" s="33"/>
      <c r="AX149" s="33"/>
      <c r="AY149" s="33"/>
      <c r="AZ149" s="33"/>
      <c r="BA149" s="28"/>
      <c r="BB149" s="28"/>
      <c r="BC149" s="28"/>
      <c r="BD149" s="28"/>
      <c r="BE149" s="28"/>
      <c r="BF149" s="28"/>
      <c r="BG149" s="28"/>
      <c r="BH149" s="28"/>
      <c r="BI149" s="28"/>
      <c r="BJ149" s="28"/>
      <c r="BK149" s="28"/>
      <c r="BL149" s="28"/>
      <c r="BM149" s="28"/>
      <c r="BN149" s="28"/>
      <c r="BO149" s="28"/>
      <c r="BP149" s="28"/>
      <c r="BQ149" s="28"/>
      <c r="BR149" s="28"/>
      <c r="BS149" s="28"/>
      <c r="BT149" s="28"/>
      <c r="BU149" s="33"/>
      <c r="BV149" s="33"/>
      <c r="BW149" s="33"/>
      <c r="BX149" s="28"/>
      <c r="BY149" s="28"/>
      <c r="BZ149" s="28"/>
      <c r="CA149" s="28"/>
      <c r="CB149" s="28"/>
      <c r="CC149" s="28"/>
      <c r="CD149" s="28"/>
      <c r="CE149" s="28"/>
      <c r="CF149" s="28"/>
      <c r="CG149" s="33"/>
      <c r="CH149" s="33"/>
      <c r="CI149" s="33"/>
      <c r="CJ149" s="33"/>
      <c r="CK149" s="33"/>
      <c r="CL149" s="33"/>
      <c r="CM149" s="33"/>
      <c r="CN149" s="33"/>
      <c r="CO149" s="33"/>
      <c r="CP149" s="28"/>
      <c r="CQ149" s="28"/>
      <c r="CR149" s="28"/>
      <c r="CS149" s="28"/>
      <c r="CT149" s="28"/>
      <c r="CU149" s="28"/>
      <c r="CV149" s="28"/>
      <c r="CW149" s="33"/>
      <c r="CX149" s="33"/>
      <c r="CY149" s="12"/>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c r="FI149" s="28"/>
    </row>
    <row r="150" spans="1:165" s="118" customFormat="1" x14ac:dyDescent="0.2">
      <c r="A150" s="175" t="s">
        <v>245</v>
      </c>
      <c r="B150" s="176" t="s">
        <v>246</v>
      </c>
      <c r="C150" s="430" t="s">
        <v>66</v>
      </c>
      <c r="D150" s="178" t="s">
        <v>262</v>
      </c>
      <c r="E150" s="179">
        <v>0</v>
      </c>
      <c r="F150" s="180">
        <v>21</v>
      </c>
      <c r="G150" s="181">
        <v>0</v>
      </c>
      <c r="H150" s="182">
        <v>45</v>
      </c>
      <c r="I150" s="183">
        <v>0</v>
      </c>
      <c r="J150" s="184">
        <v>50</v>
      </c>
      <c r="K150" s="72">
        <f t="shared" si="6"/>
        <v>0</v>
      </c>
      <c r="L150" s="73">
        <f t="shared" si="7"/>
        <v>116</v>
      </c>
      <c r="M150" s="184">
        <v>5</v>
      </c>
      <c r="N150" s="46"/>
      <c r="O150" s="47" t="str">
        <f t="shared" si="8"/>
        <v/>
      </c>
      <c r="P150" s="418"/>
      <c r="Q150" s="28"/>
      <c r="R150" s="28"/>
      <c r="S150" s="28"/>
      <c r="T150" s="28"/>
      <c r="U150" s="28"/>
      <c r="V150" s="28"/>
      <c r="W150" s="28"/>
      <c r="X150" s="28"/>
      <c r="Y150" s="28"/>
      <c r="Z150" s="28"/>
      <c r="AA150" s="28"/>
      <c r="AB150" s="28"/>
      <c r="AC150" s="28"/>
      <c r="AD150" s="28"/>
      <c r="AE150" s="28"/>
      <c r="AF150" s="28"/>
      <c r="AG150" s="28"/>
      <c r="AH150" s="28"/>
      <c r="AI150" s="28"/>
      <c r="AJ150" s="28"/>
      <c r="AK150" s="28"/>
      <c r="AL150" s="28"/>
      <c r="AM150" s="28"/>
      <c r="AN150" s="28"/>
      <c r="AO150" s="28"/>
      <c r="AP150" s="28"/>
      <c r="AQ150" s="28"/>
      <c r="AR150" s="28"/>
      <c r="AS150" s="28"/>
      <c r="AT150" s="28"/>
      <c r="AU150" s="28"/>
      <c r="AV150" s="33"/>
      <c r="AW150" s="33"/>
      <c r="AX150" s="33"/>
      <c r="AY150" s="33"/>
      <c r="AZ150" s="33"/>
      <c r="BA150" s="28"/>
      <c r="BB150" s="28"/>
      <c r="BC150" s="28"/>
      <c r="BD150" s="28"/>
      <c r="BE150" s="28"/>
      <c r="BF150" s="28"/>
      <c r="BG150" s="28"/>
      <c r="BH150" s="28"/>
      <c r="BI150" s="28"/>
      <c r="BJ150" s="28"/>
      <c r="BK150" s="28"/>
      <c r="BL150" s="28"/>
      <c r="BM150" s="28"/>
      <c r="BN150" s="28"/>
      <c r="BO150" s="28"/>
      <c r="BP150" s="28"/>
      <c r="BQ150" s="28"/>
      <c r="BR150" s="28"/>
      <c r="BS150" s="28"/>
      <c r="BT150" s="28"/>
      <c r="BU150" s="33"/>
      <c r="BV150" s="33"/>
      <c r="BW150" s="33"/>
      <c r="BX150" s="28"/>
      <c r="BY150" s="28"/>
      <c r="BZ150" s="28"/>
      <c r="CA150" s="28"/>
      <c r="CB150" s="28"/>
      <c r="CC150" s="28"/>
      <c r="CD150" s="28"/>
      <c r="CE150" s="28"/>
      <c r="CF150" s="28"/>
      <c r="CG150" s="33"/>
      <c r="CH150" s="33"/>
      <c r="CI150" s="33"/>
      <c r="CJ150" s="33"/>
      <c r="CK150" s="33"/>
      <c r="CL150" s="33"/>
      <c r="CM150" s="33"/>
      <c r="CN150" s="33"/>
      <c r="CO150" s="33"/>
      <c r="CP150" s="28"/>
      <c r="CQ150" s="28"/>
      <c r="CR150" s="28"/>
      <c r="CS150" s="28"/>
      <c r="CT150" s="28"/>
      <c r="CU150" s="28"/>
      <c r="CV150" s="28"/>
      <c r="CW150" s="33"/>
      <c r="CX150" s="33"/>
      <c r="CY150" s="12"/>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c r="FI150" s="28"/>
    </row>
    <row r="151" spans="1:165" s="118" customFormat="1" x14ac:dyDescent="0.2">
      <c r="A151" s="115"/>
      <c r="B151" s="116" t="s">
        <v>246</v>
      </c>
      <c r="C151" s="427" t="s">
        <v>66</v>
      </c>
      <c r="D151" s="118" t="s">
        <v>263</v>
      </c>
      <c r="E151" s="119">
        <v>0</v>
      </c>
      <c r="F151" s="120">
        <v>0</v>
      </c>
      <c r="G151" s="121">
        <v>0</v>
      </c>
      <c r="H151" s="122">
        <v>3</v>
      </c>
      <c r="I151" s="123">
        <v>0</v>
      </c>
      <c r="J151" s="124">
        <v>2</v>
      </c>
      <c r="K151" s="125">
        <f t="shared" si="6"/>
        <v>0</v>
      </c>
      <c r="L151" s="126">
        <f t="shared" si="7"/>
        <v>5</v>
      </c>
      <c r="M151" s="124">
        <v>1</v>
      </c>
      <c r="N151" s="172"/>
      <c r="O151" s="127" t="str">
        <f t="shared" si="8"/>
        <v/>
      </c>
      <c r="P151" s="418"/>
      <c r="Q151" s="28"/>
      <c r="R151" s="28"/>
      <c r="S151" s="28"/>
      <c r="T151" s="28"/>
      <c r="U151" s="28"/>
      <c r="V151" s="28"/>
      <c r="W151" s="28"/>
      <c r="X151" s="28"/>
      <c r="Y151" s="28"/>
      <c r="Z151" s="28"/>
      <c r="AA151" s="28"/>
      <c r="AB151" s="28"/>
      <c r="AC151" s="28"/>
      <c r="AD151" s="28"/>
      <c r="AE151" s="28"/>
      <c r="AF151" s="28"/>
      <c r="AG151" s="28"/>
      <c r="AH151" s="28"/>
      <c r="AI151" s="28"/>
      <c r="AJ151" s="28"/>
      <c r="AK151" s="28"/>
      <c r="AL151" s="28"/>
      <c r="AM151" s="28"/>
      <c r="AN151" s="28"/>
      <c r="AO151" s="28"/>
      <c r="AP151" s="28"/>
      <c r="AQ151" s="28"/>
      <c r="AR151" s="28"/>
      <c r="AS151" s="28"/>
      <c r="AT151" s="28"/>
      <c r="AU151" s="28"/>
      <c r="AV151" s="33"/>
      <c r="AW151" s="33"/>
      <c r="AX151" s="33"/>
      <c r="AY151" s="33"/>
      <c r="AZ151" s="33"/>
      <c r="BA151" s="28"/>
      <c r="BB151" s="28"/>
      <c r="BC151" s="28"/>
      <c r="BD151" s="28"/>
      <c r="BE151" s="28"/>
      <c r="BF151" s="28"/>
      <c r="BG151" s="28"/>
      <c r="BH151" s="28"/>
      <c r="BI151" s="28"/>
      <c r="BJ151" s="28"/>
      <c r="BK151" s="28"/>
      <c r="BL151" s="28"/>
      <c r="BM151" s="28"/>
      <c r="BN151" s="28"/>
      <c r="BO151" s="28"/>
      <c r="BP151" s="28"/>
      <c r="BQ151" s="28"/>
      <c r="BR151" s="28"/>
      <c r="BS151" s="28"/>
      <c r="BT151" s="28"/>
      <c r="BU151" s="33"/>
      <c r="BV151" s="33"/>
      <c r="BW151" s="33"/>
      <c r="BX151" s="33"/>
      <c r="BY151" s="33"/>
      <c r="BZ151" s="33"/>
      <c r="CA151" s="33"/>
      <c r="CB151" s="33"/>
      <c r="CC151" s="33"/>
      <c r="CD151" s="33"/>
      <c r="CE151" s="33"/>
      <c r="CF151" s="33"/>
      <c r="CG151" s="33"/>
      <c r="CH151" s="33"/>
      <c r="CI151" s="33"/>
      <c r="CJ151" s="33"/>
      <c r="CK151" s="33"/>
      <c r="CL151" s="33"/>
      <c r="CM151" s="33"/>
      <c r="CN151" s="33"/>
      <c r="CO151" s="33"/>
      <c r="CP151" s="28"/>
      <c r="CQ151" s="28"/>
      <c r="CR151" s="28"/>
      <c r="CS151" s="28"/>
      <c r="CT151" s="28"/>
      <c r="CU151" s="28"/>
      <c r="CV151" s="28"/>
      <c r="CW151" s="33"/>
      <c r="CX151" s="33"/>
      <c r="CY151" s="12"/>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c r="FI151" s="28"/>
    </row>
    <row r="152" spans="1:165" s="118" customFormat="1" x14ac:dyDescent="0.2">
      <c r="A152" s="115"/>
      <c r="B152" s="116" t="s">
        <v>247</v>
      </c>
      <c r="C152" s="427" t="s">
        <v>66</v>
      </c>
      <c r="D152" s="118" t="s">
        <v>264</v>
      </c>
      <c r="E152" s="119">
        <v>0</v>
      </c>
      <c r="F152" s="120">
        <v>14</v>
      </c>
      <c r="G152" s="121">
        <v>0</v>
      </c>
      <c r="H152" s="122">
        <v>26</v>
      </c>
      <c r="I152" s="123">
        <v>0</v>
      </c>
      <c r="J152" s="124">
        <v>0</v>
      </c>
      <c r="K152" s="125">
        <f t="shared" si="6"/>
        <v>0</v>
      </c>
      <c r="L152" s="126">
        <f t="shared" si="7"/>
        <v>40</v>
      </c>
      <c r="M152" s="124">
        <v>2</v>
      </c>
      <c r="N152" s="172"/>
      <c r="O152" s="127" t="str">
        <f t="shared" si="8"/>
        <v/>
      </c>
      <c r="P152" s="418"/>
      <c r="Q152" s="28"/>
      <c r="R152" s="28"/>
      <c r="S152" s="28"/>
      <c r="T152" s="28"/>
      <c r="U152" s="28"/>
      <c r="V152" s="28"/>
      <c r="W152" s="28"/>
      <c r="X152" s="28"/>
      <c r="Y152" s="28"/>
      <c r="Z152" s="28"/>
      <c r="AA152" s="28"/>
      <c r="AB152" s="28"/>
      <c r="AC152" s="28"/>
      <c r="AD152" s="28"/>
      <c r="AE152" s="28"/>
      <c r="AF152" s="28"/>
      <c r="AG152" s="28"/>
      <c r="AH152" s="28"/>
      <c r="AI152" s="28"/>
      <c r="AJ152" s="28"/>
      <c r="AK152" s="28"/>
      <c r="AL152" s="28"/>
      <c r="AM152" s="28"/>
      <c r="AN152" s="28"/>
      <c r="AO152" s="28"/>
      <c r="AP152" s="28"/>
      <c r="AQ152" s="28"/>
      <c r="AR152" s="28"/>
      <c r="AS152" s="28"/>
      <c r="AT152" s="28"/>
      <c r="AU152" s="28"/>
      <c r="AV152" s="33"/>
      <c r="AW152" s="33"/>
      <c r="AX152" s="33"/>
      <c r="AY152" s="33"/>
      <c r="AZ152" s="33"/>
      <c r="BA152" s="28"/>
      <c r="BB152" s="28"/>
      <c r="BC152" s="28"/>
      <c r="BD152" s="28"/>
      <c r="BE152" s="28"/>
      <c r="BF152" s="28"/>
      <c r="BG152" s="28"/>
      <c r="BH152" s="28"/>
      <c r="BI152" s="28"/>
      <c r="BJ152" s="28"/>
      <c r="BK152" s="28"/>
      <c r="BL152" s="28"/>
      <c r="BM152" s="28"/>
      <c r="BN152" s="28"/>
      <c r="BO152" s="28"/>
      <c r="BP152" s="28"/>
      <c r="BQ152" s="28"/>
      <c r="BR152" s="28"/>
      <c r="BS152" s="28"/>
      <c r="BT152" s="28"/>
      <c r="BU152" s="33"/>
      <c r="BV152" s="33"/>
      <c r="BW152" s="33"/>
      <c r="BX152" s="33"/>
      <c r="BY152" s="33"/>
      <c r="BZ152" s="33"/>
      <c r="CA152" s="33"/>
      <c r="CB152" s="33"/>
      <c r="CC152" s="33"/>
      <c r="CD152" s="33"/>
      <c r="CE152" s="33"/>
      <c r="CF152" s="33"/>
      <c r="CG152" s="33"/>
      <c r="CH152" s="33"/>
      <c r="CI152" s="33"/>
      <c r="CJ152" s="33"/>
      <c r="CK152" s="33"/>
      <c r="CL152" s="33"/>
      <c r="CM152" s="33"/>
      <c r="CN152" s="33"/>
      <c r="CO152" s="33"/>
      <c r="CP152" s="28"/>
      <c r="CQ152" s="28"/>
      <c r="CR152" s="28"/>
      <c r="CS152" s="28"/>
      <c r="CT152" s="28"/>
      <c r="CU152" s="28"/>
      <c r="CV152" s="28"/>
      <c r="CW152" s="33"/>
      <c r="CX152" s="33"/>
      <c r="CY152" s="12"/>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c r="FI152" s="28"/>
    </row>
    <row r="153" spans="1:165" s="118" customFormat="1" x14ac:dyDescent="0.2">
      <c r="A153" s="115"/>
      <c r="B153" s="116" t="s">
        <v>248</v>
      </c>
      <c r="C153" s="427" t="s">
        <v>66</v>
      </c>
      <c r="D153" s="118" t="s">
        <v>265</v>
      </c>
      <c r="E153" s="119">
        <v>0</v>
      </c>
      <c r="F153" s="120">
        <v>31</v>
      </c>
      <c r="G153" s="121">
        <v>0</v>
      </c>
      <c r="H153" s="122">
        <v>25</v>
      </c>
      <c r="I153" s="123">
        <v>0</v>
      </c>
      <c r="J153" s="124">
        <v>0</v>
      </c>
      <c r="K153" s="125">
        <f t="shared" si="6"/>
        <v>0</v>
      </c>
      <c r="L153" s="126">
        <f t="shared" si="7"/>
        <v>56</v>
      </c>
      <c r="M153" s="124">
        <v>4</v>
      </c>
      <c r="N153" s="172"/>
      <c r="O153" s="127" t="str">
        <f t="shared" si="8"/>
        <v/>
      </c>
      <c r="P153" s="418"/>
      <c r="Q153" s="28"/>
      <c r="R153" s="28"/>
      <c r="S153" s="28"/>
      <c r="T153" s="28"/>
      <c r="U153" s="28"/>
      <c r="V153" s="28"/>
      <c r="W153" s="28"/>
      <c r="X153" s="28"/>
      <c r="Y153" s="28"/>
      <c r="Z153" s="28"/>
      <c r="AA153" s="28"/>
      <c r="AB153" s="28"/>
      <c r="AC153" s="28"/>
      <c r="AD153" s="28"/>
      <c r="AE153" s="28"/>
      <c r="AF153" s="28"/>
      <c r="AG153" s="28"/>
      <c r="AH153" s="28"/>
      <c r="AI153" s="28"/>
      <c r="AJ153" s="28"/>
      <c r="AK153" s="28"/>
      <c r="AL153" s="28"/>
      <c r="AM153" s="28"/>
      <c r="AN153" s="28"/>
      <c r="AO153" s="28"/>
      <c r="AP153" s="28"/>
      <c r="AQ153" s="28"/>
      <c r="AR153" s="28"/>
      <c r="AS153" s="28"/>
      <c r="AT153" s="28"/>
      <c r="AU153" s="28"/>
      <c r="AV153" s="33"/>
      <c r="AW153" s="33"/>
      <c r="AX153" s="33"/>
      <c r="AY153" s="33"/>
      <c r="AZ153" s="33"/>
      <c r="BA153" s="28"/>
      <c r="BB153" s="28"/>
      <c r="BC153" s="28"/>
      <c r="BD153" s="28"/>
      <c r="BE153" s="28"/>
      <c r="BF153" s="28"/>
      <c r="BG153" s="28"/>
      <c r="BH153" s="28"/>
      <c r="BI153" s="28"/>
      <c r="BJ153" s="28"/>
      <c r="BK153" s="28"/>
      <c r="BL153" s="28"/>
      <c r="BM153" s="28"/>
      <c r="BN153" s="28"/>
      <c r="BO153" s="28"/>
      <c r="BP153" s="28"/>
      <c r="BQ153" s="28"/>
      <c r="BR153" s="28"/>
      <c r="BS153" s="28"/>
      <c r="BT153" s="28"/>
      <c r="BU153" s="33"/>
      <c r="BV153" s="33"/>
      <c r="BW153" s="33"/>
      <c r="BX153" s="33"/>
      <c r="BY153" s="33"/>
      <c r="BZ153" s="33"/>
      <c r="CA153" s="33"/>
      <c r="CB153" s="33"/>
      <c r="CC153" s="33"/>
      <c r="CD153" s="33"/>
      <c r="CE153" s="33"/>
      <c r="CF153" s="33"/>
      <c r="CG153" s="33"/>
      <c r="CH153" s="33"/>
      <c r="CI153" s="33"/>
      <c r="CJ153" s="33"/>
      <c r="CK153" s="33"/>
      <c r="CL153" s="33"/>
      <c r="CM153" s="33"/>
      <c r="CN153" s="33"/>
      <c r="CO153" s="33"/>
      <c r="CP153" s="28"/>
      <c r="CQ153" s="28"/>
      <c r="CR153" s="28"/>
      <c r="CS153" s="28"/>
      <c r="CT153" s="28"/>
      <c r="CU153" s="28"/>
      <c r="CV153" s="28"/>
      <c r="CW153" s="33"/>
      <c r="CX153" s="33"/>
      <c r="CY153" s="12"/>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c r="FI153" s="28"/>
    </row>
    <row r="154" spans="1:165" s="118" customFormat="1" x14ac:dyDescent="0.2">
      <c r="A154" s="115"/>
      <c r="B154" s="116" t="s">
        <v>249</v>
      </c>
      <c r="C154" s="427" t="s">
        <v>66</v>
      </c>
      <c r="D154" s="118" t="s">
        <v>262</v>
      </c>
      <c r="E154" s="119">
        <v>0</v>
      </c>
      <c r="F154" s="120">
        <v>100</v>
      </c>
      <c r="G154" s="121">
        <v>0</v>
      </c>
      <c r="H154" s="122">
        <v>76</v>
      </c>
      <c r="I154" s="123">
        <v>0</v>
      </c>
      <c r="J154" s="124">
        <v>0</v>
      </c>
      <c r="K154" s="125">
        <f t="shared" si="6"/>
        <v>0</v>
      </c>
      <c r="L154" s="126">
        <f t="shared" si="7"/>
        <v>176</v>
      </c>
      <c r="M154" s="124">
        <v>13</v>
      </c>
      <c r="N154" s="172"/>
      <c r="O154" s="127" t="str">
        <f t="shared" si="8"/>
        <v/>
      </c>
      <c r="P154" s="418"/>
      <c r="Q154" s="28"/>
      <c r="R154" s="28"/>
      <c r="S154" s="28"/>
      <c r="T154" s="28"/>
      <c r="U154" s="28"/>
      <c r="V154" s="28"/>
      <c r="W154" s="28"/>
      <c r="X154" s="28"/>
      <c r="Y154" s="28"/>
      <c r="Z154" s="28"/>
      <c r="AA154" s="28"/>
      <c r="AB154" s="28"/>
      <c r="AC154" s="28"/>
      <c r="AD154" s="28"/>
      <c r="AE154" s="28"/>
      <c r="AF154" s="28"/>
      <c r="AG154" s="28"/>
      <c r="AH154" s="28"/>
      <c r="AI154" s="28"/>
      <c r="AJ154" s="28"/>
      <c r="AK154" s="28"/>
      <c r="AL154" s="28"/>
      <c r="AM154" s="28"/>
      <c r="AN154" s="28"/>
      <c r="AO154" s="28"/>
      <c r="AP154" s="28"/>
      <c r="AQ154" s="28"/>
      <c r="AR154" s="28"/>
      <c r="AS154" s="28"/>
      <c r="AT154" s="28"/>
      <c r="AU154" s="28"/>
      <c r="AV154" s="33"/>
      <c r="AW154" s="33"/>
      <c r="AX154" s="33"/>
      <c r="AY154" s="33"/>
      <c r="AZ154" s="33"/>
      <c r="BA154" s="28"/>
      <c r="BB154" s="28"/>
      <c r="BC154" s="28"/>
      <c r="BD154" s="28"/>
      <c r="BE154" s="28"/>
      <c r="BF154" s="28"/>
      <c r="BG154" s="28"/>
      <c r="BH154" s="28"/>
      <c r="BI154" s="28"/>
      <c r="BJ154" s="28"/>
      <c r="BK154" s="28"/>
      <c r="BL154" s="28"/>
      <c r="BM154" s="28"/>
      <c r="BN154" s="28"/>
      <c r="BO154" s="28"/>
      <c r="BP154" s="28"/>
      <c r="BQ154" s="28"/>
      <c r="BR154" s="28"/>
      <c r="BS154" s="28"/>
      <c r="BT154" s="28"/>
      <c r="BU154" s="33"/>
      <c r="BV154" s="33"/>
      <c r="BW154" s="33"/>
      <c r="BX154" s="33"/>
      <c r="BY154" s="33"/>
      <c r="BZ154" s="33"/>
      <c r="CA154" s="33"/>
      <c r="CB154" s="33"/>
      <c r="CC154" s="33"/>
      <c r="CD154" s="33"/>
      <c r="CE154" s="33"/>
      <c r="CF154" s="33"/>
      <c r="CG154" s="33"/>
      <c r="CH154" s="33"/>
      <c r="CI154" s="33"/>
      <c r="CJ154" s="33"/>
      <c r="CK154" s="33"/>
      <c r="CL154" s="33"/>
      <c r="CM154" s="33"/>
      <c r="CN154" s="33"/>
      <c r="CO154" s="33"/>
      <c r="CP154" s="28"/>
      <c r="CQ154" s="28"/>
      <c r="CR154" s="28"/>
      <c r="CS154" s="28"/>
      <c r="CT154" s="28"/>
      <c r="CU154" s="28"/>
      <c r="CV154" s="28"/>
      <c r="CW154" s="33"/>
      <c r="CX154" s="33"/>
      <c r="CY154" s="12"/>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c r="FI154" s="28"/>
    </row>
    <row r="155" spans="1:165" s="118" customFormat="1" x14ac:dyDescent="0.2">
      <c r="A155" s="115"/>
      <c r="B155" s="116" t="s">
        <v>250</v>
      </c>
      <c r="C155" s="427" t="s">
        <v>66</v>
      </c>
      <c r="D155" s="118" t="s">
        <v>266</v>
      </c>
      <c r="E155" s="119">
        <v>0</v>
      </c>
      <c r="F155" s="120">
        <v>70</v>
      </c>
      <c r="G155" s="121">
        <v>0</v>
      </c>
      <c r="H155" s="122">
        <v>104</v>
      </c>
      <c r="I155" s="123">
        <v>0</v>
      </c>
      <c r="J155" s="124">
        <v>180</v>
      </c>
      <c r="K155" s="125">
        <f t="shared" si="6"/>
        <v>0</v>
      </c>
      <c r="L155" s="126">
        <f t="shared" si="7"/>
        <v>354</v>
      </c>
      <c r="M155" s="124">
        <v>15</v>
      </c>
      <c r="N155" s="172"/>
      <c r="O155" s="127" t="str">
        <f t="shared" si="8"/>
        <v/>
      </c>
      <c r="P155" s="418"/>
      <c r="Q155" s="28"/>
      <c r="R155" s="28"/>
      <c r="S155" s="28"/>
      <c r="T155" s="28"/>
      <c r="U155" s="28"/>
      <c r="V155" s="28"/>
      <c r="W155" s="28"/>
      <c r="X155" s="28"/>
      <c r="Y155" s="28"/>
      <c r="Z155" s="28"/>
      <c r="AA155" s="28"/>
      <c r="AB155" s="28"/>
      <c r="AC155" s="28"/>
      <c r="AD155" s="28"/>
      <c r="AE155" s="28"/>
      <c r="AF155" s="28"/>
      <c r="AG155" s="28"/>
      <c r="AH155" s="28"/>
      <c r="AI155" s="28"/>
      <c r="AJ155" s="28"/>
      <c r="AK155" s="28"/>
      <c r="AL155" s="28"/>
      <c r="AM155" s="28"/>
      <c r="AN155" s="28"/>
      <c r="AO155" s="28"/>
      <c r="AP155" s="28"/>
      <c r="AQ155" s="28"/>
      <c r="AR155" s="28"/>
      <c r="AS155" s="28"/>
      <c r="AT155" s="28"/>
      <c r="AU155" s="28"/>
      <c r="AV155" s="33"/>
      <c r="AW155" s="33"/>
      <c r="AX155" s="33"/>
      <c r="AY155" s="33"/>
      <c r="AZ155" s="33"/>
      <c r="BA155" s="28"/>
      <c r="BB155" s="28"/>
      <c r="BC155" s="28"/>
      <c r="BD155" s="28"/>
      <c r="BE155" s="28"/>
      <c r="BF155" s="28"/>
      <c r="BG155" s="28"/>
      <c r="BH155" s="28"/>
      <c r="BI155" s="28"/>
      <c r="BJ155" s="28"/>
      <c r="BK155" s="28"/>
      <c r="BL155" s="28"/>
      <c r="BM155" s="28"/>
      <c r="BN155" s="28"/>
      <c r="BO155" s="28"/>
      <c r="BP155" s="28"/>
      <c r="BQ155" s="28"/>
      <c r="BR155" s="28"/>
      <c r="BS155" s="28"/>
      <c r="BT155" s="28"/>
      <c r="BU155" s="33"/>
      <c r="BV155" s="33"/>
      <c r="BW155" s="33"/>
      <c r="BX155" s="33"/>
      <c r="BY155" s="33"/>
      <c r="BZ155" s="33"/>
      <c r="CA155" s="33"/>
      <c r="CB155" s="33"/>
      <c r="CC155" s="33"/>
      <c r="CD155" s="33"/>
      <c r="CE155" s="33"/>
      <c r="CF155" s="33"/>
      <c r="CG155" s="33"/>
      <c r="CH155" s="33"/>
      <c r="CI155" s="33"/>
      <c r="CJ155" s="33"/>
      <c r="CK155" s="33"/>
      <c r="CL155" s="33"/>
      <c r="CM155" s="33"/>
      <c r="CN155" s="33"/>
      <c r="CO155" s="33"/>
      <c r="CP155" s="28"/>
      <c r="CQ155" s="28"/>
      <c r="CR155" s="28"/>
      <c r="CS155" s="28"/>
      <c r="CT155" s="28"/>
      <c r="CU155" s="28"/>
      <c r="CV155" s="28"/>
      <c r="CW155" s="33"/>
      <c r="CX155" s="33"/>
      <c r="CY155" s="12"/>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c r="FI155" s="28"/>
    </row>
    <row r="156" spans="1:165" s="118" customFormat="1" x14ac:dyDescent="0.2">
      <c r="A156" s="115"/>
      <c r="B156" s="116" t="s">
        <v>251</v>
      </c>
      <c r="C156" s="427" t="s">
        <v>84</v>
      </c>
      <c r="D156" s="118" t="s">
        <v>267</v>
      </c>
      <c r="E156" s="119">
        <v>0</v>
      </c>
      <c r="F156" s="120">
        <v>4</v>
      </c>
      <c r="G156" s="121">
        <v>0</v>
      </c>
      <c r="H156" s="122">
        <v>7</v>
      </c>
      <c r="I156" s="123">
        <v>0</v>
      </c>
      <c r="J156" s="124">
        <v>5</v>
      </c>
      <c r="K156" s="125">
        <f t="shared" si="6"/>
        <v>0</v>
      </c>
      <c r="L156" s="126">
        <f t="shared" si="7"/>
        <v>16</v>
      </c>
      <c r="M156" s="124">
        <v>2</v>
      </c>
      <c r="N156" s="172"/>
      <c r="O156" s="127" t="str">
        <f t="shared" si="8"/>
        <v/>
      </c>
      <c r="P156" s="418"/>
      <c r="Q156" s="28"/>
      <c r="R156" s="28"/>
      <c r="S156" s="28"/>
      <c r="T156" s="28"/>
      <c r="U156" s="28"/>
      <c r="V156" s="28"/>
      <c r="W156" s="28"/>
      <c r="X156" s="28"/>
      <c r="Y156" s="28"/>
      <c r="Z156" s="28"/>
      <c r="AA156" s="28"/>
      <c r="AB156" s="28"/>
      <c r="AC156" s="28"/>
      <c r="AD156" s="28"/>
      <c r="AE156" s="28"/>
      <c r="AF156" s="28"/>
      <c r="AG156" s="28"/>
      <c r="AH156" s="28"/>
      <c r="AI156" s="28"/>
      <c r="AJ156" s="28"/>
      <c r="AK156" s="28"/>
      <c r="AL156" s="28"/>
      <c r="AM156" s="28"/>
      <c r="AN156" s="28"/>
      <c r="AO156" s="28"/>
      <c r="AP156" s="28"/>
      <c r="AQ156" s="28"/>
      <c r="AR156" s="28"/>
      <c r="AS156" s="28"/>
      <c r="AT156" s="28"/>
      <c r="AU156" s="28"/>
      <c r="AV156" s="33"/>
      <c r="AW156" s="33"/>
      <c r="AX156" s="33"/>
      <c r="AY156" s="33"/>
      <c r="AZ156" s="33"/>
      <c r="BA156" s="28"/>
      <c r="BB156" s="28"/>
      <c r="BC156" s="28"/>
      <c r="BD156" s="28"/>
      <c r="BE156" s="28"/>
      <c r="BF156" s="28"/>
      <c r="BG156" s="28"/>
      <c r="BH156" s="28"/>
      <c r="BI156" s="28"/>
      <c r="BJ156" s="28"/>
      <c r="BK156" s="28"/>
      <c r="BL156" s="28"/>
      <c r="BM156" s="28"/>
      <c r="BN156" s="28"/>
      <c r="BO156" s="28"/>
      <c r="BP156" s="28"/>
      <c r="BQ156" s="28"/>
      <c r="BR156" s="28"/>
      <c r="BS156" s="28"/>
      <c r="BT156" s="28"/>
      <c r="BU156" s="33"/>
      <c r="BV156" s="33"/>
      <c r="BW156" s="33"/>
      <c r="BX156" s="33"/>
      <c r="BY156" s="33"/>
      <c r="BZ156" s="33"/>
      <c r="CA156" s="33"/>
      <c r="CB156" s="33"/>
      <c r="CC156" s="33"/>
      <c r="CD156" s="33"/>
      <c r="CE156" s="33"/>
      <c r="CF156" s="33"/>
      <c r="CG156" s="33"/>
      <c r="CH156" s="33"/>
      <c r="CI156" s="33"/>
      <c r="CJ156" s="33"/>
      <c r="CK156" s="33"/>
      <c r="CL156" s="33"/>
      <c r="CM156" s="33"/>
      <c r="CN156" s="33"/>
      <c r="CO156" s="33"/>
      <c r="CP156" s="28"/>
      <c r="CQ156" s="28"/>
      <c r="CR156" s="28"/>
      <c r="CS156" s="28"/>
      <c r="CT156" s="28"/>
      <c r="CU156" s="28"/>
      <c r="CV156" s="28"/>
      <c r="CW156" s="33"/>
      <c r="CX156" s="33"/>
      <c r="CY156" s="12"/>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c r="FI156" s="28"/>
    </row>
    <row r="157" spans="1:165" s="118" customFormat="1" x14ac:dyDescent="0.2">
      <c r="A157" s="115"/>
      <c r="B157" s="116" t="s">
        <v>252</v>
      </c>
      <c r="C157" s="427" t="s">
        <v>84</v>
      </c>
      <c r="D157" s="118" t="s">
        <v>268</v>
      </c>
      <c r="E157" s="119">
        <v>0</v>
      </c>
      <c r="F157" s="120">
        <v>24</v>
      </c>
      <c r="G157" s="121">
        <v>0</v>
      </c>
      <c r="H157" s="122">
        <v>30</v>
      </c>
      <c r="I157" s="123">
        <v>0</v>
      </c>
      <c r="J157" s="124">
        <v>0</v>
      </c>
      <c r="K157" s="125">
        <f t="shared" si="6"/>
        <v>0</v>
      </c>
      <c r="L157" s="126">
        <f t="shared" si="7"/>
        <v>54</v>
      </c>
      <c r="M157" s="124">
        <v>3</v>
      </c>
      <c r="N157" s="172"/>
      <c r="O157" s="127" t="str">
        <f t="shared" si="8"/>
        <v/>
      </c>
      <c r="P157" s="418"/>
      <c r="Q157" s="28"/>
      <c r="R157" s="28"/>
      <c r="S157" s="28"/>
      <c r="T157" s="28"/>
      <c r="U157" s="28"/>
      <c r="V157" s="28"/>
      <c r="W157" s="28"/>
      <c r="X157" s="28"/>
      <c r="Y157" s="28"/>
      <c r="Z157" s="28"/>
      <c r="AA157" s="28"/>
      <c r="AB157" s="28"/>
      <c r="AC157" s="28"/>
      <c r="AD157" s="28"/>
      <c r="AE157" s="28"/>
      <c r="AF157" s="28"/>
      <c r="AG157" s="28"/>
      <c r="AH157" s="28"/>
      <c r="AI157" s="28"/>
      <c r="AJ157" s="28"/>
      <c r="AK157" s="28"/>
      <c r="AL157" s="28"/>
      <c r="AM157" s="28"/>
      <c r="AN157" s="28"/>
      <c r="AO157" s="28"/>
      <c r="AP157" s="28"/>
      <c r="AQ157" s="28"/>
      <c r="AR157" s="28"/>
      <c r="AS157" s="28"/>
      <c r="AT157" s="28"/>
      <c r="AU157" s="28"/>
      <c r="AV157" s="33"/>
      <c r="AW157" s="33"/>
      <c r="AX157" s="33"/>
      <c r="AY157" s="33"/>
      <c r="AZ157" s="33"/>
      <c r="BA157" s="28"/>
      <c r="BB157" s="28"/>
      <c r="BC157" s="28"/>
      <c r="BD157" s="28"/>
      <c r="BE157" s="28"/>
      <c r="BF157" s="28"/>
      <c r="BG157" s="28"/>
      <c r="BH157" s="28"/>
      <c r="BI157" s="28"/>
      <c r="BJ157" s="28"/>
      <c r="BK157" s="28"/>
      <c r="BL157" s="28"/>
      <c r="BM157" s="28"/>
      <c r="BN157" s="28"/>
      <c r="BO157" s="28"/>
      <c r="BP157" s="28"/>
      <c r="BQ157" s="28"/>
      <c r="BR157" s="28"/>
      <c r="BS157" s="28"/>
      <c r="BT157" s="28"/>
      <c r="BU157" s="33"/>
      <c r="BV157" s="33"/>
      <c r="BW157" s="33"/>
      <c r="BX157" s="33"/>
      <c r="BY157" s="33"/>
      <c r="BZ157" s="33"/>
      <c r="CA157" s="33"/>
      <c r="CB157" s="33"/>
      <c r="CC157" s="33"/>
      <c r="CD157" s="33"/>
      <c r="CE157" s="33"/>
      <c r="CF157" s="33"/>
      <c r="CG157" s="33"/>
      <c r="CH157" s="33"/>
      <c r="CI157" s="33"/>
      <c r="CJ157" s="33"/>
      <c r="CK157" s="33"/>
      <c r="CL157" s="33"/>
      <c r="CM157" s="33"/>
      <c r="CN157" s="33"/>
      <c r="CO157" s="33"/>
      <c r="CP157" s="28"/>
      <c r="CQ157" s="28"/>
      <c r="CR157" s="28"/>
      <c r="CS157" s="28"/>
      <c r="CT157" s="28"/>
      <c r="CU157" s="28"/>
      <c r="CV157" s="28"/>
      <c r="CW157" s="33"/>
      <c r="CX157" s="33"/>
      <c r="CY157" s="12"/>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c r="FI157" s="28"/>
    </row>
    <row r="158" spans="1:165" s="118" customFormat="1" x14ac:dyDescent="0.2">
      <c r="A158" s="115"/>
      <c r="B158" s="116" t="s">
        <v>253</v>
      </c>
      <c r="C158" s="427" t="s">
        <v>84</v>
      </c>
      <c r="D158" s="118" t="s">
        <v>269</v>
      </c>
      <c r="E158" s="119">
        <v>0</v>
      </c>
      <c r="F158" s="120">
        <v>28</v>
      </c>
      <c r="G158" s="121">
        <v>0</v>
      </c>
      <c r="H158" s="122">
        <v>38</v>
      </c>
      <c r="I158" s="123">
        <v>0</v>
      </c>
      <c r="J158" s="124">
        <v>16</v>
      </c>
      <c r="K158" s="125">
        <f t="shared" si="6"/>
        <v>0</v>
      </c>
      <c r="L158" s="126">
        <f t="shared" si="7"/>
        <v>82</v>
      </c>
      <c r="M158" s="124">
        <v>5</v>
      </c>
      <c r="N158" s="172"/>
      <c r="O158" s="127" t="str">
        <f t="shared" si="8"/>
        <v/>
      </c>
      <c r="P158" s="418"/>
      <c r="Q158" s="28"/>
      <c r="R158" s="28"/>
      <c r="S158" s="28"/>
      <c r="T158" s="28"/>
      <c r="U158" s="28"/>
      <c r="V158" s="28"/>
      <c r="W158" s="28"/>
      <c r="X158" s="28"/>
      <c r="Y158" s="28"/>
      <c r="Z158" s="28"/>
      <c r="AA158" s="28"/>
      <c r="AB158" s="28"/>
      <c r="AC158" s="28"/>
      <c r="AD158" s="28"/>
      <c r="AE158" s="28"/>
      <c r="AF158" s="28"/>
      <c r="AG158" s="28"/>
      <c r="AH158" s="28"/>
      <c r="AI158" s="28"/>
      <c r="AJ158" s="28"/>
      <c r="AK158" s="28"/>
      <c r="AL158" s="28"/>
      <c r="AM158" s="28"/>
      <c r="AN158" s="28"/>
      <c r="AO158" s="28"/>
      <c r="AP158" s="28"/>
      <c r="AQ158" s="28"/>
      <c r="AR158" s="28"/>
      <c r="AS158" s="28"/>
      <c r="AT158" s="28"/>
      <c r="AU158" s="28"/>
      <c r="AV158" s="33"/>
      <c r="AW158" s="33"/>
      <c r="AX158" s="33"/>
      <c r="AY158" s="33"/>
      <c r="AZ158" s="33"/>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28"/>
      <c r="CJ158" s="33"/>
      <c r="CK158" s="33"/>
      <c r="CL158" s="33"/>
      <c r="CM158" s="33"/>
      <c r="CN158" s="33"/>
      <c r="CO158" s="33"/>
      <c r="CP158" s="28"/>
      <c r="CQ158" s="28"/>
      <c r="CR158" s="28"/>
      <c r="CS158" s="28"/>
      <c r="CT158" s="28"/>
      <c r="CU158" s="28"/>
      <c r="CV158" s="28"/>
      <c r="CW158" s="33"/>
      <c r="CX158" s="33"/>
      <c r="CY158" s="12"/>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c r="FI158" s="28"/>
    </row>
    <row r="159" spans="1:165" s="118" customFormat="1" x14ac:dyDescent="0.2">
      <c r="A159" s="115"/>
      <c r="B159" s="116" t="s">
        <v>254</v>
      </c>
      <c r="C159" s="427" t="s">
        <v>11</v>
      </c>
      <c r="D159" s="118" t="s">
        <v>22</v>
      </c>
      <c r="E159" s="119">
        <v>0</v>
      </c>
      <c r="F159" s="120">
        <v>150</v>
      </c>
      <c r="G159" s="121">
        <v>0</v>
      </c>
      <c r="H159" s="122">
        <v>180</v>
      </c>
      <c r="I159" s="123">
        <v>3</v>
      </c>
      <c r="J159" s="124">
        <v>1200</v>
      </c>
      <c r="K159" s="125">
        <f t="shared" si="6"/>
        <v>3</v>
      </c>
      <c r="L159" s="126">
        <f t="shared" si="7"/>
        <v>1530</v>
      </c>
      <c r="M159" s="124">
        <v>45</v>
      </c>
      <c r="N159" s="172"/>
      <c r="O159" s="127">
        <f t="shared" si="8"/>
        <v>0.19607843137254902</v>
      </c>
      <c r="P159" s="418"/>
      <c r="Q159" s="28"/>
      <c r="R159" s="28"/>
      <c r="S159" s="28"/>
      <c r="T159" s="28"/>
      <c r="U159" s="28"/>
      <c r="V159" s="28"/>
      <c r="W159" s="28"/>
      <c r="X159" s="28"/>
      <c r="Y159" s="28"/>
      <c r="Z159" s="28"/>
      <c r="AA159" s="28"/>
      <c r="AB159" s="28"/>
      <c r="AC159" s="28"/>
      <c r="AD159" s="28"/>
      <c r="AE159" s="28"/>
      <c r="AF159" s="28"/>
      <c r="AG159" s="28"/>
      <c r="AH159" s="28"/>
      <c r="AI159" s="28"/>
      <c r="AJ159" s="28"/>
      <c r="AK159" s="28"/>
      <c r="AL159" s="28"/>
      <c r="AM159" s="28"/>
      <c r="AN159" s="28"/>
      <c r="AO159" s="28"/>
      <c r="AP159" s="28"/>
      <c r="AQ159" s="28"/>
      <c r="AR159" s="28"/>
      <c r="AS159" s="28"/>
      <c r="AT159" s="28"/>
      <c r="AU159" s="28"/>
      <c r="AV159" s="33"/>
      <c r="AW159" s="33"/>
      <c r="AX159" s="33"/>
      <c r="AY159" s="33"/>
      <c r="AZ159" s="33"/>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28"/>
      <c r="CJ159" s="33"/>
      <c r="CK159" s="33"/>
      <c r="CL159" s="33"/>
      <c r="CM159" s="33"/>
      <c r="CN159" s="33"/>
      <c r="CO159" s="33"/>
      <c r="CP159" s="28"/>
      <c r="CQ159" s="28"/>
      <c r="CR159" s="28"/>
      <c r="CS159" s="28"/>
      <c r="CT159" s="28"/>
      <c r="CU159" s="28"/>
      <c r="CV159" s="28"/>
      <c r="CW159" s="33"/>
      <c r="CX159" s="33"/>
      <c r="CY159" s="12"/>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c r="FI159" s="28"/>
    </row>
    <row r="160" spans="1:165" s="118" customFormat="1" x14ac:dyDescent="0.2">
      <c r="A160" s="115"/>
      <c r="B160" s="116" t="s">
        <v>254</v>
      </c>
      <c r="C160" s="427" t="s">
        <v>93</v>
      </c>
      <c r="D160" s="118" t="s">
        <v>270</v>
      </c>
      <c r="E160" s="119">
        <v>0</v>
      </c>
      <c r="F160" s="120">
        <v>10</v>
      </c>
      <c r="G160" s="121">
        <v>0</v>
      </c>
      <c r="H160" s="122">
        <v>0</v>
      </c>
      <c r="I160" s="123">
        <v>0</v>
      </c>
      <c r="J160" s="124">
        <v>0</v>
      </c>
      <c r="K160" s="125">
        <f t="shared" si="6"/>
        <v>0</v>
      </c>
      <c r="L160" s="126">
        <f t="shared" si="7"/>
        <v>10</v>
      </c>
      <c r="M160" s="124">
        <v>1</v>
      </c>
      <c r="N160" s="172"/>
      <c r="O160" s="127" t="str">
        <f t="shared" si="8"/>
        <v/>
      </c>
      <c r="P160" s="418"/>
      <c r="Q160" s="28"/>
      <c r="R160" s="28"/>
      <c r="S160" s="28"/>
      <c r="T160" s="28"/>
      <c r="U160" s="28"/>
      <c r="V160" s="28"/>
      <c r="W160" s="28"/>
      <c r="X160" s="28"/>
      <c r="Y160" s="28"/>
      <c r="Z160" s="28"/>
      <c r="AA160" s="28"/>
      <c r="AB160" s="28"/>
      <c r="AC160" s="28"/>
      <c r="AD160" s="28"/>
      <c r="AE160" s="28"/>
      <c r="AF160" s="28"/>
      <c r="AG160" s="28"/>
      <c r="AH160" s="28"/>
      <c r="AI160" s="28"/>
      <c r="AJ160" s="28"/>
      <c r="AK160" s="28"/>
      <c r="AL160" s="28"/>
      <c r="AM160" s="28"/>
      <c r="AN160" s="28"/>
      <c r="AO160" s="28"/>
      <c r="AP160" s="28"/>
      <c r="AQ160" s="28"/>
      <c r="AR160" s="28"/>
      <c r="AS160" s="28"/>
      <c r="AT160" s="28"/>
      <c r="AU160" s="28"/>
      <c r="AV160" s="33"/>
      <c r="AW160" s="33"/>
      <c r="AX160" s="33"/>
      <c r="AY160" s="33"/>
      <c r="AZ160" s="33"/>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28"/>
      <c r="CJ160" s="33"/>
      <c r="CK160" s="33"/>
      <c r="CL160" s="33"/>
      <c r="CM160" s="33"/>
      <c r="CN160" s="33"/>
      <c r="CO160" s="33"/>
      <c r="CP160" s="28"/>
      <c r="CQ160" s="28"/>
      <c r="CR160" s="28"/>
      <c r="CS160" s="28"/>
      <c r="CT160" s="28"/>
      <c r="CU160" s="28"/>
      <c r="CV160" s="28"/>
      <c r="CW160" s="33"/>
      <c r="CX160" s="33"/>
      <c r="CY160" s="12"/>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c r="FI160" s="28"/>
    </row>
    <row r="161" spans="1:165" s="118" customFormat="1" x14ac:dyDescent="0.2">
      <c r="A161" s="115"/>
      <c r="B161" s="116" t="s">
        <v>255</v>
      </c>
      <c r="C161" s="427" t="s">
        <v>84</v>
      </c>
      <c r="D161" s="118" t="s">
        <v>212</v>
      </c>
      <c r="E161" s="119">
        <v>0</v>
      </c>
      <c r="F161" s="120">
        <v>44</v>
      </c>
      <c r="G161" s="121">
        <v>0</v>
      </c>
      <c r="H161" s="122">
        <v>62</v>
      </c>
      <c r="I161" s="123">
        <v>0</v>
      </c>
      <c r="J161" s="124">
        <v>36</v>
      </c>
      <c r="K161" s="125">
        <f t="shared" si="6"/>
        <v>0</v>
      </c>
      <c r="L161" s="126">
        <f t="shared" si="7"/>
        <v>142</v>
      </c>
      <c r="M161" s="124">
        <v>8</v>
      </c>
      <c r="N161" s="172"/>
      <c r="O161" s="127" t="str">
        <f t="shared" si="8"/>
        <v/>
      </c>
      <c r="P161" s="418"/>
      <c r="Q161" s="28"/>
      <c r="R161" s="28"/>
      <c r="S161" s="28"/>
      <c r="T161" s="28"/>
      <c r="U161" s="28"/>
      <c r="V161" s="28"/>
      <c r="W161" s="28"/>
      <c r="X161" s="28"/>
      <c r="Y161" s="28"/>
      <c r="Z161" s="28"/>
      <c r="AA161" s="28"/>
      <c r="AB161" s="28"/>
      <c r="AC161" s="28"/>
      <c r="AD161" s="28"/>
      <c r="AE161" s="28"/>
      <c r="AF161" s="28"/>
      <c r="AG161" s="28"/>
      <c r="AH161" s="28"/>
      <c r="AI161" s="28"/>
      <c r="AJ161" s="28"/>
      <c r="AK161" s="28"/>
      <c r="AL161" s="28"/>
      <c r="AM161" s="28"/>
      <c r="AN161" s="28"/>
      <c r="AO161" s="28"/>
      <c r="AP161" s="28"/>
      <c r="AQ161" s="28"/>
      <c r="AR161" s="28"/>
      <c r="AS161" s="28"/>
      <c r="AT161" s="28"/>
      <c r="AU161" s="28"/>
      <c r="AV161" s="33"/>
      <c r="AW161" s="33"/>
      <c r="AX161" s="33"/>
      <c r="AY161" s="33"/>
      <c r="AZ161" s="33"/>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28"/>
      <c r="CJ161" s="33"/>
      <c r="CK161" s="33"/>
      <c r="CL161" s="33"/>
      <c r="CM161" s="33"/>
      <c r="CN161" s="33"/>
      <c r="CO161" s="33"/>
      <c r="CP161" s="28"/>
      <c r="CQ161" s="28"/>
      <c r="CR161" s="28"/>
      <c r="CS161" s="28"/>
      <c r="CT161" s="28"/>
      <c r="CU161" s="28"/>
      <c r="CV161" s="28"/>
      <c r="CW161" s="33"/>
      <c r="CX161" s="33"/>
      <c r="CY161" s="12"/>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c r="FI161" s="28"/>
    </row>
    <row r="162" spans="1:165" s="118" customFormat="1" x14ac:dyDescent="0.2">
      <c r="A162" s="115"/>
      <c r="B162" s="116" t="s">
        <v>256</v>
      </c>
      <c r="C162" s="427" t="s">
        <v>12</v>
      </c>
      <c r="D162" s="118" t="s">
        <v>271</v>
      </c>
      <c r="E162" s="119">
        <v>0</v>
      </c>
      <c r="F162" s="120">
        <v>100</v>
      </c>
      <c r="G162" s="121">
        <v>0</v>
      </c>
      <c r="H162" s="122">
        <v>60</v>
      </c>
      <c r="I162" s="123">
        <v>0</v>
      </c>
      <c r="J162" s="124">
        <v>100</v>
      </c>
      <c r="K162" s="125">
        <f t="shared" si="6"/>
        <v>0</v>
      </c>
      <c r="L162" s="126">
        <f t="shared" si="7"/>
        <v>260</v>
      </c>
      <c r="M162" s="124">
        <v>14</v>
      </c>
      <c r="N162" s="172"/>
      <c r="O162" s="127" t="str">
        <f t="shared" si="8"/>
        <v/>
      </c>
      <c r="P162" s="418"/>
      <c r="Q162" s="28"/>
      <c r="R162" s="28"/>
      <c r="S162" s="28"/>
      <c r="T162" s="28"/>
      <c r="U162" s="28"/>
      <c r="V162" s="28"/>
      <c r="W162" s="28"/>
      <c r="X162" s="28"/>
      <c r="Y162" s="28"/>
      <c r="Z162" s="28"/>
      <c r="AA162" s="28"/>
      <c r="AB162" s="28"/>
      <c r="AC162" s="28"/>
      <c r="AD162" s="28"/>
      <c r="AE162" s="28"/>
      <c r="AF162" s="28"/>
      <c r="AG162" s="28"/>
      <c r="AH162" s="28"/>
      <c r="AI162" s="28"/>
      <c r="AJ162" s="28"/>
      <c r="AK162" s="28"/>
      <c r="AL162" s="28"/>
      <c r="AM162" s="28"/>
      <c r="AN162" s="28"/>
      <c r="AO162" s="28"/>
      <c r="AP162" s="28"/>
      <c r="AQ162" s="28"/>
      <c r="AR162" s="28"/>
      <c r="AS162" s="28"/>
      <c r="AT162" s="28"/>
      <c r="AU162" s="28"/>
      <c r="AV162" s="33"/>
      <c r="AW162" s="33"/>
      <c r="AX162" s="33"/>
      <c r="AY162" s="33"/>
      <c r="AZ162" s="33"/>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28"/>
      <c r="CJ162" s="33"/>
      <c r="CK162" s="33"/>
      <c r="CL162" s="33"/>
      <c r="CM162" s="33"/>
      <c r="CN162" s="33"/>
      <c r="CO162" s="33"/>
      <c r="CP162" s="28"/>
      <c r="CQ162" s="28"/>
      <c r="CR162" s="28"/>
      <c r="CS162" s="28"/>
      <c r="CT162" s="28"/>
      <c r="CU162" s="28"/>
      <c r="CV162" s="28"/>
      <c r="CW162" s="33"/>
      <c r="CX162" s="33"/>
      <c r="CY162" s="12"/>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c r="FI162" s="28"/>
    </row>
    <row r="163" spans="1:165" s="118" customFormat="1" x14ac:dyDescent="0.2">
      <c r="A163" s="115"/>
      <c r="B163" s="116" t="s">
        <v>256</v>
      </c>
      <c r="C163" s="427" t="s">
        <v>84</v>
      </c>
      <c r="D163" s="118" t="s">
        <v>272</v>
      </c>
      <c r="E163" s="119">
        <v>0</v>
      </c>
      <c r="F163" s="120">
        <v>120</v>
      </c>
      <c r="G163" s="121">
        <v>0</v>
      </c>
      <c r="H163" s="122">
        <v>180</v>
      </c>
      <c r="I163" s="123">
        <v>0</v>
      </c>
      <c r="J163" s="124">
        <v>75</v>
      </c>
      <c r="K163" s="125">
        <f t="shared" si="6"/>
        <v>0</v>
      </c>
      <c r="L163" s="126">
        <f t="shared" si="7"/>
        <v>375</v>
      </c>
      <c r="M163" s="124">
        <v>20</v>
      </c>
      <c r="N163" s="172"/>
      <c r="O163" s="127" t="str">
        <f t="shared" si="8"/>
        <v/>
      </c>
      <c r="P163" s="418"/>
      <c r="Q163" s="28"/>
      <c r="R163" s="28"/>
      <c r="S163" s="28"/>
      <c r="T163" s="28"/>
      <c r="U163" s="28"/>
      <c r="V163" s="28"/>
      <c r="W163" s="28"/>
      <c r="X163" s="28"/>
      <c r="Y163" s="28"/>
      <c r="Z163" s="28"/>
      <c r="AA163" s="28"/>
      <c r="AB163" s="28"/>
      <c r="AC163" s="28"/>
      <c r="AD163" s="28"/>
      <c r="AE163" s="28"/>
      <c r="AF163" s="28"/>
      <c r="AG163" s="28"/>
      <c r="AH163" s="28"/>
      <c r="AI163" s="28"/>
      <c r="AJ163" s="28"/>
      <c r="AK163" s="28"/>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28"/>
      <c r="CJ163" s="33"/>
      <c r="CK163" s="33"/>
      <c r="CL163" s="33"/>
      <c r="CM163" s="33"/>
      <c r="CN163" s="33"/>
      <c r="CO163" s="33"/>
      <c r="CP163" s="28"/>
      <c r="CQ163" s="28"/>
      <c r="CR163" s="28"/>
      <c r="CS163" s="28"/>
      <c r="CT163" s="28"/>
      <c r="CU163" s="28"/>
      <c r="CV163" s="28"/>
      <c r="CW163" s="33"/>
      <c r="CX163" s="33"/>
      <c r="CY163" s="12"/>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c r="FI163" s="28"/>
    </row>
    <row r="164" spans="1:165" s="118" customFormat="1" x14ac:dyDescent="0.2">
      <c r="A164" s="115"/>
      <c r="B164" s="116" t="s">
        <v>257</v>
      </c>
      <c r="C164" s="427" t="s">
        <v>85</v>
      </c>
      <c r="D164" s="118" t="s">
        <v>273</v>
      </c>
      <c r="E164" s="119">
        <v>0</v>
      </c>
      <c r="F164" s="120">
        <v>10</v>
      </c>
      <c r="G164" s="121">
        <v>0</v>
      </c>
      <c r="H164" s="122">
        <v>9</v>
      </c>
      <c r="I164" s="123">
        <v>0</v>
      </c>
      <c r="J164" s="124">
        <v>4</v>
      </c>
      <c r="K164" s="125">
        <f t="shared" si="6"/>
        <v>0</v>
      </c>
      <c r="L164" s="126">
        <f t="shared" si="7"/>
        <v>23</v>
      </c>
      <c r="M164" s="124">
        <v>2</v>
      </c>
      <c r="N164" s="172"/>
      <c r="O164" s="127" t="str">
        <f t="shared" si="8"/>
        <v/>
      </c>
      <c r="P164" s="418"/>
      <c r="Q164" s="28"/>
      <c r="R164" s="28"/>
      <c r="S164" s="28"/>
      <c r="T164" s="28"/>
      <c r="U164" s="28"/>
      <c r="V164" s="28"/>
      <c r="W164" s="28"/>
      <c r="X164" s="28"/>
      <c r="Y164" s="28"/>
      <c r="Z164" s="28"/>
      <c r="AA164" s="28"/>
      <c r="AB164" s="28"/>
      <c r="AC164" s="28"/>
      <c r="AD164" s="28"/>
      <c r="AE164" s="28"/>
      <c r="AF164" s="28"/>
      <c r="AG164" s="28"/>
      <c r="AH164" s="28"/>
      <c r="AI164" s="28"/>
      <c r="AJ164" s="28"/>
      <c r="AK164" s="28"/>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28"/>
      <c r="CJ164" s="33"/>
      <c r="CK164" s="33"/>
      <c r="CL164" s="33"/>
      <c r="CM164" s="33"/>
      <c r="CN164" s="33"/>
      <c r="CO164" s="33"/>
      <c r="CP164" s="28"/>
      <c r="CQ164" s="28"/>
      <c r="CR164" s="28"/>
      <c r="CS164" s="28"/>
      <c r="CT164" s="28"/>
      <c r="CU164" s="28"/>
      <c r="CV164" s="28"/>
      <c r="CW164" s="33"/>
      <c r="CX164" s="33"/>
      <c r="CY164" s="12"/>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c r="FI164" s="28"/>
    </row>
    <row r="165" spans="1:165" s="118" customFormat="1" x14ac:dyDescent="0.2">
      <c r="A165" s="115"/>
      <c r="B165" s="116" t="s">
        <v>258</v>
      </c>
      <c r="C165" s="427" t="s">
        <v>11</v>
      </c>
      <c r="D165" s="118" t="s">
        <v>22</v>
      </c>
      <c r="E165" s="119">
        <v>1</v>
      </c>
      <c r="F165" s="120">
        <v>130</v>
      </c>
      <c r="G165" s="121">
        <v>0</v>
      </c>
      <c r="H165" s="122">
        <v>140</v>
      </c>
      <c r="I165" s="123">
        <v>0</v>
      </c>
      <c r="J165" s="124">
        <v>720</v>
      </c>
      <c r="K165" s="125">
        <f t="shared" si="6"/>
        <v>1</v>
      </c>
      <c r="L165" s="126">
        <f t="shared" si="7"/>
        <v>990</v>
      </c>
      <c r="M165" s="124">
        <v>28</v>
      </c>
      <c r="N165" s="172"/>
      <c r="O165" s="127">
        <f t="shared" si="8"/>
        <v>0.10101010101010101</v>
      </c>
      <c r="P165" s="418"/>
      <c r="Q165" s="28"/>
      <c r="R165" s="28"/>
      <c r="S165" s="28"/>
      <c r="T165" s="28"/>
      <c r="U165" s="28"/>
      <c r="V165" s="28"/>
      <c r="W165" s="28"/>
      <c r="X165" s="28"/>
      <c r="Y165" s="28"/>
      <c r="Z165" s="28"/>
      <c r="AA165" s="28"/>
      <c r="AB165" s="28"/>
      <c r="AC165" s="28"/>
      <c r="AD165" s="28"/>
      <c r="AE165" s="28"/>
      <c r="AF165" s="28"/>
      <c r="AG165" s="28"/>
      <c r="AH165" s="28"/>
      <c r="AI165" s="28"/>
      <c r="AJ165" s="28"/>
      <c r="AK165" s="28"/>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28"/>
      <c r="CJ165" s="33"/>
      <c r="CK165" s="33"/>
      <c r="CL165" s="33"/>
      <c r="CM165" s="33"/>
      <c r="CN165" s="33"/>
      <c r="CO165" s="33"/>
      <c r="CP165" s="28"/>
      <c r="CQ165" s="28"/>
      <c r="CR165" s="28"/>
      <c r="CS165" s="28"/>
      <c r="CT165" s="28"/>
      <c r="CU165" s="28"/>
      <c r="CV165" s="28"/>
      <c r="CW165" s="33"/>
      <c r="CX165" s="33"/>
      <c r="CY165" s="12"/>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c r="FI165" s="28"/>
    </row>
    <row r="166" spans="1:165" s="118" customFormat="1" x14ac:dyDescent="0.2">
      <c r="A166" s="115"/>
      <c r="B166" s="116" t="s">
        <v>259</v>
      </c>
      <c r="C166" s="427" t="s">
        <v>85</v>
      </c>
      <c r="D166" s="118" t="s">
        <v>194</v>
      </c>
      <c r="E166" s="119">
        <v>0</v>
      </c>
      <c r="F166" s="120">
        <v>10</v>
      </c>
      <c r="G166" s="121">
        <v>0</v>
      </c>
      <c r="H166" s="122">
        <v>9</v>
      </c>
      <c r="I166" s="123">
        <v>0</v>
      </c>
      <c r="J166" s="124">
        <v>7</v>
      </c>
      <c r="K166" s="125">
        <f t="shared" si="6"/>
        <v>0</v>
      </c>
      <c r="L166" s="126">
        <f t="shared" si="7"/>
        <v>26</v>
      </c>
      <c r="M166" s="124">
        <v>2</v>
      </c>
      <c r="N166" s="172"/>
      <c r="O166" s="127" t="str">
        <f t="shared" si="8"/>
        <v/>
      </c>
      <c r="P166" s="418"/>
      <c r="Q166" s="28"/>
      <c r="R166" s="28"/>
      <c r="S166" s="28"/>
      <c r="T166" s="28"/>
      <c r="U166" s="28"/>
      <c r="V166" s="28"/>
      <c r="W166" s="28"/>
      <c r="X166" s="28"/>
      <c r="Y166" s="28"/>
      <c r="Z166" s="28"/>
      <c r="AA166" s="28"/>
      <c r="AB166" s="28"/>
      <c r="AC166" s="28"/>
      <c r="AD166" s="28"/>
      <c r="AE166" s="28"/>
      <c r="AF166" s="28"/>
      <c r="AG166" s="28"/>
      <c r="AH166" s="28"/>
      <c r="AI166" s="28"/>
      <c r="AJ166" s="28"/>
      <c r="AK166" s="28"/>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28"/>
      <c r="CJ166" s="33"/>
      <c r="CK166" s="33"/>
      <c r="CL166" s="33"/>
      <c r="CM166" s="33"/>
      <c r="CN166" s="33"/>
      <c r="CO166" s="33"/>
      <c r="CP166" s="28"/>
      <c r="CQ166" s="28"/>
      <c r="CR166" s="28"/>
      <c r="CS166" s="28"/>
      <c r="CT166" s="28"/>
      <c r="CU166" s="28"/>
      <c r="CV166" s="28"/>
      <c r="CW166" s="33"/>
      <c r="CX166" s="33"/>
      <c r="CY166" s="12"/>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c r="FI166" s="28"/>
    </row>
    <row r="167" spans="1:165" s="118" customFormat="1" x14ac:dyDescent="0.2">
      <c r="A167" s="115"/>
      <c r="B167" s="116" t="s">
        <v>260</v>
      </c>
      <c r="C167" s="427" t="s">
        <v>85</v>
      </c>
      <c r="D167" s="118" t="s">
        <v>274</v>
      </c>
      <c r="E167" s="119">
        <v>0</v>
      </c>
      <c r="F167" s="120">
        <v>6</v>
      </c>
      <c r="G167" s="121">
        <v>0</v>
      </c>
      <c r="H167" s="122">
        <v>9</v>
      </c>
      <c r="I167" s="123">
        <v>0</v>
      </c>
      <c r="J167" s="124">
        <v>67</v>
      </c>
      <c r="K167" s="125">
        <f t="shared" si="6"/>
        <v>0</v>
      </c>
      <c r="L167" s="126">
        <f t="shared" si="7"/>
        <v>82</v>
      </c>
      <c r="M167" s="124">
        <v>3</v>
      </c>
      <c r="N167" s="172"/>
      <c r="O167" s="127" t="str">
        <f t="shared" si="8"/>
        <v/>
      </c>
      <c r="P167" s="418"/>
      <c r="Q167" s="28"/>
      <c r="R167" s="28"/>
      <c r="S167" s="28"/>
      <c r="T167" s="28"/>
      <c r="U167" s="28"/>
      <c r="V167" s="28"/>
      <c r="W167" s="28"/>
      <c r="X167" s="28"/>
      <c r="Y167" s="28"/>
      <c r="Z167" s="28"/>
      <c r="AA167" s="28"/>
      <c r="AB167" s="28"/>
      <c r="AC167" s="28"/>
      <c r="AD167" s="28"/>
      <c r="AE167" s="28"/>
      <c r="AF167" s="28"/>
      <c r="AG167" s="28"/>
      <c r="AH167" s="28"/>
      <c r="AI167" s="28"/>
      <c r="AJ167" s="28"/>
      <c r="AK167" s="28"/>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28"/>
      <c r="CJ167" s="33"/>
      <c r="CK167" s="33"/>
      <c r="CL167" s="33"/>
      <c r="CM167" s="33"/>
      <c r="CN167" s="33"/>
      <c r="CO167" s="33"/>
      <c r="CP167" s="28"/>
      <c r="CQ167" s="28"/>
      <c r="CR167" s="28"/>
      <c r="CS167" s="28"/>
      <c r="CT167" s="28"/>
      <c r="CU167" s="28"/>
      <c r="CV167" s="28"/>
      <c r="CW167" s="33"/>
      <c r="CX167" s="33"/>
      <c r="CY167" s="12"/>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c r="FI167" s="28"/>
    </row>
    <row r="168" spans="1:165" s="118" customFormat="1" ht="12" thickBot="1" x14ac:dyDescent="0.25">
      <c r="A168" s="84"/>
      <c r="B168" s="85" t="s">
        <v>261</v>
      </c>
      <c r="C168" s="426" t="s">
        <v>85</v>
      </c>
      <c r="D168" s="87" t="s">
        <v>169</v>
      </c>
      <c r="E168" s="88">
        <v>0</v>
      </c>
      <c r="F168" s="89">
        <v>2</v>
      </c>
      <c r="G168" s="90">
        <v>0</v>
      </c>
      <c r="H168" s="91">
        <v>3</v>
      </c>
      <c r="I168" s="92">
        <v>0</v>
      </c>
      <c r="J168" s="93">
        <v>46</v>
      </c>
      <c r="K168" s="94">
        <f t="shared" si="6"/>
        <v>0</v>
      </c>
      <c r="L168" s="95">
        <f t="shared" si="7"/>
        <v>51</v>
      </c>
      <c r="M168" s="93">
        <v>2</v>
      </c>
      <c r="N168" s="93"/>
      <c r="O168" s="96" t="str">
        <f t="shared" si="8"/>
        <v/>
      </c>
      <c r="P168" s="418"/>
      <c r="Q168" s="28"/>
      <c r="R168" s="28"/>
      <c r="S168" s="28"/>
      <c r="T168" s="28"/>
      <c r="U168" s="28"/>
      <c r="V168" s="28"/>
      <c r="W168" s="28"/>
      <c r="X168" s="28"/>
      <c r="Y168" s="28"/>
      <c r="Z168" s="28"/>
      <c r="AA168" s="28"/>
      <c r="AB168" s="28"/>
      <c r="AC168" s="28"/>
      <c r="AD168" s="28"/>
      <c r="AE168" s="28"/>
      <c r="AF168" s="28"/>
      <c r="AG168" s="28"/>
      <c r="AH168" s="28"/>
      <c r="AI168" s="28"/>
      <c r="AJ168" s="28"/>
      <c r="AK168" s="28"/>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28"/>
      <c r="CJ168" s="33"/>
      <c r="CK168" s="33"/>
      <c r="CL168" s="33"/>
      <c r="CM168" s="33"/>
      <c r="CN168" s="33"/>
      <c r="CO168" s="33"/>
      <c r="CP168" s="28"/>
      <c r="CQ168" s="28"/>
      <c r="CR168" s="28"/>
      <c r="CS168" s="28"/>
      <c r="CT168" s="28"/>
      <c r="CU168" s="28"/>
      <c r="CV168" s="28"/>
      <c r="CW168" s="33"/>
      <c r="CX168" s="33"/>
      <c r="CY168" s="12"/>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c r="FI168" s="28"/>
    </row>
    <row r="169" spans="1:165" s="118" customFormat="1" x14ac:dyDescent="0.2">
      <c r="A169" s="62" t="s">
        <v>275</v>
      </c>
      <c r="B169" s="63" t="s">
        <v>276</v>
      </c>
      <c r="C169" s="425" t="s">
        <v>67</v>
      </c>
      <c r="D169" s="65" t="s">
        <v>283</v>
      </c>
      <c r="E169" s="66">
        <v>0</v>
      </c>
      <c r="F169" s="67">
        <v>60</v>
      </c>
      <c r="G169" s="68">
        <v>0</v>
      </c>
      <c r="H169" s="69">
        <v>80</v>
      </c>
      <c r="I169" s="70">
        <v>0</v>
      </c>
      <c r="J169" s="71">
        <v>90</v>
      </c>
      <c r="K169" s="74">
        <f t="shared" si="6"/>
        <v>0</v>
      </c>
      <c r="L169" s="106">
        <f t="shared" si="7"/>
        <v>230</v>
      </c>
      <c r="M169" s="71">
        <v>13</v>
      </c>
      <c r="N169" s="33"/>
      <c r="O169" s="107" t="str">
        <f t="shared" si="8"/>
        <v/>
      </c>
      <c r="P169" s="418"/>
      <c r="Q169" s="28"/>
      <c r="R169" s="28"/>
      <c r="S169" s="28"/>
      <c r="T169" s="28"/>
      <c r="U169" s="28"/>
      <c r="V169" s="28"/>
      <c r="W169" s="28"/>
      <c r="X169" s="28"/>
      <c r="Y169" s="28"/>
      <c r="Z169" s="28"/>
      <c r="AA169" s="28"/>
      <c r="AB169" s="28"/>
      <c r="AC169" s="28"/>
      <c r="AD169" s="28"/>
      <c r="AE169" s="28"/>
      <c r="AF169" s="28"/>
      <c r="AG169" s="28"/>
      <c r="AH169" s="28"/>
      <c r="AI169" s="28"/>
      <c r="AJ169" s="28"/>
      <c r="AK169" s="28"/>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28"/>
      <c r="CJ169" s="33"/>
      <c r="CK169" s="33"/>
      <c r="CL169" s="33"/>
      <c r="CM169" s="33"/>
      <c r="CN169" s="33"/>
      <c r="CO169" s="33"/>
      <c r="CP169" s="28"/>
      <c r="CQ169" s="28"/>
      <c r="CR169" s="28"/>
      <c r="CS169" s="28"/>
      <c r="CT169" s="28"/>
      <c r="CU169" s="28"/>
      <c r="CV169" s="28"/>
      <c r="CW169" s="33"/>
      <c r="CX169" s="33"/>
      <c r="CY169" s="12"/>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c r="FI169" s="28"/>
    </row>
    <row r="170" spans="1:165" s="118" customFormat="1" x14ac:dyDescent="0.2">
      <c r="A170" s="115"/>
      <c r="B170" s="116" t="s">
        <v>277</v>
      </c>
      <c r="C170" s="427" t="s">
        <v>67</v>
      </c>
      <c r="D170" s="118" t="s">
        <v>284</v>
      </c>
      <c r="E170" s="119">
        <v>1</v>
      </c>
      <c r="F170" s="120">
        <v>90</v>
      </c>
      <c r="G170" s="121">
        <v>1</v>
      </c>
      <c r="H170" s="122">
        <v>120</v>
      </c>
      <c r="I170" s="123">
        <v>0</v>
      </c>
      <c r="J170" s="124">
        <v>360</v>
      </c>
      <c r="K170" s="125">
        <f t="shared" si="6"/>
        <v>2</v>
      </c>
      <c r="L170" s="126">
        <f t="shared" si="7"/>
        <v>570</v>
      </c>
      <c r="M170" s="124">
        <v>27</v>
      </c>
      <c r="N170" s="172"/>
      <c r="O170" s="127">
        <f t="shared" si="8"/>
        <v>0.35087719298245612</v>
      </c>
      <c r="P170" s="418"/>
      <c r="Q170" s="28"/>
      <c r="R170" s="28"/>
      <c r="S170" s="28"/>
      <c r="T170" s="28"/>
      <c r="U170" s="28"/>
      <c r="V170" s="28"/>
      <c r="W170" s="28"/>
      <c r="X170" s="28"/>
      <c r="Y170" s="28"/>
      <c r="Z170" s="28"/>
      <c r="AA170" s="28"/>
      <c r="AB170" s="28"/>
      <c r="AC170" s="28"/>
      <c r="AD170" s="28"/>
      <c r="AE170" s="28"/>
      <c r="AF170" s="28"/>
      <c r="AG170" s="28"/>
      <c r="AH170" s="28"/>
      <c r="AI170" s="28"/>
      <c r="AJ170" s="28"/>
      <c r="AK170" s="28"/>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28"/>
      <c r="CJ170" s="33"/>
      <c r="CK170" s="33"/>
      <c r="CL170" s="33"/>
      <c r="CM170" s="33"/>
      <c r="CN170" s="33"/>
      <c r="CO170" s="33"/>
      <c r="CP170" s="28"/>
      <c r="CQ170" s="28"/>
      <c r="CR170" s="28"/>
      <c r="CS170" s="28"/>
      <c r="CT170" s="28"/>
      <c r="CU170" s="28"/>
      <c r="CV170" s="28"/>
      <c r="CW170" s="33"/>
      <c r="CX170" s="33"/>
      <c r="CY170" s="12"/>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c r="FI170" s="28"/>
    </row>
    <row r="171" spans="1:165" s="118" customFormat="1" x14ac:dyDescent="0.2">
      <c r="A171" s="115"/>
      <c r="B171" s="116" t="s">
        <v>278</v>
      </c>
      <c r="C171" s="427" t="s">
        <v>67</v>
      </c>
      <c r="D171" s="118" t="s">
        <v>284</v>
      </c>
      <c r="E171" s="119">
        <v>0</v>
      </c>
      <c r="F171" s="120">
        <v>130</v>
      </c>
      <c r="G171" s="121">
        <v>0</v>
      </c>
      <c r="H171" s="122">
        <v>160</v>
      </c>
      <c r="I171" s="123">
        <v>0</v>
      </c>
      <c r="J171" s="124">
        <v>150</v>
      </c>
      <c r="K171" s="125">
        <f t="shared" si="6"/>
        <v>0</v>
      </c>
      <c r="L171" s="126">
        <f t="shared" si="7"/>
        <v>440</v>
      </c>
      <c r="M171" s="124">
        <v>26</v>
      </c>
      <c r="N171" s="172"/>
      <c r="O171" s="127" t="str">
        <f t="shared" si="8"/>
        <v/>
      </c>
      <c r="P171" s="418"/>
      <c r="Q171" s="28"/>
      <c r="R171" s="28"/>
      <c r="S171" s="28"/>
      <c r="T171" s="28"/>
      <c r="U171" s="28"/>
      <c r="V171" s="28"/>
      <c r="W171" s="28"/>
      <c r="X171" s="28"/>
      <c r="Y171" s="28"/>
      <c r="Z171" s="28"/>
      <c r="AA171" s="28"/>
      <c r="AB171" s="28"/>
      <c r="AC171" s="28"/>
      <c r="AD171" s="28"/>
      <c r="AE171" s="28"/>
      <c r="AF171" s="28"/>
      <c r="AG171" s="28"/>
      <c r="AH171" s="28"/>
      <c r="AI171" s="28"/>
      <c r="AJ171" s="28"/>
      <c r="AK171" s="28"/>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28"/>
      <c r="CJ171" s="33"/>
      <c r="CK171" s="33"/>
      <c r="CL171" s="33"/>
      <c r="CM171" s="33"/>
      <c r="CN171" s="33"/>
      <c r="CO171" s="33"/>
      <c r="CP171" s="28"/>
      <c r="CQ171" s="28"/>
      <c r="CR171" s="28"/>
      <c r="CS171" s="28"/>
      <c r="CT171" s="28"/>
      <c r="CU171" s="28"/>
      <c r="CV171" s="28"/>
      <c r="CW171" s="33"/>
      <c r="CX171" s="33"/>
      <c r="CY171" s="12"/>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c r="FI171" s="28"/>
    </row>
    <row r="172" spans="1:165" s="118" customFormat="1" x14ac:dyDescent="0.2">
      <c r="A172" s="115"/>
      <c r="B172" s="116" t="s">
        <v>279</v>
      </c>
      <c r="C172" s="427" t="s">
        <v>84</v>
      </c>
      <c r="D172" s="118" t="s">
        <v>285</v>
      </c>
      <c r="E172" s="119">
        <v>0</v>
      </c>
      <c r="F172" s="120">
        <v>51</v>
      </c>
      <c r="G172" s="121">
        <v>0</v>
      </c>
      <c r="H172" s="122">
        <v>85</v>
      </c>
      <c r="I172" s="123">
        <v>0</v>
      </c>
      <c r="J172" s="124">
        <v>207</v>
      </c>
      <c r="K172" s="125">
        <f t="shared" si="6"/>
        <v>0</v>
      </c>
      <c r="L172" s="126">
        <f t="shared" si="7"/>
        <v>343</v>
      </c>
      <c r="M172" s="124">
        <v>16</v>
      </c>
      <c r="N172" s="172"/>
      <c r="O172" s="127" t="str">
        <f t="shared" si="8"/>
        <v/>
      </c>
      <c r="P172" s="41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33"/>
      <c r="CK172" s="33"/>
      <c r="CL172" s="33"/>
      <c r="CM172" s="33"/>
      <c r="CN172" s="33"/>
      <c r="CO172" s="33"/>
      <c r="CP172" s="28"/>
      <c r="CQ172" s="28"/>
      <c r="CR172" s="28"/>
      <c r="CS172" s="28"/>
      <c r="CT172" s="28"/>
      <c r="CU172" s="28"/>
      <c r="CV172" s="28"/>
      <c r="CW172" s="33"/>
      <c r="CX172" s="33"/>
      <c r="CY172" s="12"/>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c r="FI172" s="28"/>
    </row>
    <row r="173" spans="1:165" s="118" customFormat="1" x14ac:dyDescent="0.2">
      <c r="A173" s="115"/>
      <c r="B173" s="116" t="s">
        <v>280</v>
      </c>
      <c r="C173" s="427" t="s">
        <v>12</v>
      </c>
      <c r="D173" s="118" t="s">
        <v>286</v>
      </c>
      <c r="E173" s="119">
        <v>0</v>
      </c>
      <c r="F173" s="120">
        <v>70</v>
      </c>
      <c r="G173" s="121">
        <v>0</v>
      </c>
      <c r="H173" s="122">
        <v>100</v>
      </c>
      <c r="I173" s="123">
        <v>0</v>
      </c>
      <c r="J173" s="124">
        <v>90</v>
      </c>
      <c r="K173" s="125">
        <f t="shared" si="6"/>
        <v>0</v>
      </c>
      <c r="L173" s="126">
        <f t="shared" si="7"/>
        <v>260</v>
      </c>
      <c r="M173" s="124">
        <v>15</v>
      </c>
      <c r="N173" s="172"/>
      <c r="O173" s="127" t="str">
        <f t="shared" si="8"/>
        <v/>
      </c>
      <c r="P173" s="418"/>
      <c r="Q173" s="28"/>
      <c r="R173" s="28"/>
      <c r="S173" s="28"/>
      <c r="T173" s="28"/>
      <c r="U173" s="28"/>
      <c r="V173" s="28"/>
      <c r="W173" s="28"/>
      <c r="X173" s="28"/>
      <c r="Y173" s="28"/>
      <c r="Z173" s="28"/>
      <c r="AA173" s="28"/>
      <c r="AB173" s="28"/>
      <c r="AC173" s="28"/>
      <c r="AD173" s="28"/>
      <c r="AE173" s="28"/>
      <c r="AF173" s="28"/>
      <c r="AG173" s="28"/>
      <c r="AH173" s="28"/>
      <c r="AI173" s="28"/>
      <c r="AJ173" s="28"/>
      <c r="AK173" s="28"/>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28"/>
      <c r="CJ173" s="33"/>
      <c r="CK173" s="33"/>
      <c r="CL173" s="33"/>
      <c r="CM173" s="33"/>
      <c r="CN173" s="33"/>
      <c r="CO173" s="33"/>
      <c r="CP173" s="28"/>
      <c r="CQ173" s="28"/>
      <c r="CR173" s="28"/>
      <c r="CS173" s="28"/>
      <c r="CT173" s="28"/>
      <c r="CU173" s="28"/>
      <c r="CV173" s="28"/>
      <c r="CW173" s="33"/>
      <c r="CX173" s="33"/>
      <c r="CY173" s="12"/>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c r="FI173" s="28"/>
    </row>
    <row r="174" spans="1:165" s="118" customFormat="1" x14ac:dyDescent="0.2">
      <c r="A174" s="115"/>
      <c r="B174" s="116" t="s">
        <v>280</v>
      </c>
      <c r="C174" s="427" t="s">
        <v>84</v>
      </c>
      <c r="D174" s="118" t="s">
        <v>212</v>
      </c>
      <c r="E174" s="119">
        <v>0</v>
      </c>
      <c r="F174" s="120">
        <v>230</v>
      </c>
      <c r="G174" s="121">
        <v>0</v>
      </c>
      <c r="H174" s="122">
        <v>300</v>
      </c>
      <c r="I174" s="123">
        <v>0</v>
      </c>
      <c r="J174" s="124">
        <v>360</v>
      </c>
      <c r="K174" s="125">
        <f t="shared" si="6"/>
        <v>0</v>
      </c>
      <c r="L174" s="126">
        <f t="shared" si="7"/>
        <v>890</v>
      </c>
      <c r="M174" s="124">
        <v>46</v>
      </c>
      <c r="N174" s="172"/>
      <c r="O174" s="127" t="str">
        <f t="shared" si="8"/>
        <v/>
      </c>
      <c r="P174" s="418"/>
      <c r="Q174" s="28"/>
      <c r="R174" s="28"/>
      <c r="S174" s="28"/>
      <c r="T174" s="28"/>
      <c r="U174" s="28"/>
      <c r="V174" s="28"/>
      <c r="W174" s="28"/>
      <c r="X174" s="28"/>
      <c r="Y174" s="28"/>
      <c r="Z174" s="28"/>
      <c r="AA174" s="28"/>
      <c r="AB174" s="28"/>
      <c r="AC174" s="28"/>
      <c r="AD174" s="28"/>
      <c r="AE174" s="28"/>
      <c r="AF174" s="28"/>
      <c r="AG174" s="28"/>
      <c r="AH174" s="28"/>
      <c r="AI174" s="28"/>
      <c r="AJ174" s="28"/>
      <c r="AK174" s="28"/>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28"/>
      <c r="CJ174" s="33"/>
      <c r="CK174" s="33"/>
      <c r="CL174" s="33"/>
      <c r="CM174" s="33"/>
      <c r="CN174" s="33"/>
      <c r="CO174" s="33"/>
      <c r="CP174" s="28"/>
      <c r="CQ174" s="28"/>
      <c r="CR174" s="28"/>
      <c r="CS174" s="28"/>
      <c r="CT174" s="28"/>
      <c r="CU174" s="28"/>
      <c r="CV174" s="28"/>
      <c r="CW174" s="33"/>
      <c r="CX174" s="33"/>
      <c r="CY174" s="12"/>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c r="FI174" s="28"/>
    </row>
    <row r="175" spans="1:165" s="118" customFormat="1" x14ac:dyDescent="0.2">
      <c r="A175" s="115"/>
      <c r="B175" s="116" t="s">
        <v>281</v>
      </c>
      <c r="C175" s="427" t="s">
        <v>84</v>
      </c>
      <c r="D175" s="118" t="s">
        <v>287</v>
      </c>
      <c r="E175" s="119">
        <v>0</v>
      </c>
      <c r="F175" s="120">
        <v>24</v>
      </c>
      <c r="G175" s="121">
        <v>0</v>
      </c>
      <c r="H175" s="122">
        <v>27</v>
      </c>
      <c r="I175" s="123">
        <v>0</v>
      </c>
      <c r="J175" s="124">
        <v>748</v>
      </c>
      <c r="K175" s="125">
        <f t="shared" si="6"/>
        <v>0</v>
      </c>
      <c r="L175" s="126">
        <f t="shared" si="7"/>
        <v>799</v>
      </c>
      <c r="M175" s="124">
        <v>29</v>
      </c>
      <c r="N175" s="172"/>
      <c r="O175" s="127" t="str">
        <f t="shared" si="8"/>
        <v/>
      </c>
      <c r="P175" s="418"/>
      <c r="Q175" s="28"/>
      <c r="R175" s="28"/>
      <c r="S175" s="28"/>
      <c r="T175" s="28"/>
      <c r="U175" s="28"/>
      <c r="V175" s="28"/>
      <c r="W175" s="28"/>
      <c r="X175" s="28"/>
      <c r="Y175" s="28"/>
      <c r="Z175" s="28"/>
      <c r="AA175" s="28"/>
      <c r="AB175" s="28"/>
      <c r="AC175" s="28"/>
      <c r="AD175" s="28"/>
      <c r="AE175" s="28"/>
      <c r="AF175" s="28"/>
      <c r="AG175" s="28"/>
      <c r="AH175" s="28"/>
      <c r="AI175" s="28"/>
      <c r="AJ175" s="28"/>
      <c r="AK175" s="28"/>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28"/>
      <c r="CJ175" s="33"/>
      <c r="CK175" s="33"/>
      <c r="CL175" s="33"/>
      <c r="CM175" s="33"/>
      <c r="CN175" s="33"/>
      <c r="CO175" s="33"/>
      <c r="CP175" s="28"/>
      <c r="CQ175" s="28"/>
      <c r="CR175" s="28"/>
      <c r="CS175" s="28"/>
      <c r="CT175" s="28"/>
      <c r="CU175" s="28"/>
      <c r="CV175" s="28"/>
      <c r="CW175" s="33"/>
      <c r="CX175" s="33"/>
      <c r="CY175" s="12"/>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c r="FI175" s="28"/>
    </row>
    <row r="176" spans="1:165" s="118" customFormat="1" ht="12" thickBot="1" x14ac:dyDescent="0.25">
      <c r="A176" s="163"/>
      <c r="B176" s="164" t="s">
        <v>282</v>
      </c>
      <c r="C176" s="429" t="s">
        <v>11</v>
      </c>
      <c r="D176" s="166" t="s">
        <v>22</v>
      </c>
      <c r="E176" s="167">
        <v>0</v>
      </c>
      <c r="F176" s="168">
        <v>21</v>
      </c>
      <c r="G176" s="169">
        <v>0</v>
      </c>
      <c r="H176" s="170">
        <v>0</v>
      </c>
      <c r="I176" s="171">
        <v>0</v>
      </c>
      <c r="J176" s="172">
        <v>450</v>
      </c>
      <c r="K176" s="173">
        <f t="shared" si="6"/>
        <v>0</v>
      </c>
      <c r="L176" s="174">
        <f t="shared" si="7"/>
        <v>471</v>
      </c>
      <c r="M176" s="172">
        <v>15</v>
      </c>
      <c r="N176" s="172"/>
      <c r="O176" s="127" t="str">
        <f t="shared" si="8"/>
        <v/>
      </c>
      <c r="P176" s="418"/>
      <c r="Q176" s="28"/>
      <c r="R176" s="28"/>
      <c r="S176" s="28"/>
      <c r="T176" s="28"/>
      <c r="U176" s="28"/>
      <c r="V176" s="28"/>
      <c r="W176" s="28"/>
      <c r="X176" s="28"/>
      <c r="Y176" s="28"/>
      <c r="Z176" s="28"/>
      <c r="AA176" s="28"/>
      <c r="AB176" s="28"/>
      <c r="AC176" s="28"/>
      <c r="AD176" s="28"/>
      <c r="AE176" s="28"/>
      <c r="AF176" s="28"/>
      <c r="AG176" s="28"/>
      <c r="AH176" s="28"/>
      <c r="AI176" s="28"/>
      <c r="AJ176" s="28"/>
      <c r="AK176" s="28"/>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28"/>
      <c r="CJ176" s="33"/>
      <c r="CK176" s="33"/>
      <c r="CL176" s="33"/>
      <c r="CM176" s="33"/>
      <c r="CN176" s="33"/>
      <c r="CO176" s="33"/>
      <c r="CP176" s="28"/>
      <c r="CQ176" s="28"/>
      <c r="CR176" s="28"/>
      <c r="CS176" s="28"/>
      <c r="CT176" s="28"/>
      <c r="CU176" s="28"/>
      <c r="CV176" s="28"/>
      <c r="CW176" s="33"/>
      <c r="CX176" s="33"/>
      <c r="CY176" s="12"/>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c r="FI176" s="28"/>
    </row>
    <row r="177" spans="1:165" s="118" customFormat="1" x14ac:dyDescent="0.2">
      <c r="A177" s="175" t="s">
        <v>288</v>
      </c>
      <c r="B177" s="176" t="s">
        <v>289</v>
      </c>
      <c r="C177" s="430" t="s">
        <v>84</v>
      </c>
      <c r="D177" s="178" t="s">
        <v>212</v>
      </c>
      <c r="E177" s="179">
        <v>0</v>
      </c>
      <c r="F177" s="180">
        <v>30</v>
      </c>
      <c r="G177" s="181">
        <v>0</v>
      </c>
      <c r="H177" s="182">
        <v>40</v>
      </c>
      <c r="I177" s="183">
        <v>0</v>
      </c>
      <c r="J177" s="184">
        <v>200</v>
      </c>
      <c r="K177" s="72">
        <f t="shared" si="6"/>
        <v>0</v>
      </c>
      <c r="L177" s="73">
        <f t="shared" si="7"/>
        <v>270</v>
      </c>
      <c r="M177" s="184">
        <v>10</v>
      </c>
      <c r="N177" s="46"/>
      <c r="O177" s="47" t="str">
        <f t="shared" si="8"/>
        <v/>
      </c>
      <c r="P177" s="418"/>
      <c r="Q177" s="28"/>
      <c r="R177" s="28"/>
      <c r="S177" s="28"/>
      <c r="T177" s="28"/>
      <c r="U177" s="28"/>
      <c r="V177" s="28"/>
      <c r="W177" s="28"/>
      <c r="X177" s="28"/>
      <c r="Y177" s="28"/>
      <c r="Z177" s="28"/>
      <c r="AA177" s="28"/>
      <c r="AB177" s="28"/>
      <c r="AC177" s="28"/>
      <c r="AD177" s="28"/>
      <c r="AE177" s="28"/>
      <c r="AF177" s="28"/>
      <c r="AG177" s="28"/>
      <c r="AH177" s="28"/>
      <c r="AI177" s="28"/>
      <c r="AJ177" s="28"/>
      <c r="AK177" s="28"/>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28"/>
      <c r="CJ177" s="33"/>
      <c r="CK177" s="33"/>
      <c r="CL177" s="33"/>
      <c r="CM177" s="33"/>
      <c r="CN177" s="33"/>
      <c r="CO177" s="33"/>
      <c r="CP177" s="28"/>
      <c r="CQ177" s="28"/>
      <c r="CR177" s="28"/>
      <c r="CS177" s="28"/>
      <c r="CT177" s="28"/>
      <c r="CU177" s="28"/>
      <c r="CV177" s="28"/>
      <c r="CW177" s="33"/>
      <c r="CX177" s="33"/>
      <c r="CY177" s="12"/>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c r="FI177" s="28"/>
    </row>
    <row r="178" spans="1:165" s="118" customFormat="1" x14ac:dyDescent="0.2">
      <c r="A178" s="115"/>
      <c r="B178" s="116" t="s">
        <v>290</v>
      </c>
      <c r="C178" s="427" t="s">
        <v>67</v>
      </c>
      <c r="D178" s="118" t="s">
        <v>306</v>
      </c>
      <c r="E178" s="119">
        <v>0</v>
      </c>
      <c r="F178" s="120">
        <v>20</v>
      </c>
      <c r="G178" s="121">
        <v>0</v>
      </c>
      <c r="H178" s="122">
        <v>40</v>
      </c>
      <c r="I178" s="123">
        <v>0</v>
      </c>
      <c r="J178" s="124">
        <v>200</v>
      </c>
      <c r="K178" s="125">
        <f t="shared" si="6"/>
        <v>0</v>
      </c>
      <c r="L178" s="126">
        <f t="shared" si="7"/>
        <v>260</v>
      </c>
      <c r="M178" s="124">
        <v>8</v>
      </c>
      <c r="N178" s="172"/>
      <c r="O178" s="127" t="str">
        <f t="shared" si="8"/>
        <v/>
      </c>
      <c r="P178" s="418"/>
      <c r="Q178" s="28"/>
      <c r="R178" s="28"/>
      <c r="S178" s="28"/>
      <c r="T178" s="28"/>
      <c r="U178" s="28"/>
      <c r="V178" s="28"/>
      <c r="W178" s="28"/>
      <c r="X178" s="28"/>
      <c r="Y178" s="28"/>
      <c r="Z178" s="28"/>
      <c r="AA178" s="28"/>
      <c r="AB178" s="28"/>
      <c r="AC178" s="28"/>
      <c r="AD178" s="28"/>
      <c r="AE178" s="28"/>
      <c r="AF178" s="28"/>
      <c r="AG178" s="28"/>
      <c r="AH178" s="28"/>
      <c r="AI178" s="28"/>
      <c r="AJ178" s="28"/>
      <c r="AK178" s="28"/>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28"/>
      <c r="CJ178" s="33"/>
      <c r="CK178" s="33"/>
      <c r="CL178" s="33"/>
      <c r="CM178" s="33"/>
      <c r="CN178" s="33"/>
      <c r="CO178" s="33"/>
      <c r="CP178" s="28"/>
      <c r="CQ178" s="28"/>
      <c r="CR178" s="28"/>
      <c r="CS178" s="28"/>
      <c r="CT178" s="28"/>
      <c r="CU178" s="28"/>
      <c r="CV178" s="28"/>
      <c r="CW178" s="33"/>
      <c r="CX178" s="33"/>
      <c r="CY178" s="12"/>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c r="FI178" s="28"/>
    </row>
    <row r="179" spans="1:165" s="118" customFormat="1" x14ac:dyDescent="0.2">
      <c r="A179" s="115"/>
      <c r="B179" s="116" t="s">
        <v>290</v>
      </c>
      <c r="C179" s="427" t="s">
        <v>67</v>
      </c>
      <c r="D179" s="118" t="s">
        <v>232</v>
      </c>
      <c r="E179" s="119">
        <v>0</v>
      </c>
      <c r="F179" s="120">
        <v>0</v>
      </c>
      <c r="G179" s="121">
        <v>0</v>
      </c>
      <c r="H179" s="122">
        <v>20</v>
      </c>
      <c r="I179" s="123">
        <v>0</v>
      </c>
      <c r="J179" s="124">
        <v>650</v>
      </c>
      <c r="K179" s="125">
        <f t="shared" si="6"/>
        <v>0</v>
      </c>
      <c r="L179" s="126">
        <f t="shared" si="7"/>
        <v>670</v>
      </c>
      <c r="M179" s="124">
        <v>14</v>
      </c>
      <c r="N179" s="172"/>
      <c r="O179" s="127" t="str">
        <f t="shared" si="8"/>
        <v/>
      </c>
      <c r="P179" s="418"/>
      <c r="Q179" s="28"/>
      <c r="R179" s="28"/>
      <c r="S179" s="28"/>
      <c r="T179" s="28"/>
      <c r="U179" s="28"/>
      <c r="V179" s="28"/>
      <c r="W179" s="28"/>
      <c r="X179" s="28"/>
      <c r="Y179" s="28"/>
      <c r="Z179" s="28"/>
      <c r="AA179" s="28"/>
      <c r="AB179" s="28"/>
      <c r="AC179" s="28"/>
      <c r="AD179" s="28"/>
      <c r="AE179" s="28"/>
      <c r="AF179" s="28"/>
      <c r="AG179" s="28"/>
      <c r="AH179" s="28"/>
      <c r="AI179" s="28"/>
      <c r="AJ179" s="28"/>
      <c r="AK179" s="28"/>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28"/>
      <c r="CJ179" s="33"/>
      <c r="CK179" s="33"/>
      <c r="CL179" s="33"/>
      <c r="CM179" s="33"/>
      <c r="CN179" s="33"/>
      <c r="CO179" s="33"/>
      <c r="CP179" s="28"/>
      <c r="CQ179" s="28"/>
      <c r="CR179" s="28"/>
      <c r="CS179" s="28"/>
      <c r="CT179" s="28"/>
      <c r="CU179" s="28"/>
      <c r="CV179" s="28"/>
      <c r="CW179" s="33"/>
      <c r="CX179" s="33"/>
      <c r="CY179" s="12"/>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c r="FI179" s="28"/>
    </row>
    <row r="180" spans="1:165" s="118" customFormat="1" x14ac:dyDescent="0.2">
      <c r="A180" s="115"/>
      <c r="B180" s="116" t="s">
        <v>291</v>
      </c>
      <c r="C180" s="427" t="s">
        <v>94</v>
      </c>
      <c r="D180" s="118" t="s">
        <v>307</v>
      </c>
      <c r="E180" s="119">
        <v>0</v>
      </c>
      <c r="F180" s="120">
        <v>12</v>
      </c>
      <c r="G180" s="121">
        <v>0</v>
      </c>
      <c r="H180" s="122">
        <v>7</v>
      </c>
      <c r="I180" s="123">
        <v>0</v>
      </c>
      <c r="J180" s="124">
        <v>80</v>
      </c>
      <c r="K180" s="125">
        <f t="shared" si="6"/>
        <v>0</v>
      </c>
      <c r="L180" s="126">
        <f t="shared" si="7"/>
        <v>99</v>
      </c>
      <c r="M180" s="124">
        <v>4</v>
      </c>
      <c r="N180" s="172"/>
      <c r="O180" s="127" t="str">
        <f t="shared" si="8"/>
        <v/>
      </c>
      <c r="P180" s="418"/>
      <c r="Q180" s="28"/>
      <c r="R180" s="28"/>
      <c r="S180" s="28"/>
      <c r="T180" s="28"/>
      <c r="U180" s="28"/>
      <c r="V180" s="28"/>
      <c r="W180" s="28"/>
      <c r="X180" s="28"/>
      <c r="Y180" s="28"/>
      <c r="Z180" s="28"/>
      <c r="AA180" s="28"/>
      <c r="AB180" s="28"/>
      <c r="AC180" s="28"/>
      <c r="AD180" s="28"/>
      <c r="AE180" s="28"/>
      <c r="AF180" s="28"/>
      <c r="AG180" s="28"/>
      <c r="AH180" s="28"/>
      <c r="AI180" s="28"/>
      <c r="AJ180" s="28"/>
      <c r="AK180" s="28"/>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28"/>
      <c r="CJ180" s="33"/>
      <c r="CK180" s="33"/>
      <c r="CL180" s="33"/>
      <c r="CM180" s="33"/>
      <c r="CN180" s="33"/>
      <c r="CO180" s="33"/>
      <c r="CP180" s="28"/>
      <c r="CQ180" s="28"/>
      <c r="CR180" s="28"/>
      <c r="CS180" s="28"/>
      <c r="CT180" s="28"/>
      <c r="CU180" s="28"/>
      <c r="CV180" s="28"/>
      <c r="CW180" s="33"/>
      <c r="CX180" s="33"/>
      <c r="CY180" s="12"/>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c r="FI180" s="28"/>
    </row>
    <row r="181" spans="1:165" s="118" customFormat="1" x14ac:dyDescent="0.2">
      <c r="A181" s="115"/>
      <c r="B181" s="116" t="s">
        <v>291</v>
      </c>
      <c r="C181" s="427" t="s">
        <v>80</v>
      </c>
      <c r="D181" s="118" t="s">
        <v>308</v>
      </c>
      <c r="E181" s="119">
        <v>0</v>
      </c>
      <c r="F181" s="120">
        <v>2</v>
      </c>
      <c r="G181" s="121">
        <v>0</v>
      </c>
      <c r="H181" s="122">
        <v>1</v>
      </c>
      <c r="I181" s="123">
        <v>0</v>
      </c>
      <c r="J181" s="124">
        <v>45</v>
      </c>
      <c r="K181" s="125">
        <f t="shared" si="6"/>
        <v>0</v>
      </c>
      <c r="L181" s="126">
        <f t="shared" si="7"/>
        <v>48</v>
      </c>
      <c r="M181" s="124">
        <v>2</v>
      </c>
      <c r="N181" s="172"/>
      <c r="O181" s="127" t="str">
        <f t="shared" si="8"/>
        <v/>
      </c>
      <c r="P181" s="418"/>
      <c r="Q181" s="28"/>
      <c r="R181" s="28"/>
      <c r="S181" s="28"/>
      <c r="T181" s="28"/>
      <c r="U181" s="28"/>
      <c r="V181" s="28"/>
      <c r="W181" s="28"/>
      <c r="X181" s="28"/>
      <c r="Y181" s="28"/>
      <c r="Z181" s="28"/>
      <c r="AA181" s="28"/>
      <c r="AB181" s="28"/>
      <c r="AC181" s="28"/>
      <c r="AD181" s="28"/>
      <c r="AE181" s="28"/>
      <c r="AF181" s="28"/>
      <c r="AG181" s="28"/>
      <c r="AH181" s="28"/>
      <c r="AI181" s="28"/>
      <c r="AJ181" s="28"/>
      <c r="AK181" s="28"/>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28"/>
      <c r="CJ181" s="33"/>
      <c r="CK181" s="33"/>
      <c r="CL181" s="33"/>
      <c r="CM181" s="33"/>
      <c r="CN181" s="33"/>
      <c r="CO181" s="33"/>
      <c r="CP181" s="28"/>
      <c r="CQ181" s="28"/>
      <c r="CR181" s="28"/>
      <c r="CS181" s="28"/>
      <c r="CT181" s="28"/>
      <c r="CU181" s="28"/>
      <c r="CV181" s="28"/>
      <c r="CW181" s="33"/>
      <c r="CX181" s="33"/>
      <c r="CY181" s="12"/>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c r="FI181" s="28"/>
    </row>
    <row r="182" spans="1:165" s="118" customFormat="1" x14ac:dyDescent="0.2">
      <c r="A182" s="115"/>
      <c r="B182" s="116" t="s">
        <v>291</v>
      </c>
      <c r="C182" s="427" t="s">
        <v>80</v>
      </c>
      <c r="D182" s="118" t="s">
        <v>309</v>
      </c>
      <c r="E182" s="119">
        <v>0</v>
      </c>
      <c r="F182" s="120">
        <v>1</v>
      </c>
      <c r="G182" s="121">
        <v>0</v>
      </c>
      <c r="H182" s="122">
        <v>3</v>
      </c>
      <c r="I182" s="123">
        <v>0</v>
      </c>
      <c r="J182" s="124">
        <v>41</v>
      </c>
      <c r="K182" s="125">
        <f t="shared" si="6"/>
        <v>0</v>
      </c>
      <c r="L182" s="126">
        <f t="shared" si="7"/>
        <v>45</v>
      </c>
      <c r="M182" s="124">
        <v>1</v>
      </c>
      <c r="N182" s="172"/>
      <c r="O182" s="127" t="str">
        <f t="shared" si="8"/>
        <v/>
      </c>
      <c r="P182" s="418"/>
      <c r="Q182" s="28"/>
      <c r="R182" s="28"/>
      <c r="S182" s="28"/>
      <c r="T182" s="28"/>
      <c r="U182" s="28"/>
      <c r="V182" s="28"/>
      <c r="W182" s="28"/>
      <c r="X182" s="28"/>
      <c r="Y182" s="28"/>
      <c r="Z182" s="28"/>
      <c r="AA182" s="28"/>
      <c r="AB182" s="28"/>
      <c r="AC182" s="28"/>
      <c r="AD182" s="28"/>
      <c r="AE182" s="28"/>
      <c r="AF182" s="28"/>
      <c r="AG182" s="28"/>
      <c r="AH182" s="28"/>
      <c r="AI182" s="28"/>
      <c r="AJ182" s="28"/>
      <c r="AK182" s="28"/>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28"/>
      <c r="CJ182" s="33"/>
      <c r="CK182" s="33"/>
      <c r="CL182" s="33"/>
      <c r="CM182" s="33"/>
      <c r="CN182" s="33"/>
      <c r="CO182" s="33"/>
      <c r="CP182" s="28"/>
      <c r="CQ182" s="28"/>
      <c r="CR182" s="28"/>
      <c r="CS182" s="28"/>
      <c r="CT182" s="28"/>
      <c r="CU182" s="28"/>
      <c r="CV182" s="28"/>
      <c r="CW182" s="33"/>
      <c r="CX182" s="33"/>
      <c r="CY182" s="12"/>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c r="FI182" s="28"/>
    </row>
    <row r="183" spans="1:165" s="118" customFormat="1" x14ac:dyDescent="0.2">
      <c r="A183" s="115"/>
      <c r="B183" s="116" t="s">
        <v>291</v>
      </c>
      <c r="C183" s="427" t="s">
        <v>80</v>
      </c>
      <c r="D183" s="118" t="s">
        <v>310</v>
      </c>
      <c r="E183" s="119">
        <v>0</v>
      </c>
      <c r="F183" s="120">
        <v>1</v>
      </c>
      <c r="G183" s="121">
        <v>0</v>
      </c>
      <c r="H183" s="122">
        <v>0</v>
      </c>
      <c r="I183" s="123">
        <v>0</v>
      </c>
      <c r="J183" s="124">
        <v>41</v>
      </c>
      <c r="K183" s="125">
        <f t="shared" si="6"/>
        <v>0</v>
      </c>
      <c r="L183" s="126">
        <f t="shared" si="7"/>
        <v>42</v>
      </c>
      <c r="M183" s="124">
        <v>1</v>
      </c>
      <c r="N183" s="172"/>
      <c r="O183" s="127" t="str">
        <f t="shared" si="8"/>
        <v/>
      </c>
      <c r="P183" s="418"/>
      <c r="Q183" s="28"/>
      <c r="R183" s="28"/>
      <c r="S183" s="28"/>
      <c r="T183" s="28"/>
      <c r="U183" s="28"/>
      <c r="V183" s="28"/>
      <c r="W183" s="28"/>
      <c r="X183" s="28"/>
      <c r="Y183" s="28"/>
      <c r="Z183" s="28"/>
      <c r="AA183" s="28"/>
      <c r="AB183" s="28"/>
      <c r="AC183" s="28"/>
      <c r="AD183" s="28"/>
      <c r="AE183" s="28"/>
      <c r="AF183" s="28"/>
      <c r="AG183" s="28"/>
      <c r="AH183" s="28"/>
      <c r="AI183" s="28"/>
      <c r="AJ183" s="28"/>
      <c r="AK183" s="28"/>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28"/>
      <c r="CJ183" s="33"/>
      <c r="CK183" s="33"/>
      <c r="CL183" s="33"/>
      <c r="CM183" s="33"/>
      <c r="CN183" s="33"/>
      <c r="CO183" s="33"/>
      <c r="CP183" s="28"/>
      <c r="CQ183" s="28"/>
      <c r="CR183" s="28"/>
      <c r="CS183" s="28"/>
      <c r="CT183" s="28"/>
      <c r="CU183" s="28"/>
      <c r="CV183" s="28"/>
      <c r="CW183" s="33"/>
      <c r="CX183" s="33"/>
      <c r="CY183" s="12"/>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c r="FI183" s="28"/>
    </row>
    <row r="184" spans="1:165" s="118" customFormat="1" x14ac:dyDescent="0.2">
      <c r="A184" s="115"/>
      <c r="B184" s="116" t="s">
        <v>292</v>
      </c>
      <c r="C184" s="427" t="s">
        <v>84</v>
      </c>
      <c r="D184" s="118" t="s">
        <v>212</v>
      </c>
      <c r="E184" s="119">
        <v>0</v>
      </c>
      <c r="F184" s="120">
        <v>0</v>
      </c>
      <c r="G184" s="121">
        <v>0</v>
      </c>
      <c r="H184" s="122">
        <v>0</v>
      </c>
      <c r="I184" s="123">
        <v>0</v>
      </c>
      <c r="J184" s="124">
        <v>155</v>
      </c>
      <c r="K184" s="125">
        <f t="shared" si="6"/>
        <v>0</v>
      </c>
      <c r="L184" s="126">
        <f t="shared" si="7"/>
        <v>155</v>
      </c>
      <c r="M184" s="124">
        <v>5</v>
      </c>
      <c r="N184" s="172"/>
      <c r="O184" s="127" t="str">
        <f t="shared" si="8"/>
        <v/>
      </c>
      <c r="P184" s="418"/>
      <c r="Q184" s="28"/>
      <c r="R184" s="28"/>
      <c r="S184" s="28"/>
      <c r="T184" s="28"/>
      <c r="U184" s="28"/>
      <c r="V184" s="28"/>
      <c r="W184" s="28"/>
      <c r="X184" s="28"/>
      <c r="Y184" s="28"/>
      <c r="Z184" s="28"/>
      <c r="AA184" s="28"/>
      <c r="AB184" s="28"/>
      <c r="AC184" s="28"/>
      <c r="AD184" s="28"/>
      <c r="AE184" s="28"/>
      <c r="AF184" s="28"/>
      <c r="AG184" s="28"/>
      <c r="AH184" s="28"/>
      <c r="AI184" s="28"/>
      <c r="AJ184" s="28"/>
      <c r="AK184" s="28"/>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28"/>
      <c r="CJ184" s="33"/>
      <c r="CK184" s="33"/>
      <c r="CL184" s="33"/>
      <c r="CM184" s="33"/>
      <c r="CN184" s="33"/>
      <c r="CO184" s="33"/>
      <c r="CP184" s="28"/>
      <c r="CQ184" s="28"/>
      <c r="CR184" s="28"/>
      <c r="CS184" s="28"/>
      <c r="CT184" s="28"/>
      <c r="CU184" s="28"/>
      <c r="CV184" s="28"/>
      <c r="CW184" s="33"/>
      <c r="CX184" s="33"/>
      <c r="CY184" s="12"/>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c r="FI184" s="28"/>
    </row>
    <row r="185" spans="1:165" s="118" customFormat="1" x14ac:dyDescent="0.2">
      <c r="A185" s="115"/>
      <c r="B185" s="116" t="s">
        <v>293</v>
      </c>
      <c r="C185" s="427" t="s">
        <v>94</v>
      </c>
      <c r="D185" s="118" t="s">
        <v>311</v>
      </c>
      <c r="E185" s="119">
        <v>0</v>
      </c>
      <c r="F185" s="120">
        <v>3</v>
      </c>
      <c r="G185" s="121">
        <v>0</v>
      </c>
      <c r="H185" s="122">
        <v>9</v>
      </c>
      <c r="I185" s="123">
        <v>0</v>
      </c>
      <c r="J185" s="124">
        <v>80</v>
      </c>
      <c r="K185" s="125">
        <f t="shared" si="6"/>
        <v>0</v>
      </c>
      <c r="L185" s="126">
        <f t="shared" si="7"/>
        <v>92</v>
      </c>
      <c r="M185" s="124">
        <v>3</v>
      </c>
      <c r="N185" s="172"/>
      <c r="O185" s="127" t="str">
        <f t="shared" si="8"/>
        <v/>
      </c>
      <c r="P185" s="418"/>
      <c r="Q185" s="28"/>
      <c r="R185" s="28"/>
      <c r="S185" s="28"/>
      <c r="T185" s="28"/>
      <c r="U185" s="28"/>
      <c r="V185" s="28"/>
      <c r="W185" s="28"/>
      <c r="X185" s="28"/>
      <c r="Y185" s="28"/>
      <c r="Z185" s="28"/>
      <c r="AA185" s="28"/>
      <c r="AB185" s="28"/>
      <c r="AC185" s="28"/>
      <c r="AD185" s="28"/>
      <c r="AE185" s="28"/>
      <c r="AF185" s="28"/>
      <c r="AG185" s="28"/>
      <c r="AH185" s="28"/>
      <c r="AI185" s="28"/>
      <c r="AJ185" s="28"/>
      <c r="AK185" s="28"/>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28"/>
      <c r="CJ185" s="33"/>
      <c r="CK185" s="33"/>
      <c r="CL185" s="33"/>
      <c r="CM185" s="33"/>
      <c r="CN185" s="33"/>
      <c r="CO185" s="33"/>
      <c r="CP185" s="28"/>
      <c r="CQ185" s="28"/>
      <c r="CR185" s="28"/>
      <c r="CS185" s="28"/>
      <c r="CT185" s="28"/>
      <c r="CU185" s="28"/>
      <c r="CV185" s="28"/>
      <c r="CW185" s="33"/>
      <c r="CX185" s="33"/>
      <c r="CY185" s="12"/>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c r="FI185" s="28"/>
    </row>
    <row r="186" spans="1:165" s="118" customFormat="1" x14ac:dyDescent="0.2">
      <c r="A186" s="115"/>
      <c r="B186" s="116" t="s">
        <v>293</v>
      </c>
      <c r="C186" s="427" t="s">
        <v>94</v>
      </c>
      <c r="D186" s="118" t="s">
        <v>312</v>
      </c>
      <c r="E186" s="119">
        <v>0</v>
      </c>
      <c r="F186" s="120">
        <v>1</v>
      </c>
      <c r="G186" s="121">
        <v>0</v>
      </c>
      <c r="H186" s="122">
        <v>6</v>
      </c>
      <c r="I186" s="123">
        <v>0</v>
      </c>
      <c r="J186" s="124">
        <v>40</v>
      </c>
      <c r="K186" s="125">
        <f t="shared" si="6"/>
        <v>0</v>
      </c>
      <c r="L186" s="126">
        <f t="shared" si="7"/>
        <v>47</v>
      </c>
      <c r="M186" s="124">
        <v>2</v>
      </c>
      <c r="N186" s="172"/>
      <c r="O186" s="127" t="str">
        <f t="shared" si="8"/>
        <v/>
      </c>
      <c r="P186" s="418"/>
      <c r="Q186" s="28"/>
      <c r="R186" s="28"/>
      <c r="S186" s="28"/>
      <c r="T186" s="28"/>
      <c r="U186" s="28"/>
      <c r="V186" s="28"/>
      <c r="W186" s="28"/>
      <c r="X186" s="28"/>
      <c r="Y186" s="28"/>
      <c r="Z186" s="28"/>
      <c r="AA186" s="28"/>
      <c r="AB186" s="28"/>
      <c r="AC186" s="28"/>
      <c r="AD186" s="28"/>
      <c r="AE186" s="28"/>
      <c r="AF186" s="28"/>
      <c r="AG186" s="28"/>
      <c r="AH186" s="28"/>
      <c r="AI186" s="28"/>
      <c r="AJ186" s="28"/>
      <c r="AK186" s="28"/>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28"/>
      <c r="CJ186" s="33"/>
      <c r="CK186" s="33"/>
      <c r="CL186" s="33"/>
      <c r="CM186" s="33"/>
      <c r="CN186" s="33"/>
      <c r="CO186" s="33"/>
      <c r="CP186" s="28"/>
      <c r="CQ186" s="28"/>
      <c r="CR186" s="28"/>
      <c r="CS186" s="28"/>
      <c r="CT186" s="28"/>
      <c r="CU186" s="28"/>
      <c r="CV186" s="28"/>
      <c r="CW186" s="33"/>
      <c r="CX186" s="33"/>
      <c r="CY186" s="12"/>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c r="FI186" s="28"/>
    </row>
    <row r="187" spans="1:165" s="118" customFormat="1" x14ac:dyDescent="0.2">
      <c r="A187" s="115"/>
      <c r="B187" s="116" t="s">
        <v>293</v>
      </c>
      <c r="C187" s="427" t="s">
        <v>11</v>
      </c>
      <c r="D187" s="118" t="s">
        <v>22</v>
      </c>
      <c r="E187" s="119">
        <v>1</v>
      </c>
      <c r="F187" s="120">
        <v>50</v>
      </c>
      <c r="G187" s="121">
        <v>0</v>
      </c>
      <c r="H187" s="122">
        <v>60</v>
      </c>
      <c r="I187" s="123">
        <v>1</v>
      </c>
      <c r="J187" s="124">
        <v>500</v>
      </c>
      <c r="K187" s="125">
        <f t="shared" si="6"/>
        <v>2</v>
      </c>
      <c r="L187" s="126">
        <f t="shared" si="7"/>
        <v>610</v>
      </c>
      <c r="M187" s="124">
        <v>18</v>
      </c>
      <c r="N187" s="172"/>
      <c r="O187" s="127">
        <f t="shared" si="8"/>
        <v>0.32786885245901637</v>
      </c>
      <c r="P187" s="418"/>
      <c r="Q187" s="28"/>
      <c r="R187" s="28"/>
      <c r="S187" s="28"/>
      <c r="T187" s="28"/>
      <c r="U187" s="28"/>
      <c r="V187" s="28"/>
      <c r="W187" s="28"/>
      <c r="X187" s="28"/>
      <c r="Y187" s="28"/>
      <c r="Z187" s="28"/>
      <c r="AA187" s="28"/>
      <c r="AB187" s="28"/>
      <c r="AC187" s="28"/>
      <c r="AD187" s="28"/>
      <c r="AE187" s="28"/>
      <c r="AF187" s="28"/>
      <c r="AG187" s="28"/>
      <c r="AH187" s="28"/>
      <c r="AI187" s="28"/>
      <c r="AJ187" s="28"/>
      <c r="AK187" s="28"/>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28"/>
      <c r="CJ187" s="33"/>
      <c r="CK187" s="33"/>
      <c r="CL187" s="33"/>
      <c r="CM187" s="33"/>
      <c r="CN187" s="33"/>
      <c r="CO187" s="33"/>
      <c r="CP187" s="28"/>
      <c r="CQ187" s="28"/>
      <c r="CR187" s="28"/>
      <c r="CS187" s="28"/>
      <c r="CT187" s="28"/>
      <c r="CU187" s="28"/>
      <c r="CV187" s="28"/>
      <c r="CW187" s="33"/>
      <c r="CX187" s="33"/>
      <c r="CY187" s="12"/>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c r="FI187" s="28"/>
    </row>
    <row r="188" spans="1:165" s="118" customFormat="1" x14ac:dyDescent="0.2">
      <c r="A188" s="115"/>
      <c r="B188" s="116" t="s">
        <v>293</v>
      </c>
      <c r="C188" s="427" t="s">
        <v>11</v>
      </c>
      <c r="D188" s="118" t="s">
        <v>313</v>
      </c>
      <c r="E188" s="119">
        <v>0</v>
      </c>
      <c r="F188" s="120">
        <v>12</v>
      </c>
      <c r="G188" s="121">
        <v>0</v>
      </c>
      <c r="H188" s="122">
        <v>18</v>
      </c>
      <c r="I188" s="123">
        <v>0</v>
      </c>
      <c r="J188" s="124">
        <v>160</v>
      </c>
      <c r="K188" s="125">
        <f t="shared" si="6"/>
        <v>0</v>
      </c>
      <c r="L188" s="126">
        <f t="shared" si="7"/>
        <v>190</v>
      </c>
      <c r="M188" s="124">
        <v>6</v>
      </c>
      <c r="N188" s="172"/>
      <c r="O188" s="127" t="str">
        <f t="shared" si="8"/>
        <v/>
      </c>
      <c r="P188" s="418"/>
      <c r="Q188" s="28"/>
      <c r="R188" s="28"/>
      <c r="S188" s="28"/>
      <c r="T188" s="28"/>
      <c r="U188" s="28"/>
      <c r="V188" s="28"/>
      <c r="W188" s="28"/>
      <c r="X188" s="28"/>
      <c r="Y188" s="28"/>
      <c r="Z188" s="28"/>
      <c r="AA188" s="28"/>
      <c r="AB188" s="28"/>
      <c r="AC188" s="28"/>
      <c r="AD188" s="28"/>
      <c r="AE188" s="28"/>
      <c r="AF188" s="28"/>
      <c r="AG188" s="28"/>
      <c r="AH188" s="28"/>
      <c r="AI188" s="28"/>
      <c r="AJ188" s="148"/>
      <c r="AK188" s="28"/>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28"/>
      <c r="CJ188" s="33"/>
      <c r="CK188" s="33"/>
      <c r="CL188" s="33"/>
      <c r="CM188" s="33"/>
      <c r="CN188" s="33"/>
      <c r="CO188" s="33"/>
      <c r="CP188" s="28"/>
      <c r="CQ188" s="28"/>
      <c r="CR188" s="28"/>
      <c r="CS188" s="28"/>
      <c r="CT188" s="28"/>
      <c r="CU188" s="28"/>
      <c r="CV188" s="28"/>
      <c r="CW188" s="33"/>
      <c r="CX188" s="33"/>
      <c r="CY188" s="12"/>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c r="FI188" s="28"/>
    </row>
    <row r="189" spans="1:165" s="118" customFormat="1" ht="12" customHeight="1" x14ac:dyDescent="0.2">
      <c r="A189" s="115"/>
      <c r="B189" s="116" t="s">
        <v>293</v>
      </c>
      <c r="C189" s="427" t="s">
        <v>96</v>
      </c>
      <c r="D189" s="118" t="s">
        <v>314</v>
      </c>
      <c r="E189" s="119">
        <v>0</v>
      </c>
      <c r="F189" s="120">
        <v>1</v>
      </c>
      <c r="G189" s="121">
        <v>0</v>
      </c>
      <c r="H189" s="122">
        <v>6</v>
      </c>
      <c r="I189" s="123">
        <v>0</v>
      </c>
      <c r="J189" s="124">
        <v>80</v>
      </c>
      <c r="K189" s="125">
        <f t="shared" si="6"/>
        <v>0</v>
      </c>
      <c r="L189" s="126">
        <f t="shared" si="7"/>
        <v>87</v>
      </c>
      <c r="M189" s="124">
        <v>3</v>
      </c>
      <c r="N189" s="172"/>
      <c r="O189" s="127" t="str">
        <f t="shared" si="8"/>
        <v/>
      </c>
      <c r="P189" s="418"/>
      <c r="Q189" s="28"/>
      <c r="R189" s="28"/>
      <c r="S189" s="28"/>
      <c r="T189" s="28"/>
      <c r="U189" s="28"/>
      <c r="V189" s="28"/>
      <c r="W189" s="28"/>
      <c r="X189" s="28"/>
      <c r="Y189" s="28"/>
      <c r="Z189" s="28"/>
      <c r="AA189" s="28"/>
      <c r="AB189" s="28"/>
      <c r="AC189" s="28"/>
      <c r="AD189" s="28"/>
      <c r="AE189" s="28"/>
      <c r="AF189" s="28"/>
      <c r="AG189" s="28"/>
      <c r="AH189" s="28"/>
      <c r="AI189" s="28"/>
      <c r="AJ189" s="28"/>
      <c r="AK189" s="28"/>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28"/>
      <c r="CJ189" s="33"/>
      <c r="CK189" s="33"/>
      <c r="CL189" s="33"/>
      <c r="CM189" s="33"/>
      <c r="CN189" s="33"/>
      <c r="CO189" s="33"/>
      <c r="CP189" s="28"/>
      <c r="CQ189" s="28"/>
      <c r="CR189" s="28"/>
      <c r="CS189" s="28"/>
      <c r="CT189" s="28"/>
      <c r="CU189" s="28"/>
      <c r="CV189" s="28"/>
      <c r="CW189" s="33"/>
      <c r="CX189" s="33"/>
      <c r="CY189" s="12"/>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c r="FI189" s="28"/>
    </row>
    <row r="190" spans="1:165" s="118" customFormat="1" ht="12" customHeight="1" x14ac:dyDescent="0.2">
      <c r="A190" s="115"/>
      <c r="B190" s="116" t="s">
        <v>293</v>
      </c>
      <c r="C190" s="427" t="s">
        <v>98</v>
      </c>
      <c r="D190" s="118" t="s">
        <v>315</v>
      </c>
      <c r="E190" s="119">
        <v>0</v>
      </c>
      <c r="F190" s="120">
        <v>11</v>
      </c>
      <c r="G190" s="121">
        <v>0</v>
      </c>
      <c r="H190" s="122">
        <v>20</v>
      </c>
      <c r="I190" s="123">
        <v>0</v>
      </c>
      <c r="J190" s="124">
        <v>0</v>
      </c>
      <c r="K190" s="125">
        <f t="shared" si="6"/>
        <v>0</v>
      </c>
      <c r="L190" s="126">
        <f t="shared" si="7"/>
        <v>31</v>
      </c>
      <c r="M190" s="124">
        <v>2</v>
      </c>
      <c r="N190" s="172"/>
      <c r="O190" s="127" t="str">
        <f t="shared" si="8"/>
        <v/>
      </c>
      <c r="P190" s="418"/>
      <c r="Q190" s="28"/>
      <c r="R190" s="28"/>
      <c r="S190" s="28"/>
      <c r="T190" s="28"/>
      <c r="U190" s="28"/>
      <c r="V190" s="28"/>
      <c r="W190" s="28"/>
      <c r="X190" s="28"/>
      <c r="Y190" s="28"/>
      <c r="Z190" s="28"/>
      <c r="AA190" s="28"/>
      <c r="AB190" s="28"/>
      <c r="AC190" s="28"/>
      <c r="AD190" s="28"/>
      <c r="AE190" s="28"/>
      <c r="AF190" s="28"/>
      <c r="AG190" s="28"/>
      <c r="AH190" s="28"/>
      <c r="AI190" s="28"/>
      <c r="AJ190" s="28"/>
      <c r="AK190" s="28"/>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28"/>
      <c r="CJ190" s="33"/>
      <c r="CK190" s="33"/>
      <c r="CL190" s="33"/>
      <c r="CM190" s="33"/>
      <c r="CN190" s="33"/>
      <c r="CO190" s="33"/>
      <c r="CP190" s="28"/>
      <c r="CQ190" s="28"/>
      <c r="CR190" s="28"/>
      <c r="CS190" s="28"/>
      <c r="CT190" s="28"/>
      <c r="CU190" s="28"/>
      <c r="CV190" s="28"/>
      <c r="CW190" s="33"/>
      <c r="CX190" s="33"/>
      <c r="CY190" s="12"/>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c r="FI190" s="28"/>
    </row>
    <row r="191" spans="1:165" s="118" customFormat="1" ht="12" customHeight="1" x14ac:dyDescent="0.2">
      <c r="A191" s="115"/>
      <c r="B191" s="116" t="s">
        <v>293</v>
      </c>
      <c r="C191" s="427" t="s">
        <v>84</v>
      </c>
      <c r="D191" s="118" t="s">
        <v>316</v>
      </c>
      <c r="E191" s="119">
        <v>0</v>
      </c>
      <c r="F191" s="120">
        <v>6</v>
      </c>
      <c r="G191" s="121">
        <v>0</v>
      </c>
      <c r="H191" s="122">
        <v>4</v>
      </c>
      <c r="I191" s="123">
        <v>0</v>
      </c>
      <c r="J191" s="124">
        <v>200</v>
      </c>
      <c r="K191" s="125">
        <f t="shared" ref="K191:K254" si="9">IF(COUNTBLANK(I191)=1,"",E191+G191+I191)</f>
        <v>0</v>
      </c>
      <c r="L191" s="126">
        <f t="shared" ref="L191:L254" si="10">IF(COUNTBLANK(J191)=1,"",F191+H191+J191)</f>
        <v>210</v>
      </c>
      <c r="M191" s="124">
        <v>5</v>
      </c>
      <c r="N191" s="172"/>
      <c r="O191" s="127" t="str">
        <f t="shared" si="8"/>
        <v/>
      </c>
      <c r="P191" s="418"/>
      <c r="Q191" s="28"/>
      <c r="R191" s="28"/>
      <c r="S191" s="28"/>
      <c r="T191" s="28"/>
      <c r="U191" s="28"/>
      <c r="V191" s="28"/>
      <c r="W191" s="28"/>
      <c r="X191" s="28"/>
      <c r="Y191" s="28"/>
      <c r="Z191" s="28"/>
      <c r="AA191" s="28"/>
      <c r="AB191" s="28"/>
      <c r="AC191" s="28"/>
      <c r="AD191" s="28"/>
      <c r="AE191" s="28"/>
      <c r="AF191" s="28"/>
      <c r="AG191" s="28"/>
      <c r="AH191" s="28"/>
      <c r="AI191" s="28"/>
      <c r="AJ191" s="28"/>
      <c r="AK191" s="28"/>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28"/>
      <c r="CJ191" s="33"/>
      <c r="CK191" s="33"/>
      <c r="CL191" s="33"/>
      <c r="CM191" s="33"/>
      <c r="CN191" s="33"/>
      <c r="CO191" s="33"/>
      <c r="CP191" s="28"/>
      <c r="CQ191" s="28"/>
      <c r="CR191" s="28"/>
      <c r="CS191" s="28"/>
      <c r="CT191" s="28"/>
      <c r="CU191" s="28"/>
      <c r="CV191" s="28"/>
      <c r="CW191" s="33"/>
      <c r="CX191" s="33"/>
      <c r="CY191" s="12"/>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c r="FI191" s="28"/>
    </row>
    <row r="192" spans="1:165" s="118" customFormat="1" x14ac:dyDescent="0.2">
      <c r="A192" s="115"/>
      <c r="B192" s="116" t="s">
        <v>293</v>
      </c>
      <c r="C192" s="427" t="s">
        <v>80</v>
      </c>
      <c r="D192" s="118" t="s">
        <v>317</v>
      </c>
      <c r="E192" s="119">
        <v>0</v>
      </c>
      <c r="F192" s="120">
        <v>1</v>
      </c>
      <c r="G192" s="121">
        <v>0</v>
      </c>
      <c r="H192" s="122">
        <v>1</v>
      </c>
      <c r="I192" s="123">
        <v>0</v>
      </c>
      <c r="J192" s="124">
        <v>40</v>
      </c>
      <c r="K192" s="125">
        <f t="shared" si="9"/>
        <v>0</v>
      </c>
      <c r="L192" s="126">
        <f t="shared" si="10"/>
        <v>42</v>
      </c>
      <c r="M192" s="124">
        <v>1</v>
      </c>
      <c r="N192" s="172"/>
      <c r="O192" s="127" t="str">
        <f t="shared" si="8"/>
        <v/>
      </c>
      <c r="P192" s="418"/>
      <c r="Q192" s="28"/>
      <c r="R192" s="28"/>
      <c r="S192" s="28"/>
      <c r="T192" s="28"/>
      <c r="U192" s="28"/>
      <c r="V192" s="28"/>
      <c r="W192" s="28"/>
      <c r="X192" s="28"/>
      <c r="Y192" s="28"/>
      <c r="Z192" s="28"/>
      <c r="AA192" s="28"/>
      <c r="AB192" s="28"/>
      <c r="AC192" s="28"/>
      <c r="AD192" s="28"/>
      <c r="AE192" s="28"/>
      <c r="AF192" s="28"/>
      <c r="AG192" s="28"/>
      <c r="AH192" s="28"/>
      <c r="AI192" s="28"/>
      <c r="AJ192" s="28"/>
      <c r="AK192" s="28"/>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28"/>
      <c r="CJ192" s="33"/>
      <c r="CK192" s="33"/>
      <c r="CL192" s="33"/>
      <c r="CM192" s="33"/>
      <c r="CN192" s="33"/>
      <c r="CO192" s="33"/>
      <c r="CP192" s="28"/>
      <c r="CQ192" s="28"/>
      <c r="CR192" s="28"/>
      <c r="CS192" s="28"/>
      <c r="CT192" s="28"/>
      <c r="CU192" s="28"/>
      <c r="CV192" s="28"/>
      <c r="CW192" s="33"/>
      <c r="CX192" s="33"/>
      <c r="CY192" s="12"/>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c r="FI192" s="28"/>
    </row>
    <row r="193" spans="1:165" s="118" customFormat="1" x14ac:dyDescent="0.2">
      <c r="A193" s="115"/>
      <c r="B193" s="116" t="s">
        <v>293</v>
      </c>
      <c r="C193" s="427" t="s">
        <v>80</v>
      </c>
      <c r="D193" s="118" t="s">
        <v>318</v>
      </c>
      <c r="E193" s="119">
        <v>0</v>
      </c>
      <c r="F193" s="120">
        <v>4</v>
      </c>
      <c r="G193" s="121">
        <v>0</v>
      </c>
      <c r="H193" s="122">
        <v>3</v>
      </c>
      <c r="I193" s="123">
        <v>0</v>
      </c>
      <c r="J193" s="124">
        <v>93</v>
      </c>
      <c r="K193" s="125">
        <f t="shared" si="9"/>
        <v>0</v>
      </c>
      <c r="L193" s="126">
        <f t="shared" si="10"/>
        <v>100</v>
      </c>
      <c r="M193" s="124">
        <v>3</v>
      </c>
      <c r="N193" s="172"/>
      <c r="O193" s="127" t="str">
        <f t="shared" si="8"/>
        <v/>
      </c>
      <c r="P193" s="418"/>
      <c r="Q193" s="28"/>
      <c r="R193" s="28"/>
      <c r="S193" s="28"/>
      <c r="T193" s="28"/>
      <c r="U193" s="28"/>
      <c r="V193" s="28"/>
      <c r="W193" s="28"/>
      <c r="X193" s="28"/>
      <c r="Y193" s="28"/>
      <c r="Z193" s="28"/>
      <c r="AA193" s="28"/>
      <c r="AB193" s="28"/>
      <c r="AC193" s="28"/>
      <c r="AD193" s="28"/>
      <c r="AE193" s="28"/>
      <c r="AF193" s="28"/>
      <c r="AG193" s="28"/>
      <c r="AH193" s="28"/>
      <c r="AI193" s="28"/>
      <c r="AJ193" s="28"/>
      <c r="AK193" s="28"/>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28"/>
      <c r="CJ193" s="33"/>
      <c r="CK193" s="33"/>
      <c r="CL193" s="33"/>
      <c r="CM193" s="33"/>
      <c r="CN193" s="33"/>
      <c r="CO193" s="33"/>
      <c r="CP193" s="28"/>
      <c r="CQ193" s="28"/>
      <c r="CR193" s="28"/>
      <c r="CS193" s="28"/>
      <c r="CT193" s="28"/>
      <c r="CU193" s="28"/>
      <c r="CV193" s="28"/>
      <c r="CW193" s="33"/>
      <c r="CX193" s="33"/>
      <c r="CY193" s="12"/>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c r="FI193" s="28"/>
    </row>
    <row r="194" spans="1:165" s="118" customFormat="1" x14ac:dyDescent="0.2">
      <c r="A194" s="115"/>
      <c r="B194" s="116" t="s">
        <v>293</v>
      </c>
      <c r="C194" s="427" t="s">
        <v>80</v>
      </c>
      <c r="D194" s="118" t="s">
        <v>319</v>
      </c>
      <c r="E194" s="119">
        <v>0</v>
      </c>
      <c r="F194" s="120">
        <v>1</v>
      </c>
      <c r="G194" s="121">
        <v>0</v>
      </c>
      <c r="H194" s="122">
        <v>1</v>
      </c>
      <c r="I194" s="123">
        <v>0</v>
      </c>
      <c r="J194" s="124">
        <v>42</v>
      </c>
      <c r="K194" s="125">
        <f t="shared" si="9"/>
        <v>0</v>
      </c>
      <c r="L194" s="126">
        <f t="shared" si="10"/>
        <v>44</v>
      </c>
      <c r="M194" s="124">
        <v>1</v>
      </c>
      <c r="N194" s="172"/>
      <c r="O194" s="127" t="str">
        <f t="shared" si="8"/>
        <v/>
      </c>
      <c r="P194" s="418"/>
      <c r="Q194" s="28"/>
      <c r="R194" s="28"/>
      <c r="S194" s="28"/>
      <c r="T194" s="28"/>
      <c r="U194" s="28"/>
      <c r="V194" s="28"/>
      <c r="W194" s="28"/>
      <c r="X194" s="28"/>
      <c r="Y194" s="28"/>
      <c r="Z194" s="28"/>
      <c r="AA194" s="28"/>
      <c r="AB194" s="28"/>
      <c r="AC194" s="28"/>
      <c r="AD194" s="28"/>
      <c r="AE194" s="28"/>
      <c r="AF194" s="28"/>
      <c r="AG194" s="28"/>
      <c r="AH194" s="28"/>
      <c r="AI194" s="28"/>
      <c r="AJ194" s="28"/>
      <c r="AK194" s="28"/>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28"/>
      <c r="CJ194" s="33"/>
      <c r="CK194" s="33"/>
      <c r="CL194" s="33"/>
      <c r="CM194" s="33"/>
      <c r="CN194" s="33"/>
      <c r="CO194" s="33"/>
      <c r="CP194" s="28"/>
      <c r="CQ194" s="28"/>
      <c r="CR194" s="28"/>
      <c r="CS194" s="28"/>
      <c r="CT194" s="28"/>
      <c r="CU194" s="28"/>
      <c r="CV194" s="28"/>
      <c r="CW194" s="33"/>
      <c r="CX194" s="33"/>
      <c r="CY194" s="12"/>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c r="FI194" s="28"/>
    </row>
    <row r="195" spans="1:165" s="118" customFormat="1" x14ac:dyDescent="0.2">
      <c r="A195" s="115"/>
      <c r="B195" s="116" t="s">
        <v>294</v>
      </c>
      <c r="C195" s="427" t="s">
        <v>80</v>
      </c>
      <c r="D195" s="118" t="s">
        <v>320</v>
      </c>
      <c r="E195" s="119">
        <v>0</v>
      </c>
      <c r="F195" s="120">
        <v>1</v>
      </c>
      <c r="G195" s="121">
        <v>0</v>
      </c>
      <c r="H195" s="122">
        <v>0</v>
      </c>
      <c r="I195" s="123">
        <v>0</v>
      </c>
      <c r="J195" s="124">
        <v>44</v>
      </c>
      <c r="K195" s="125">
        <f t="shared" si="9"/>
        <v>0</v>
      </c>
      <c r="L195" s="126">
        <f t="shared" si="10"/>
        <v>45</v>
      </c>
      <c r="M195" s="124">
        <v>1</v>
      </c>
      <c r="N195" s="172"/>
      <c r="O195" s="127" t="str">
        <f t="shared" si="8"/>
        <v/>
      </c>
      <c r="P195" s="418"/>
      <c r="Q195" s="28"/>
      <c r="R195" s="28"/>
      <c r="S195" s="28"/>
      <c r="T195" s="28"/>
      <c r="U195" s="28"/>
      <c r="V195" s="28"/>
      <c r="W195" s="28"/>
      <c r="X195" s="28"/>
      <c r="Y195" s="28"/>
      <c r="Z195" s="28"/>
      <c r="AA195" s="28"/>
      <c r="AB195" s="28"/>
      <c r="AC195" s="28"/>
      <c r="AD195" s="28"/>
      <c r="AE195" s="28"/>
      <c r="AF195" s="28"/>
      <c r="AG195" s="28"/>
      <c r="AH195" s="28"/>
      <c r="AI195" s="28"/>
      <c r="AJ195" s="28"/>
      <c r="AK195" s="28"/>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28"/>
      <c r="CJ195" s="33"/>
      <c r="CK195" s="33"/>
      <c r="CL195" s="33"/>
      <c r="CM195" s="33"/>
      <c r="CN195" s="33"/>
      <c r="CO195" s="33"/>
      <c r="CP195" s="28"/>
      <c r="CQ195" s="28"/>
      <c r="CR195" s="28"/>
      <c r="CS195" s="28"/>
      <c r="CT195" s="28"/>
      <c r="CU195" s="28"/>
      <c r="CV195" s="28"/>
      <c r="CW195" s="33"/>
      <c r="CX195" s="33"/>
      <c r="CY195" s="12"/>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c r="FI195" s="28"/>
    </row>
    <row r="196" spans="1:165" s="118" customFormat="1" x14ac:dyDescent="0.2">
      <c r="A196" s="115"/>
      <c r="B196" s="116" t="s">
        <v>295</v>
      </c>
      <c r="C196" s="427" t="s">
        <v>98</v>
      </c>
      <c r="D196" s="118" t="s">
        <v>321</v>
      </c>
      <c r="E196" s="119">
        <v>0</v>
      </c>
      <c r="F196" s="120">
        <v>10</v>
      </c>
      <c r="G196" s="121">
        <v>0</v>
      </c>
      <c r="H196" s="122">
        <v>0</v>
      </c>
      <c r="I196" s="123">
        <v>0</v>
      </c>
      <c r="J196" s="124">
        <v>40</v>
      </c>
      <c r="K196" s="125">
        <f t="shared" si="9"/>
        <v>0</v>
      </c>
      <c r="L196" s="126">
        <f t="shared" si="10"/>
        <v>50</v>
      </c>
      <c r="M196" s="124">
        <v>2</v>
      </c>
      <c r="N196" s="172"/>
      <c r="O196" s="127" t="str">
        <f t="shared" si="8"/>
        <v/>
      </c>
      <c r="P196" s="418"/>
      <c r="Q196" s="28"/>
      <c r="R196" s="28"/>
      <c r="S196" s="28"/>
      <c r="T196" s="28"/>
      <c r="U196" s="28"/>
      <c r="V196" s="28"/>
      <c r="W196" s="28"/>
      <c r="X196" s="28"/>
      <c r="Y196" s="28"/>
      <c r="Z196" s="28"/>
      <c r="AA196" s="28"/>
      <c r="AB196" s="28"/>
      <c r="AC196" s="28"/>
      <c r="AD196" s="28"/>
      <c r="AE196" s="28"/>
      <c r="AF196" s="28"/>
      <c r="AG196" s="28"/>
      <c r="AH196" s="28"/>
      <c r="AI196" s="28"/>
      <c r="AJ196" s="28"/>
      <c r="AK196" s="28"/>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28"/>
      <c r="CJ196" s="33"/>
      <c r="CK196" s="33"/>
      <c r="CL196" s="33"/>
      <c r="CM196" s="33"/>
      <c r="CN196" s="33"/>
      <c r="CO196" s="33"/>
      <c r="CP196" s="28"/>
      <c r="CQ196" s="28"/>
      <c r="CR196" s="28"/>
      <c r="CS196" s="28"/>
      <c r="CT196" s="28"/>
      <c r="CU196" s="28"/>
      <c r="CV196" s="28"/>
      <c r="CW196" s="33"/>
      <c r="CX196" s="33"/>
      <c r="CY196" s="12"/>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c r="FI196" s="28"/>
    </row>
    <row r="197" spans="1:165" s="118" customFormat="1" x14ac:dyDescent="0.2">
      <c r="A197" s="115"/>
      <c r="B197" s="116" t="s">
        <v>295</v>
      </c>
      <c r="C197" s="427" t="s">
        <v>98</v>
      </c>
      <c r="D197" s="118" t="s">
        <v>322</v>
      </c>
      <c r="E197" s="119">
        <v>0</v>
      </c>
      <c r="F197" s="120">
        <v>10</v>
      </c>
      <c r="G197" s="121">
        <v>0</v>
      </c>
      <c r="H197" s="122">
        <v>20</v>
      </c>
      <c r="I197" s="123">
        <v>0</v>
      </c>
      <c r="J197" s="124">
        <v>40</v>
      </c>
      <c r="K197" s="125">
        <f t="shared" si="9"/>
        <v>0</v>
      </c>
      <c r="L197" s="126">
        <f t="shared" si="10"/>
        <v>70</v>
      </c>
      <c r="M197" s="124">
        <v>3</v>
      </c>
      <c r="N197" s="172"/>
      <c r="O197" s="127" t="str">
        <f t="shared" si="8"/>
        <v/>
      </c>
      <c r="P197" s="418"/>
      <c r="Q197" s="28"/>
      <c r="R197" s="28"/>
      <c r="S197" s="28"/>
      <c r="T197" s="28"/>
      <c r="U197" s="28"/>
      <c r="V197" s="28"/>
      <c r="W197" s="28"/>
      <c r="X197" s="28"/>
      <c r="Y197" s="28"/>
      <c r="Z197" s="28"/>
      <c r="AA197" s="28"/>
      <c r="AB197" s="28"/>
      <c r="AC197" s="28"/>
      <c r="AD197" s="28"/>
      <c r="AE197" s="28"/>
      <c r="AF197" s="28"/>
      <c r="AG197" s="28"/>
      <c r="AH197" s="28"/>
      <c r="AI197" s="28"/>
      <c r="AJ197" s="28"/>
      <c r="AK197" s="28"/>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28"/>
      <c r="CJ197" s="33"/>
      <c r="CK197" s="33"/>
      <c r="CL197" s="33"/>
      <c r="CM197" s="33"/>
      <c r="CN197" s="33"/>
      <c r="CO197" s="33"/>
      <c r="CP197" s="28"/>
      <c r="CQ197" s="28"/>
      <c r="CR197" s="28"/>
      <c r="CS197" s="28"/>
      <c r="CT197" s="28"/>
      <c r="CU197" s="28"/>
      <c r="CV197" s="28"/>
      <c r="CW197" s="33"/>
      <c r="CX197" s="33"/>
      <c r="CY197" s="12"/>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c r="FI197" s="28"/>
    </row>
    <row r="198" spans="1:165" s="118" customFormat="1" x14ac:dyDescent="0.2">
      <c r="A198" s="115"/>
      <c r="B198" s="116" t="s">
        <v>295</v>
      </c>
      <c r="C198" s="427" t="s">
        <v>80</v>
      </c>
      <c r="D198" s="118" t="s">
        <v>323</v>
      </c>
      <c r="E198" s="119">
        <v>0</v>
      </c>
      <c r="F198" s="120">
        <v>1</v>
      </c>
      <c r="G198" s="121">
        <v>0</v>
      </c>
      <c r="H198" s="122">
        <v>0</v>
      </c>
      <c r="I198" s="123">
        <v>0</v>
      </c>
      <c r="J198" s="124">
        <v>45</v>
      </c>
      <c r="K198" s="125">
        <f t="shared" si="9"/>
        <v>0</v>
      </c>
      <c r="L198" s="126">
        <f t="shared" si="10"/>
        <v>46</v>
      </c>
      <c r="M198" s="124">
        <v>1</v>
      </c>
      <c r="N198" s="172"/>
      <c r="O198" s="127" t="str">
        <f t="shared" si="8"/>
        <v/>
      </c>
      <c r="P198" s="418"/>
      <c r="Q198" s="28"/>
      <c r="R198" s="28"/>
      <c r="S198" s="28"/>
      <c r="T198" s="28"/>
      <c r="U198" s="28"/>
      <c r="V198" s="28"/>
      <c r="W198" s="28"/>
      <c r="X198" s="28"/>
      <c r="Y198" s="28"/>
      <c r="Z198" s="28"/>
      <c r="AA198" s="28"/>
      <c r="AB198" s="28"/>
      <c r="AC198" s="28"/>
      <c r="AD198" s="28"/>
      <c r="AE198" s="28"/>
      <c r="AF198" s="28"/>
      <c r="AG198" s="28"/>
      <c r="AH198" s="28"/>
      <c r="AI198" s="28"/>
      <c r="AJ198" s="28"/>
      <c r="AK198" s="28"/>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28"/>
      <c r="CJ198" s="33"/>
      <c r="CK198" s="33"/>
      <c r="CL198" s="33"/>
      <c r="CM198" s="33"/>
      <c r="CN198" s="33"/>
      <c r="CO198" s="33"/>
      <c r="CP198" s="28"/>
      <c r="CQ198" s="28"/>
      <c r="CR198" s="28"/>
      <c r="CS198" s="28"/>
      <c r="CT198" s="28"/>
      <c r="CU198" s="28"/>
      <c r="CV198" s="28"/>
      <c r="CW198" s="33"/>
      <c r="CX198" s="33"/>
      <c r="CY198" s="12"/>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c r="FI198" s="28"/>
    </row>
    <row r="199" spans="1:165" s="118" customFormat="1" x14ac:dyDescent="0.2">
      <c r="A199" s="115"/>
      <c r="B199" s="116" t="s">
        <v>295</v>
      </c>
      <c r="C199" s="427" t="s">
        <v>80</v>
      </c>
      <c r="D199" s="118" t="s">
        <v>324</v>
      </c>
      <c r="E199" s="119">
        <v>0</v>
      </c>
      <c r="F199" s="120">
        <v>4</v>
      </c>
      <c r="G199" s="121">
        <v>0</v>
      </c>
      <c r="H199" s="122">
        <v>0</v>
      </c>
      <c r="I199" s="123">
        <v>0</v>
      </c>
      <c r="J199" s="124">
        <v>41</v>
      </c>
      <c r="K199" s="125">
        <f t="shared" si="9"/>
        <v>0</v>
      </c>
      <c r="L199" s="126">
        <f t="shared" si="10"/>
        <v>45</v>
      </c>
      <c r="M199" s="124">
        <v>1</v>
      </c>
      <c r="N199" s="172"/>
      <c r="O199" s="127" t="str">
        <f t="shared" si="8"/>
        <v/>
      </c>
      <c r="P199" s="418"/>
      <c r="Q199" s="28"/>
      <c r="R199" s="28"/>
      <c r="S199" s="28"/>
      <c r="T199" s="28"/>
      <c r="U199" s="28"/>
      <c r="V199" s="28"/>
      <c r="W199" s="28"/>
      <c r="X199" s="28"/>
      <c r="Y199" s="28"/>
      <c r="Z199" s="28"/>
      <c r="AA199" s="28"/>
      <c r="AB199" s="28"/>
      <c r="AC199" s="28"/>
      <c r="AD199" s="28"/>
      <c r="AE199" s="28"/>
      <c r="AF199" s="28"/>
      <c r="AG199" s="28"/>
      <c r="AH199" s="28"/>
      <c r="AI199" s="28"/>
      <c r="AJ199" s="28"/>
      <c r="AK199" s="28"/>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28"/>
      <c r="CJ199" s="33"/>
      <c r="CK199" s="33"/>
      <c r="CL199" s="33"/>
      <c r="CM199" s="33"/>
      <c r="CN199" s="33"/>
      <c r="CO199" s="33"/>
      <c r="CP199" s="28"/>
      <c r="CQ199" s="28"/>
      <c r="CR199" s="28"/>
      <c r="CS199" s="28"/>
      <c r="CT199" s="28"/>
      <c r="CU199" s="28"/>
      <c r="CV199" s="28"/>
      <c r="CW199" s="33"/>
      <c r="CX199" s="33"/>
      <c r="CY199" s="12"/>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c r="FI199" s="28"/>
    </row>
    <row r="200" spans="1:165" s="118" customFormat="1" x14ac:dyDescent="0.2">
      <c r="A200" s="115"/>
      <c r="B200" s="116" t="s">
        <v>295</v>
      </c>
      <c r="C200" s="427" t="s">
        <v>80</v>
      </c>
      <c r="D200" s="118" t="s">
        <v>325</v>
      </c>
      <c r="E200" s="119">
        <v>0</v>
      </c>
      <c r="F200" s="120">
        <v>0</v>
      </c>
      <c r="G200" s="121">
        <v>0</v>
      </c>
      <c r="H200" s="122">
        <v>0</v>
      </c>
      <c r="I200" s="123">
        <v>0</v>
      </c>
      <c r="J200" s="124">
        <v>46</v>
      </c>
      <c r="K200" s="125">
        <f t="shared" si="9"/>
        <v>0</v>
      </c>
      <c r="L200" s="126">
        <f t="shared" si="10"/>
        <v>46</v>
      </c>
      <c r="M200" s="124">
        <v>1</v>
      </c>
      <c r="N200" s="172"/>
      <c r="O200" s="127" t="str">
        <f t="shared" ref="O200:O263" si="11">IF(K200=0,"",IF(COUNTBLANK(K200)=1,"",K200*100/L200))</f>
        <v/>
      </c>
      <c r="P200" s="418"/>
      <c r="Q200" s="28"/>
      <c r="R200" s="28"/>
      <c r="S200" s="28"/>
      <c r="T200" s="28"/>
      <c r="U200" s="28"/>
      <c r="V200" s="28"/>
      <c r="W200" s="28"/>
      <c r="X200" s="28"/>
      <c r="Y200" s="28"/>
      <c r="Z200" s="28"/>
      <c r="AA200" s="28"/>
      <c r="AB200" s="28"/>
      <c r="AC200" s="28"/>
      <c r="AD200" s="28"/>
      <c r="AE200" s="28"/>
      <c r="AF200" s="28"/>
      <c r="AG200" s="28"/>
      <c r="AH200" s="28"/>
      <c r="AI200" s="28"/>
      <c r="AJ200" s="28"/>
      <c r="AK200" s="28"/>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28"/>
      <c r="CJ200" s="33"/>
      <c r="CK200" s="33"/>
      <c r="CL200" s="33"/>
      <c r="CM200" s="33"/>
      <c r="CN200" s="33"/>
      <c r="CO200" s="33"/>
      <c r="CP200" s="28"/>
      <c r="CQ200" s="28"/>
      <c r="CR200" s="28"/>
      <c r="CS200" s="28"/>
      <c r="CT200" s="28"/>
      <c r="CU200" s="28"/>
      <c r="CV200" s="28"/>
      <c r="CW200" s="33"/>
      <c r="CX200" s="33"/>
      <c r="CY200" s="12"/>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c r="FI200" s="28"/>
    </row>
    <row r="201" spans="1:165" s="118" customFormat="1" x14ac:dyDescent="0.2">
      <c r="A201" s="115"/>
      <c r="B201" s="116" t="s">
        <v>295</v>
      </c>
      <c r="C201" s="427" t="s">
        <v>99</v>
      </c>
      <c r="D201" s="118" t="s">
        <v>326</v>
      </c>
      <c r="E201" s="119">
        <v>0</v>
      </c>
      <c r="F201" s="120">
        <v>26</v>
      </c>
      <c r="G201" s="121">
        <v>0</v>
      </c>
      <c r="H201" s="122">
        <v>10</v>
      </c>
      <c r="I201" s="123">
        <v>0</v>
      </c>
      <c r="J201" s="124">
        <v>40</v>
      </c>
      <c r="K201" s="125">
        <f t="shared" si="9"/>
        <v>0</v>
      </c>
      <c r="L201" s="126">
        <f t="shared" si="10"/>
        <v>76</v>
      </c>
      <c r="M201" s="124">
        <v>3</v>
      </c>
      <c r="N201" s="172"/>
      <c r="O201" s="127" t="str">
        <f t="shared" si="11"/>
        <v/>
      </c>
      <c r="P201" s="418"/>
      <c r="Q201" s="28"/>
      <c r="R201" s="28"/>
      <c r="S201" s="28"/>
      <c r="T201" s="28"/>
      <c r="U201" s="28"/>
      <c r="V201" s="28"/>
      <c r="W201" s="28"/>
      <c r="X201" s="28"/>
      <c r="Y201" s="28"/>
      <c r="Z201" s="28"/>
      <c r="AA201" s="28"/>
      <c r="AB201" s="28"/>
      <c r="AC201" s="28"/>
      <c r="AD201" s="28"/>
      <c r="AE201" s="28"/>
      <c r="AF201" s="28"/>
      <c r="AG201" s="28"/>
      <c r="AH201" s="28"/>
      <c r="AI201" s="28"/>
      <c r="AJ201" s="28"/>
      <c r="AK201" s="28"/>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28"/>
      <c r="CJ201" s="33"/>
      <c r="CK201" s="33"/>
      <c r="CL201" s="33"/>
      <c r="CM201" s="33"/>
      <c r="CN201" s="33"/>
      <c r="CO201" s="33"/>
      <c r="CP201" s="28"/>
      <c r="CQ201" s="28"/>
      <c r="CR201" s="28"/>
      <c r="CS201" s="28"/>
      <c r="CT201" s="28"/>
      <c r="CU201" s="28"/>
      <c r="CV201" s="28"/>
      <c r="CW201" s="33"/>
      <c r="CX201" s="33"/>
      <c r="CY201" s="12"/>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c r="FI201" s="28"/>
    </row>
    <row r="202" spans="1:165" s="118" customFormat="1" x14ac:dyDescent="0.2">
      <c r="A202" s="115"/>
      <c r="B202" s="116" t="s">
        <v>295</v>
      </c>
      <c r="C202" s="427" t="s">
        <v>100</v>
      </c>
      <c r="D202" s="118" t="s">
        <v>327</v>
      </c>
      <c r="E202" s="119">
        <v>0</v>
      </c>
      <c r="F202" s="120">
        <v>3</v>
      </c>
      <c r="G202" s="121">
        <v>0</v>
      </c>
      <c r="H202" s="122">
        <v>5</v>
      </c>
      <c r="I202" s="123">
        <v>0</v>
      </c>
      <c r="J202" s="124">
        <v>40</v>
      </c>
      <c r="K202" s="125">
        <f t="shared" si="9"/>
        <v>0</v>
      </c>
      <c r="L202" s="126">
        <f t="shared" si="10"/>
        <v>48</v>
      </c>
      <c r="M202" s="124">
        <v>2</v>
      </c>
      <c r="N202" s="172"/>
      <c r="O202" s="127" t="str">
        <f t="shared" si="11"/>
        <v/>
      </c>
      <c r="P202" s="418"/>
      <c r="Q202" s="28"/>
      <c r="R202" s="28"/>
      <c r="S202" s="28"/>
      <c r="T202" s="28"/>
      <c r="U202" s="28"/>
      <c r="V202" s="28"/>
      <c r="W202" s="28"/>
      <c r="X202" s="28"/>
      <c r="Y202" s="28"/>
      <c r="Z202" s="28"/>
      <c r="AA202" s="28"/>
      <c r="AB202" s="28"/>
      <c r="AC202" s="28"/>
      <c r="AD202" s="28"/>
      <c r="AE202" s="28"/>
      <c r="AF202" s="28"/>
      <c r="AG202" s="28"/>
      <c r="AH202" s="28"/>
      <c r="AI202" s="28"/>
      <c r="AJ202" s="28"/>
      <c r="AK202" s="28"/>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28"/>
      <c r="CJ202" s="33"/>
      <c r="CK202" s="33"/>
      <c r="CL202" s="33"/>
      <c r="CM202" s="33"/>
      <c r="CN202" s="33"/>
      <c r="CO202" s="33"/>
      <c r="CP202" s="28"/>
      <c r="CQ202" s="28"/>
      <c r="CR202" s="28"/>
      <c r="CS202" s="28"/>
      <c r="CT202" s="28"/>
      <c r="CU202" s="28"/>
      <c r="CV202" s="28"/>
      <c r="CW202" s="33"/>
      <c r="CX202" s="33"/>
      <c r="CY202" s="12"/>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c r="FI202" s="28"/>
    </row>
    <row r="203" spans="1:165" s="118" customFormat="1" x14ac:dyDescent="0.2">
      <c r="A203" s="115"/>
      <c r="B203" s="116" t="s">
        <v>296</v>
      </c>
      <c r="C203" s="427" t="s">
        <v>97</v>
      </c>
      <c r="D203" s="118" t="s">
        <v>328</v>
      </c>
      <c r="E203" s="119">
        <v>0</v>
      </c>
      <c r="F203" s="120">
        <v>0</v>
      </c>
      <c r="G203" s="121">
        <v>0</v>
      </c>
      <c r="H203" s="122">
        <v>0</v>
      </c>
      <c r="I203" s="123">
        <v>0</v>
      </c>
      <c r="J203" s="124">
        <v>40</v>
      </c>
      <c r="K203" s="125">
        <f t="shared" si="9"/>
        <v>0</v>
      </c>
      <c r="L203" s="126">
        <f t="shared" si="10"/>
        <v>40</v>
      </c>
      <c r="M203" s="124">
        <v>1</v>
      </c>
      <c r="N203" s="172"/>
      <c r="O203" s="127" t="str">
        <f t="shared" si="11"/>
        <v/>
      </c>
      <c r="P203" s="418"/>
      <c r="Q203" s="28"/>
      <c r="R203" s="28"/>
      <c r="S203" s="28"/>
      <c r="T203" s="28"/>
      <c r="U203" s="28"/>
      <c r="V203" s="28"/>
      <c r="W203" s="28"/>
      <c r="X203" s="28"/>
      <c r="Y203" s="28"/>
      <c r="Z203" s="28"/>
      <c r="AA203" s="28"/>
      <c r="AB203" s="28"/>
      <c r="AC203" s="28"/>
      <c r="AD203" s="28"/>
      <c r="AE203" s="28"/>
      <c r="AF203" s="28"/>
      <c r="AG203" s="28"/>
      <c r="AH203" s="28"/>
      <c r="AI203" s="28"/>
      <c r="AJ203" s="28"/>
      <c r="AK203" s="28"/>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28"/>
      <c r="CJ203" s="33"/>
      <c r="CK203" s="33"/>
      <c r="CL203" s="33"/>
      <c r="CM203" s="33"/>
      <c r="CN203" s="33"/>
      <c r="CO203" s="33"/>
      <c r="CP203" s="28"/>
      <c r="CQ203" s="28"/>
      <c r="CR203" s="28"/>
      <c r="CS203" s="28"/>
      <c r="CT203" s="28"/>
      <c r="CU203" s="28"/>
      <c r="CV203" s="28"/>
      <c r="CW203" s="33"/>
      <c r="CX203" s="33"/>
      <c r="CY203" s="12"/>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c r="FI203" s="28"/>
    </row>
    <row r="204" spans="1:165" s="118" customFormat="1" x14ac:dyDescent="0.2">
      <c r="A204" s="115"/>
      <c r="B204" s="116" t="s">
        <v>297</v>
      </c>
      <c r="C204" s="427" t="s">
        <v>110</v>
      </c>
      <c r="D204" s="118" t="s">
        <v>329</v>
      </c>
      <c r="E204" s="119">
        <v>0</v>
      </c>
      <c r="F204" s="120">
        <v>4</v>
      </c>
      <c r="G204" s="121">
        <v>0</v>
      </c>
      <c r="H204" s="122">
        <v>1</v>
      </c>
      <c r="I204" s="123">
        <v>0</v>
      </c>
      <c r="J204" s="124">
        <v>61</v>
      </c>
      <c r="K204" s="125">
        <f t="shared" si="9"/>
        <v>0</v>
      </c>
      <c r="L204" s="126">
        <f t="shared" si="10"/>
        <v>66</v>
      </c>
      <c r="M204" s="124">
        <v>2</v>
      </c>
      <c r="N204" s="172"/>
      <c r="O204" s="127" t="str">
        <f t="shared" si="11"/>
        <v/>
      </c>
      <c r="P204" s="418"/>
      <c r="Q204" s="28"/>
      <c r="R204" s="28"/>
      <c r="S204" s="28"/>
      <c r="T204" s="28"/>
      <c r="U204" s="28"/>
      <c r="V204" s="28"/>
      <c r="W204" s="28"/>
      <c r="X204" s="28"/>
      <c r="Y204" s="28"/>
      <c r="Z204" s="28"/>
      <c r="AA204" s="28"/>
      <c r="AB204" s="28"/>
      <c r="AC204" s="28"/>
      <c r="AD204" s="28"/>
      <c r="AE204" s="28"/>
      <c r="AF204" s="28"/>
      <c r="AG204" s="28"/>
      <c r="AH204" s="28"/>
      <c r="AI204" s="28"/>
      <c r="AJ204" s="28"/>
      <c r="AK204" s="28"/>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8"/>
      <c r="BQ204" s="222"/>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33"/>
      <c r="CP204" s="28"/>
      <c r="CQ204" s="28"/>
      <c r="CR204" s="28"/>
      <c r="CS204" s="28"/>
      <c r="CT204" s="28"/>
      <c r="CU204" s="28"/>
      <c r="CV204" s="28"/>
      <c r="CW204" s="33"/>
      <c r="CX204" s="33"/>
      <c r="CY204" s="12"/>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c r="FI204" s="28"/>
    </row>
    <row r="205" spans="1:165" s="118" customFormat="1" x14ac:dyDescent="0.2">
      <c r="A205" s="115"/>
      <c r="B205" s="116" t="s">
        <v>298</v>
      </c>
      <c r="C205" s="427" t="s">
        <v>97</v>
      </c>
      <c r="D205" s="118" t="s">
        <v>330</v>
      </c>
      <c r="E205" s="119">
        <v>0</v>
      </c>
      <c r="F205" s="120">
        <v>18</v>
      </c>
      <c r="G205" s="121">
        <v>0</v>
      </c>
      <c r="H205" s="122">
        <v>17</v>
      </c>
      <c r="I205" s="123">
        <v>0</v>
      </c>
      <c r="J205" s="124">
        <v>28</v>
      </c>
      <c r="K205" s="125">
        <f t="shared" si="9"/>
        <v>0</v>
      </c>
      <c r="L205" s="126">
        <f t="shared" si="10"/>
        <v>63</v>
      </c>
      <c r="M205" s="124">
        <v>4</v>
      </c>
      <c r="N205" s="172"/>
      <c r="O205" s="127" t="str">
        <f t="shared" si="11"/>
        <v/>
      </c>
      <c r="P205" s="418"/>
      <c r="Q205" s="28"/>
      <c r="R205" s="28"/>
      <c r="S205" s="28"/>
      <c r="T205" s="28"/>
      <c r="U205" s="28"/>
      <c r="V205" s="28"/>
      <c r="W205" s="28"/>
      <c r="X205" s="28"/>
      <c r="Y205" s="28"/>
      <c r="Z205" s="28"/>
      <c r="AA205" s="28"/>
      <c r="AB205" s="28"/>
      <c r="AC205" s="28"/>
      <c r="AD205" s="28"/>
      <c r="AE205" s="28"/>
      <c r="AF205" s="28"/>
      <c r="AG205" s="28"/>
      <c r="AH205" s="28"/>
      <c r="AI205" s="28"/>
      <c r="AJ205" s="28"/>
      <c r="AK205" s="28"/>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8"/>
      <c r="BQ205" s="222"/>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33"/>
      <c r="CP205" s="28"/>
      <c r="CQ205" s="28"/>
      <c r="CR205" s="28"/>
      <c r="CS205" s="28"/>
      <c r="CT205" s="28"/>
      <c r="CU205" s="28"/>
      <c r="CV205" s="28"/>
      <c r="CW205" s="33"/>
      <c r="CX205" s="33"/>
      <c r="CY205" s="12"/>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c r="FI205" s="28"/>
    </row>
    <row r="206" spans="1:165" s="118" customFormat="1" x14ac:dyDescent="0.2">
      <c r="A206" s="115"/>
      <c r="B206" s="116" t="s">
        <v>298</v>
      </c>
      <c r="C206" s="427" t="s">
        <v>100</v>
      </c>
      <c r="D206" s="118" t="s">
        <v>331</v>
      </c>
      <c r="E206" s="119">
        <v>0</v>
      </c>
      <c r="F206" s="120">
        <v>4</v>
      </c>
      <c r="G206" s="121">
        <v>0</v>
      </c>
      <c r="H206" s="122">
        <v>3</v>
      </c>
      <c r="I206" s="123">
        <v>0</v>
      </c>
      <c r="J206" s="124">
        <v>80</v>
      </c>
      <c r="K206" s="125">
        <f t="shared" si="9"/>
        <v>0</v>
      </c>
      <c r="L206" s="126">
        <f t="shared" si="10"/>
        <v>87</v>
      </c>
      <c r="M206" s="124">
        <v>3</v>
      </c>
      <c r="N206" s="172"/>
      <c r="O206" s="127" t="str">
        <f t="shared" si="11"/>
        <v/>
      </c>
      <c r="P206" s="418"/>
      <c r="Q206" s="28"/>
      <c r="R206" s="28"/>
      <c r="S206" s="28"/>
      <c r="T206" s="28"/>
      <c r="U206" s="28"/>
      <c r="V206" s="28"/>
      <c r="W206" s="28"/>
      <c r="X206" s="28"/>
      <c r="Y206" s="28"/>
      <c r="Z206" s="28"/>
      <c r="AA206" s="28"/>
      <c r="AB206" s="28"/>
      <c r="AC206" s="28"/>
      <c r="AD206" s="28"/>
      <c r="AE206" s="28"/>
      <c r="AF206" s="28"/>
      <c r="AG206" s="28"/>
      <c r="AH206" s="28"/>
      <c r="AI206" s="28"/>
      <c r="AJ206" s="28"/>
      <c r="AK206" s="28"/>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8"/>
      <c r="BQ206" s="222"/>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33"/>
      <c r="CP206" s="28"/>
      <c r="CQ206" s="28"/>
      <c r="CR206" s="28"/>
      <c r="CS206" s="28"/>
      <c r="CT206" s="28"/>
      <c r="CU206" s="28"/>
      <c r="CV206" s="28"/>
      <c r="CW206" s="33"/>
      <c r="CX206" s="33"/>
      <c r="CY206" s="12"/>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c r="FI206" s="28"/>
    </row>
    <row r="207" spans="1:165" s="118" customFormat="1" x14ac:dyDescent="0.2">
      <c r="A207" s="115"/>
      <c r="B207" s="116" t="s">
        <v>298</v>
      </c>
      <c r="C207" s="427" t="s">
        <v>101</v>
      </c>
      <c r="D207" s="118" t="s">
        <v>332</v>
      </c>
      <c r="E207" s="119">
        <v>1</v>
      </c>
      <c r="F207" s="120">
        <v>20</v>
      </c>
      <c r="G207" s="121">
        <v>0</v>
      </c>
      <c r="H207" s="122">
        <v>20</v>
      </c>
      <c r="I207" s="123">
        <v>0</v>
      </c>
      <c r="J207" s="124">
        <v>40</v>
      </c>
      <c r="K207" s="125">
        <f t="shared" si="9"/>
        <v>1</v>
      </c>
      <c r="L207" s="126">
        <f t="shared" si="10"/>
        <v>80</v>
      </c>
      <c r="M207" s="124">
        <v>4</v>
      </c>
      <c r="N207" s="172"/>
      <c r="O207" s="127">
        <f t="shared" si="11"/>
        <v>1.25</v>
      </c>
      <c r="P207" s="418"/>
      <c r="Q207" s="28"/>
      <c r="R207" s="28"/>
      <c r="S207" s="28"/>
      <c r="T207" s="28"/>
      <c r="U207" s="28"/>
      <c r="V207" s="28"/>
      <c r="W207" s="28"/>
      <c r="X207" s="28"/>
      <c r="Y207" s="28"/>
      <c r="Z207" s="28"/>
      <c r="AA207" s="28"/>
      <c r="AB207" s="28"/>
      <c r="AC207" s="28"/>
      <c r="AD207" s="28"/>
      <c r="AE207" s="28"/>
      <c r="AF207" s="28"/>
      <c r="AG207" s="28"/>
      <c r="AH207" s="28"/>
      <c r="AI207" s="28"/>
      <c r="AJ207" s="28"/>
      <c r="AK207" s="28"/>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8"/>
      <c r="BQ207" s="222"/>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33"/>
      <c r="CP207" s="28"/>
      <c r="CQ207" s="28"/>
      <c r="CR207" s="28"/>
      <c r="CS207" s="28"/>
      <c r="CT207" s="28"/>
      <c r="CU207" s="28"/>
      <c r="CV207" s="28"/>
      <c r="CW207" s="33"/>
      <c r="CX207" s="33"/>
      <c r="CY207" s="12"/>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c r="FI207" s="28"/>
    </row>
    <row r="208" spans="1:165" s="118" customFormat="1" x14ac:dyDescent="0.2">
      <c r="A208" s="115"/>
      <c r="B208" s="116" t="s">
        <v>299</v>
      </c>
      <c r="C208" s="427" t="s">
        <v>95</v>
      </c>
      <c r="D208" s="118" t="s">
        <v>333</v>
      </c>
      <c r="E208" s="119">
        <v>0</v>
      </c>
      <c r="F208" s="120">
        <v>5</v>
      </c>
      <c r="G208" s="121">
        <v>0</v>
      </c>
      <c r="H208" s="122">
        <v>4</v>
      </c>
      <c r="I208" s="123">
        <v>0</v>
      </c>
      <c r="J208" s="124">
        <v>84</v>
      </c>
      <c r="K208" s="125">
        <f t="shared" si="9"/>
        <v>0</v>
      </c>
      <c r="L208" s="126">
        <f t="shared" si="10"/>
        <v>93</v>
      </c>
      <c r="M208" s="124">
        <v>4</v>
      </c>
      <c r="N208" s="172"/>
      <c r="O208" s="127" t="str">
        <f t="shared" si="11"/>
        <v/>
      </c>
      <c r="P208" s="418"/>
      <c r="Q208" s="28"/>
      <c r="R208" s="28"/>
      <c r="S208" s="28"/>
      <c r="T208" s="28"/>
      <c r="U208" s="28"/>
      <c r="V208" s="28"/>
      <c r="W208" s="28"/>
      <c r="X208" s="28"/>
      <c r="Y208" s="28"/>
      <c r="Z208" s="28"/>
      <c r="AA208" s="28"/>
      <c r="AB208" s="28"/>
      <c r="AC208" s="28"/>
      <c r="AD208" s="28"/>
      <c r="AE208" s="28"/>
      <c r="AF208" s="28"/>
      <c r="AG208" s="28"/>
      <c r="AH208" s="28"/>
      <c r="AI208" s="28"/>
      <c r="AJ208" s="28"/>
      <c r="AK208" s="28"/>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8"/>
      <c r="BQ208" s="222"/>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33"/>
      <c r="CP208" s="28"/>
      <c r="CQ208" s="28"/>
      <c r="CR208" s="28"/>
      <c r="CS208" s="28"/>
      <c r="CT208" s="28"/>
      <c r="CU208" s="28"/>
      <c r="CV208" s="28"/>
      <c r="CW208" s="33"/>
      <c r="CX208" s="33"/>
      <c r="CY208" s="12"/>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c r="FI208" s="28"/>
    </row>
    <row r="209" spans="1:165" s="118" customFormat="1" x14ac:dyDescent="0.2">
      <c r="A209" s="115"/>
      <c r="B209" s="116" t="s">
        <v>300</v>
      </c>
      <c r="C209" s="427" t="s">
        <v>95</v>
      </c>
      <c r="D209" s="118" t="s">
        <v>334</v>
      </c>
      <c r="E209" s="119">
        <v>0</v>
      </c>
      <c r="F209" s="120">
        <v>24</v>
      </c>
      <c r="G209" s="121">
        <v>0</v>
      </c>
      <c r="H209" s="122">
        <v>13</v>
      </c>
      <c r="I209" s="123">
        <v>0</v>
      </c>
      <c r="J209" s="124">
        <v>0</v>
      </c>
      <c r="K209" s="125">
        <f t="shared" si="9"/>
        <v>0</v>
      </c>
      <c r="L209" s="126">
        <f t="shared" si="10"/>
        <v>37</v>
      </c>
      <c r="M209" s="124">
        <v>3</v>
      </c>
      <c r="N209" s="172"/>
      <c r="O209" s="127" t="str">
        <f t="shared" si="11"/>
        <v/>
      </c>
      <c r="P209" s="418"/>
      <c r="Q209" s="28"/>
      <c r="R209" s="28"/>
      <c r="S209" s="28"/>
      <c r="T209" s="28"/>
      <c r="U209" s="28"/>
      <c r="V209" s="28"/>
      <c r="W209" s="28"/>
      <c r="X209" s="28"/>
      <c r="Y209" s="28"/>
      <c r="Z209" s="28"/>
      <c r="AA209" s="28"/>
      <c r="AB209" s="28"/>
      <c r="AC209" s="28"/>
      <c r="AD209" s="28"/>
      <c r="AE209" s="28"/>
      <c r="AF209" s="28"/>
      <c r="AG209" s="28"/>
      <c r="AH209" s="28"/>
      <c r="AI209" s="28"/>
      <c r="AJ209" s="28"/>
      <c r="AK209" s="28"/>
      <c r="AL209" s="28"/>
      <c r="AM209" s="28"/>
      <c r="AN209" s="28"/>
      <c r="AO209" s="28"/>
      <c r="AP209" s="28"/>
      <c r="AQ209" s="28"/>
      <c r="AR209" s="28"/>
      <c r="AS209" s="28"/>
      <c r="AT209" s="28"/>
      <c r="AU209" s="28"/>
      <c r="AV209" s="28"/>
      <c r="AW209" s="28"/>
      <c r="AX209" s="28"/>
      <c r="AY209" s="28"/>
      <c r="AZ209" s="28"/>
      <c r="BA209" s="33"/>
      <c r="BB209" s="33"/>
      <c r="BC209" s="33"/>
      <c r="BD209" s="28"/>
      <c r="BE209" s="28"/>
      <c r="BF209" s="28"/>
      <c r="BG209" s="28"/>
      <c r="BH209" s="28"/>
      <c r="BI209" s="28"/>
      <c r="BJ209" s="28"/>
      <c r="BK209" s="28"/>
      <c r="BL209" s="28"/>
      <c r="BM209" s="28"/>
      <c r="BN209" s="28"/>
      <c r="BO209" s="28"/>
      <c r="BP209" s="28"/>
      <c r="BQ209" s="222"/>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33"/>
      <c r="CP209" s="28"/>
      <c r="CQ209" s="28"/>
      <c r="CR209" s="28"/>
      <c r="CS209" s="28"/>
      <c r="CT209" s="28"/>
      <c r="CU209" s="28"/>
      <c r="CV209" s="28"/>
      <c r="CW209" s="33"/>
      <c r="CX209" s="33"/>
      <c r="CY209" s="12"/>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c r="FI209" s="28"/>
    </row>
    <row r="210" spans="1:165" s="118" customFormat="1" x14ac:dyDescent="0.2">
      <c r="A210" s="115"/>
      <c r="B210" s="116" t="s">
        <v>301</v>
      </c>
      <c r="C210" s="427" t="s">
        <v>80</v>
      </c>
      <c r="D210" s="118" t="s">
        <v>335</v>
      </c>
      <c r="E210" s="119">
        <v>0</v>
      </c>
      <c r="F210" s="120">
        <v>0</v>
      </c>
      <c r="G210" s="121">
        <v>0</v>
      </c>
      <c r="H210" s="122">
        <v>0</v>
      </c>
      <c r="I210" s="123">
        <v>0</v>
      </c>
      <c r="J210" s="124">
        <v>28</v>
      </c>
      <c r="K210" s="125">
        <f t="shared" si="9"/>
        <v>0</v>
      </c>
      <c r="L210" s="126">
        <f t="shared" si="10"/>
        <v>28</v>
      </c>
      <c r="M210" s="124">
        <v>1</v>
      </c>
      <c r="N210" s="172"/>
      <c r="O210" s="127" t="str">
        <f t="shared" si="11"/>
        <v/>
      </c>
      <c r="P210" s="418"/>
      <c r="Q210" s="28"/>
      <c r="R210" s="28"/>
      <c r="S210" s="28"/>
      <c r="T210" s="28"/>
      <c r="U210" s="28"/>
      <c r="V210" s="28"/>
      <c r="W210" s="28"/>
      <c r="X210" s="28"/>
      <c r="Y210" s="28"/>
      <c r="Z210" s="28"/>
      <c r="AA210" s="28"/>
      <c r="AB210" s="28"/>
      <c r="AC210" s="28"/>
      <c r="AD210" s="28"/>
      <c r="AE210" s="28"/>
      <c r="AF210" s="28"/>
      <c r="AG210" s="28"/>
      <c r="AH210" s="28"/>
      <c r="AI210" s="28"/>
      <c r="AJ210" s="28"/>
      <c r="AK210" s="28"/>
      <c r="AL210" s="28"/>
      <c r="AM210" s="28"/>
      <c r="AN210" s="28"/>
      <c r="AO210" s="28"/>
      <c r="AP210" s="28"/>
      <c r="AQ210" s="28"/>
      <c r="AR210" s="28"/>
      <c r="AS210" s="28"/>
      <c r="AT210" s="28"/>
      <c r="AU210" s="28"/>
      <c r="AV210" s="28"/>
      <c r="AW210" s="28"/>
      <c r="AX210" s="28"/>
      <c r="AY210" s="28"/>
      <c r="AZ210" s="28"/>
      <c r="BA210" s="33"/>
      <c r="BB210" s="33"/>
      <c r="BC210" s="33"/>
      <c r="BD210" s="28"/>
      <c r="BE210" s="28"/>
      <c r="BF210" s="28"/>
      <c r="BG210" s="28"/>
      <c r="BH210" s="28"/>
      <c r="BI210" s="28"/>
      <c r="BJ210" s="28"/>
      <c r="BK210" s="28"/>
      <c r="BL210" s="28"/>
      <c r="BM210" s="28"/>
      <c r="BN210" s="28"/>
      <c r="BO210" s="28"/>
      <c r="BP210" s="28"/>
      <c r="BQ210" s="222"/>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33"/>
      <c r="CP210" s="28"/>
      <c r="CQ210" s="28"/>
      <c r="CR210" s="28"/>
      <c r="CS210" s="28"/>
      <c r="CT210" s="28"/>
      <c r="CU210" s="28"/>
      <c r="CV210" s="28"/>
      <c r="CW210" s="33"/>
      <c r="CX210" s="33"/>
      <c r="CY210" s="12"/>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c r="FI210" s="28"/>
    </row>
    <row r="211" spans="1:165" s="118" customFormat="1" x14ac:dyDescent="0.2">
      <c r="A211" s="115"/>
      <c r="B211" s="116" t="s">
        <v>301</v>
      </c>
      <c r="C211" s="427" t="s">
        <v>100</v>
      </c>
      <c r="D211" s="118" t="s">
        <v>336</v>
      </c>
      <c r="E211" s="119">
        <v>0</v>
      </c>
      <c r="F211" s="120">
        <v>1</v>
      </c>
      <c r="G211" s="121">
        <v>0</v>
      </c>
      <c r="H211" s="122">
        <v>1</v>
      </c>
      <c r="I211" s="123">
        <v>0</v>
      </c>
      <c r="J211" s="124">
        <v>8</v>
      </c>
      <c r="K211" s="125">
        <f t="shared" si="9"/>
        <v>0</v>
      </c>
      <c r="L211" s="126">
        <f t="shared" si="10"/>
        <v>10</v>
      </c>
      <c r="M211" s="124">
        <v>2</v>
      </c>
      <c r="N211" s="172"/>
      <c r="O211" s="127" t="str">
        <f t="shared" si="11"/>
        <v/>
      </c>
      <c r="P211" s="418"/>
      <c r="Q211" s="28"/>
      <c r="R211" s="28"/>
      <c r="S211" s="28"/>
      <c r="T211" s="28"/>
      <c r="U211" s="28"/>
      <c r="V211" s="28"/>
      <c r="W211" s="28"/>
      <c r="X211" s="28"/>
      <c r="Y211" s="28"/>
      <c r="Z211" s="28"/>
      <c r="AA211" s="28"/>
      <c r="AB211" s="28"/>
      <c r="AC211" s="28"/>
      <c r="AD211" s="28"/>
      <c r="AE211" s="28"/>
      <c r="AF211" s="28"/>
      <c r="AG211" s="28"/>
      <c r="AH211" s="28"/>
      <c r="AI211" s="28"/>
      <c r="AJ211" s="28"/>
      <c r="AK211" s="28"/>
      <c r="AL211" s="28"/>
      <c r="AM211" s="28"/>
      <c r="AN211" s="28"/>
      <c r="AO211" s="28"/>
      <c r="AP211" s="28"/>
      <c r="AQ211" s="28"/>
      <c r="AR211" s="28"/>
      <c r="AS211" s="28"/>
      <c r="AT211" s="28"/>
      <c r="AU211" s="28"/>
      <c r="AV211" s="28"/>
      <c r="AW211" s="28"/>
      <c r="AX211" s="28"/>
      <c r="AY211" s="28"/>
      <c r="AZ211" s="28"/>
      <c r="BA211" s="33"/>
      <c r="BB211" s="33"/>
      <c r="BC211" s="33"/>
      <c r="BD211" s="28"/>
      <c r="BE211" s="28"/>
      <c r="BF211" s="28"/>
      <c r="BG211" s="28"/>
      <c r="BH211" s="28"/>
      <c r="BI211" s="28"/>
      <c r="BJ211" s="28"/>
      <c r="BK211" s="28"/>
      <c r="BL211" s="28"/>
      <c r="BM211" s="28"/>
      <c r="BN211" s="28"/>
      <c r="BO211" s="28"/>
      <c r="BP211" s="28"/>
      <c r="BQ211" s="222"/>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33"/>
      <c r="CP211" s="28"/>
      <c r="CQ211" s="28"/>
      <c r="CR211" s="28"/>
      <c r="CS211" s="28"/>
      <c r="CT211" s="28"/>
      <c r="CU211" s="28"/>
      <c r="CV211" s="28"/>
      <c r="CW211" s="33"/>
      <c r="CX211" s="33"/>
      <c r="CY211" s="12"/>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c r="FI211" s="28"/>
    </row>
    <row r="212" spans="1:165" s="118" customFormat="1" x14ac:dyDescent="0.2">
      <c r="A212" s="115"/>
      <c r="B212" s="116" t="s">
        <v>302</v>
      </c>
      <c r="C212" s="427" t="s">
        <v>80</v>
      </c>
      <c r="D212" s="118" t="s">
        <v>337</v>
      </c>
      <c r="E212" s="119">
        <v>0</v>
      </c>
      <c r="F212" s="120">
        <v>0</v>
      </c>
      <c r="G212" s="121">
        <v>0</v>
      </c>
      <c r="H212" s="122">
        <v>0</v>
      </c>
      <c r="I212" s="123">
        <v>0</v>
      </c>
      <c r="J212" s="124">
        <v>20</v>
      </c>
      <c r="K212" s="125">
        <f t="shared" si="9"/>
        <v>0</v>
      </c>
      <c r="L212" s="126">
        <f t="shared" si="10"/>
        <v>20</v>
      </c>
      <c r="M212" s="124">
        <v>1</v>
      </c>
      <c r="N212" s="172"/>
      <c r="O212" s="127" t="str">
        <f t="shared" si="11"/>
        <v/>
      </c>
      <c r="P212" s="418"/>
      <c r="Q212" s="28"/>
      <c r="R212" s="28"/>
      <c r="S212" s="28"/>
      <c r="T212" s="28"/>
      <c r="U212" s="28"/>
      <c r="V212" s="28"/>
      <c r="W212" s="28"/>
      <c r="X212" s="28"/>
      <c r="Y212" s="28"/>
      <c r="Z212" s="28"/>
      <c r="AA212" s="28"/>
      <c r="AB212" s="28"/>
      <c r="AC212" s="28"/>
      <c r="AD212" s="28"/>
      <c r="AE212" s="28"/>
      <c r="AF212" s="28"/>
      <c r="AG212" s="28"/>
      <c r="AH212" s="28"/>
      <c r="AI212" s="28"/>
      <c r="AJ212" s="28"/>
      <c r="AK212" s="28"/>
      <c r="AL212" s="28"/>
      <c r="AM212" s="28"/>
      <c r="AN212" s="28"/>
      <c r="AO212" s="28"/>
      <c r="AP212" s="28"/>
      <c r="AQ212" s="28"/>
      <c r="AR212" s="28"/>
      <c r="AS212" s="28"/>
      <c r="AT212" s="28"/>
      <c r="AU212" s="28"/>
      <c r="AV212" s="28"/>
      <c r="AW212" s="28"/>
      <c r="AX212" s="28"/>
      <c r="AY212" s="28"/>
      <c r="AZ212" s="28"/>
      <c r="BA212" s="33"/>
      <c r="BB212" s="33"/>
      <c r="BC212" s="33"/>
      <c r="BD212" s="28"/>
      <c r="BE212" s="28"/>
      <c r="BF212" s="28"/>
      <c r="BG212" s="28"/>
      <c r="BH212" s="28"/>
      <c r="BI212" s="28"/>
      <c r="BJ212" s="28"/>
      <c r="BK212" s="28"/>
      <c r="BL212" s="28"/>
      <c r="BM212" s="28"/>
      <c r="BN212" s="28"/>
      <c r="BO212" s="28"/>
      <c r="BP212" s="28"/>
      <c r="BQ212" s="222"/>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33"/>
      <c r="CP212" s="28"/>
      <c r="CQ212" s="28"/>
      <c r="CR212" s="28"/>
      <c r="CS212" s="28"/>
      <c r="CT212" s="28"/>
      <c r="CU212" s="28"/>
      <c r="CV212" s="28"/>
      <c r="CW212" s="33"/>
      <c r="CX212" s="33"/>
      <c r="CY212" s="12"/>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c r="FI212" s="28"/>
    </row>
    <row r="213" spans="1:165" s="118" customFormat="1" x14ac:dyDescent="0.2">
      <c r="A213" s="115"/>
      <c r="B213" s="116" t="s">
        <v>303</v>
      </c>
      <c r="C213" s="427" t="s">
        <v>11</v>
      </c>
      <c r="D213" s="118" t="s">
        <v>22</v>
      </c>
      <c r="E213" s="119">
        <v>0</v>
      </c>
      <c r="F213" s="120">
        <v>16</v>
      </c>
      <c r="G213" s="121">
        <v>0</v>
      </c>
      <c r="H213" s="122">
        <v>21</v>
      </c>
      <c r="I213" s="123">
        <v>0</v>
      </c>
      <c r="J213" s="124">
        <v>207</v>
      </c>
      <c r="K213" s="125">
        <f t="shared" si="9"/>
        <v>0</v>
      </c>
      <c r="L213" s="126">
        <f t="shared" si="10"/>
        <v>244</v>
      </c>
      <c r="M213" s="124">
        <v>8</v>
      </c>
      <c r="N213" s="172"/>
      <c r="O213" s="127" t="str">
        <f t="shared" si="11"/>
        <v/>
      </c>
      <c r="P213" s="418"/>
      <c r="Q213" s="28"/>
      <c r="R213" s="28"/>
      <c r="S213" s="28"/>
      <c r="T213" s="28"/>
      <c r="U213" s="28"/>
      <c r="V213" s="28"/>
      <c r="W213" s="28"/>
      <c r="X213" s="28"/>
      <c r="Y213" s="28"/>
      <c r="Z213" s="28"/>
      <c r="AA213" s="28"/>
      <c r="AB213" s="28"/>
      <c r="AC213" s="28"/>
      <c r="AD213" s="28"/>
      <c r="AE213" s="28"/>
      <c r="AF213" s="28"/>
      <c r="AG213" s="28"/>
      <c r="AH213" s="28"/>
      <c r="AI213" s="28"/>
      <c r="AJ213" s="28"/>
      <c r="AK213" s="28"/>
      <c r="AL213" s="28"/>
      <c r="AM213" s="28"/>
      <c r="AN213" s="28"/>
      <c r="AO213" s="28"/>
      <c r="AP213" s="28"/>
      <c r="AQ213" s="28"/>
      <c r="AR213" s="28"/>
      <c r="AS213" s="28"/>
      <c r="AT213" s="28"/>
      <c r="AU213" s="28"/>
      <c r="AV213" s="28"/>
      <c r="AW213" s="28"/>
      <c r="AX213" s="28"/>
      <c r="AY213" s="28"/>
      <c r="AZ213" s="28"/>
      <c r="BA213" s="33"/>
      <c r="BB213" s="33"/>
      <c r="BC213" s="33"/>
      <c r="BD213" s="28"/>
      <c r="BE213" s="28"/>
      <c r="BF213" s="28"/>
      <c r="BG213" s="28"/>
      <c r="BH213" s="28"/>
      <c r="BI213" s="28"/>
      <c r="BJ213" s="28"/>
      <c r="BK213" s="28"/>
      <c r="BL213" s="28"/>
      <c r="BM213" s="28"/>
      <c r="BN213" s="28"/>
      <c r="BO213" s="28"/>
      <c r="BP213" s="28"/>
      <c r="BQ213" s="222"/>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33"/>
      <c r="CP213" s="28"/>
      <c r="CQ213" s="28"/>
      <c r="CR213" s="28"/>
      <c r="CS213" s="28"/>
      <c r="CT213" s="28"/>
      <c r="CU213" s="28"/>
      <c r="CV213" s="28"/>
      <c r="CW213" s="33"/>
      <c r="CX213" s="33"/>
      <c r="CY213" s="12"/>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c r="FI213" s="28"/>
    </row>
    <row r="214" spans="1:165" s="118" customFormat="1" x14ac:dyDescent="0.2">
      <c r="A214" s="115"/>
      <c r="B214" s="116" t="s">
        <v>303</v>
      </c>
      <c r="C214" s="427" t="s">
        <v>80</v>
      </c>
      <c r="D214" s="118" t="s">
        <v>323</v>
      </c>
      <c r="E214" s="119">
        <v>0</v>
      </c>
      <c r="F214" s="120">
        <v>2</v>
      </c>
      <c r="G214" s="121">
        <v>0</v>
      </c>
      <c r="H214" s="122">
        <v>2</v>
      </c>
      <c r="I214" s="123">
        <v>0</v>
      </c>
      <c r="J214" s="124">
        <v>48</v>
      </c>
      <c r="K214" s="125">
        <f t="shared" si="9"/>
        <v>0</v>
      </c>
      <c r="L214" s="126">
        <f t="shared" si="10"/>
        <v>52</v>
      </c>
      <c r="M214" s="124">
        <v>2</v>
      </c>
      <c r="N214" s="172"/>
      <c r="O214" s="127" t="str">
        <f t="shared" si="11"/>
        <v/>
      </c>
      <c r="P214" s="418"/>
      <c r="Q214" s="28"/>
      <c r="R214" s="28"/>
      <c r="S214" s="28"/>
      <c r="T214" s="28"/>
      <c r="U214" s="28"/>
      <c r="V214" s="28"/>
      <c r="W214" s="28"/>
      <c r="X214" s="28"/>
      <c r="Y214" s="28"/>
      <c r="Z214" s="28"/>
      <c r="AA214" s="28"/>
      <c r="AB214" s="28"/>
      <c r="AC214" s="28"/>
      <c r="AD214" s="28"/>
      <c r="AE214" s="28"/>
      <c r="AF214" s="28"/>
      <c r="AG214" s="28"/>
      <c r="AH214" s="28"/>
      <c r="AI214" s="28"/>
      <c r="AJ214" s="28"/>
      <c r="AK214" s="28"/>
      <c r="AL214" s="28"/>
      <c r="AM214" s="28"/>
      <c r="AN214" s="28"/>
      <c r="AO214" s="28"/>
      <c r="AP214" s="28"/>
      <c r="AQ214" s="28"/>
      <c r="AR214" s="28"/>
      <c r="AS214" s="28"/>
      <c r="AT214" s="28"/>
      <c r="AU214" s="28"/>
      <c r="AV214" s="28"/>
      <c r="AW214" s="28"/>
      <c r="AX214" s="28"/>
      <c r="AY214" s="28"/>
      <c r="AZ214" s="28"/>
      <c r="BA214" s="33"/>
      <c r="BB214" s="33"/>
      <c r="BC214" s="33"/>
      <c r="BD214" s="28"/>
      <c r="BE214" s="28"/>
      <c r="BF214" s="28"/>
      <c r="BG214" s="28"/>
      <c r="BH214" s="28"/>
      <c r="BI214" s="28"/>
      <c r="BJ214" s="28"/>
      <c r="BK214" s="28"/>
      <c r="BL214" s="28"/>
      <c r="BM214" s="28"/>
      <c r="BN214" s="28"/>
      <c r="BO214" s="28"/>
      <c r="BP214" s="28"/>
      <c r="BQ214" s="222"/>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33"/>
      <c r="CP214" s="28"/>
      <c r="CQ214" s="28"/>
      <c r="CR214" s="28"/>
      <c r="CS214" s="28"/>
      <c r="CT214" s="28"/>
      <c r="CU214" s="28"/>
      <c r="CV214" s="28"/>
      <c r="CW214" s="33"/>
      <c r="CX214" s="33"/>
      <c r="CY214" s="12"/>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c r="FI214" s="28"/>
    </row>
    <row r="215" spans="1:165" s="118" customFormat="1" x14ac:dyDescent="0.2">
      <c r="A215" s="115"/>
      <c r="B215" s="116" t="s">
        <v>303</v>
      </c>
      <c r="C215" s="427" t="s">
        <v>80</v>
      </c>
      <c r="D215" s="118" t="s">
        <v>338</v>
      </c>
      <c r="E215" s="119">
        <v>0</v>
      </c>
      <c r="F215" s="120">
        <v>2</v>
      </c>
      <c r="G215" s="121">
        <v>0</v>
      </c>
      <c r="H215" s="122">
        <v>0</v>
      </c>
      <c r="I215" s="123">
        <v>0</v>
      </c>
      <c r="J215" s="124">
        <v>50</v>
      </c>
      <c r="K215" s="125">
        <f t="shared" si="9"/>
        <v>0</v>
      </c>
      <c r="L215" s="126">
        <f t="shared" si="10"/>
        <v>52</v>
      </c>
      <c r="M215" s="124">
        <v>2</v>
      </c>
      <c r="N215" s="172"/>
      <c r="O215" s="127" t="str">
        <f t="shared" si="11"/>
        <v/>
      </c>
      <c r="P215" s="418"/>
      <c r="Q215" s="28"/>
      <c r="R215" s="28"/>
      <c r="S215" s="28"/>
      <c r="T215" s="28"/>
      <c r="U215" s="28"/>
      <c r="V215" s="28"/>
      <c r="W215" s="28"/>
      <c r="X215" s="28"/>
      <c r="Y215" s="28"/>
      <c r="Z215" s="28"/>
      <c r="AA215" s="28"/>
      <c r="AB215" s="28"/>
      <c r="AC215" s="28"/>
      <c r="AD215" s="28"/>
      <c r="AE215" s="28"/>
      <c r="AF215" s="28"/>
      <c r="AG215" s="28"/>
      <c r="AH215" s="28"/>
      <c r="AI215" s="28"/>
      <c r="AJ215" s="28"/>
      <c r="AK215" s="28"/>
      <c r="AL215" s="28"/>
      <c r="AM215" s="28"/>
      <c r="AN215" s="28"/>
      <c r="AO215" s="28"/>
      <c r="AP215" s="28"/>
      <c r="AQ215" s="28"/>
      <c r="AR215" s="28"/>
      <c r="AS215" s="28"/>
      <c r="AT215" s="28"/>
      <c r="AU215" s="28"/>
      <c r="AV215" s="28"/>
      <c r="AW215" s="28"/>
      <c r="AX215" s="28"/>
      <c r="AY215" s="28"/>
      <c r="AZ215" s="28"/>
      <c r="BA215" s="33"/>
      <c r="BB215" s="33"/>
      <c r="BC215" s="33"/>
      <c r="BD215" s="28"/>
      <c r="BE215" s="28"/>
      <c r="BF215" s="28"/>
      <c r="BG215" s="28"/>
      <c r="BH215" s="28"/>
      <c r="BI215" s="28"/>
      <c r="BJ215" s="28"/>
      <c r="BK215" s="28"/>
      <c r="BL215" s="28"/>
      <c r="BM215" s="28"/>
      <c r="BN215" s="28"/>
      <c r="BO215" s="28"/>
      <c r="BP215" s="28"/>
      <c r="BQ215" s="222"/>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33"/>
      <c r="CP215" s="28"/>
      <c r="CQ215" s="28"/>
      <c r="CR215" s="28"/>
      <c r="CS215" s="28"/>
      <c r="CT215" s="28"/>
      <c r="CU215" s="28"/>
      <c r="CV215" s="28"/>
      <c r="CW215" s="33"/>
      <c r="CX215" s="33"/>
      <c r="CY215" s="12"/>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c r="FI215" s="28"/>
    </row>
    <row r="216" spans="1:165" s="118" customFormat="1" x14ac:dyDescent="0.2">
      <c r="A216" s="115"/>
      <c r="B216" s="116" t="s">
        <v>303</v>
      </c>
      <c r="C216" s="427" t="s">
        <v>80</v>
      </c>
      <c r="D216" s="118" t="s">
        <v>339</v>
      </c>
      <c r="E216" s="119">
        <v>0</v>
      </c>
      <c r="F216" s="120">
        <v>1</v>
      </c>
      <c r="G216" s="121">
        <v>0</v>
      </c>
      <c r="H216" s="122">
        <v>1</v>
      </c>
      <c r="I216" s="123">
        <v>0</v>
      </c>
      <c r="J216" s="124">
        <v>40</v>
      </c>
      <c r="K216" s="125">
        <f t="shared" si="9"/>
        <v>0</v>
      </c>
      <c r="L216" s="126">
        <f t="shared" si="10"/>
        <v>42</v>
      </c>
      <c r="M216" s="124">
        <v>2</v>
      </c>
      <c r="N216" s="172"/>
      <c r="O216" s="127" t="str">
        <f t="shared" si="11"/>
        <v/>
      </c>
      <c r="P216" s="418"/>
      <c r="Q216" s="28"/>
      <c r="R216" s="28"/>
      <c r="S216" s="28"/>
      <c r="T216" s="28"/>
      <c r="U216" s="28"/>
      <c r="V216" s="28"/>
      <c r="W216" s="28"/>
      <c r="X216" s="28"/>
      <c r="Y216" s="28"/>
      <c r="Z216" s="28"/>
      <c r="AA216" s="28"/>
      <c r="AB216" s="28"/>
      <c r="AC216" s="28"/>
      <c r="AD216" s="28"/>
      <c r="AE216" s="28"/>
      <c r="AF216" s="28"/>
      <c r="AG216" s="28"/>
      <c r="AH216" s="28"/>
      <c r="AI216" s="28"/>
      <c r="AJ216" s="28"/>
      <c r="AK216" s="28"/>
      <c r="AL216" s="28"/>
      <c r="AM216" s="28"/>
      <c r="AN216" s="28"/>
      <c r="AO216" s="28"/>
      <c r="AP216" s="28"/>
      <c r="AQ216" s="28"/>
      <c r="AR216" s="28"/>
      <c r="AS216" s="28"/>
      <c r="AT216" s="28"/>
      <c r="AU216" s="28"/>
      <c r="AV216" s="28"/>
      <c r="AW216" s="28"/>
      <c r="AX216" s="28"/>
      <c r="AY216" s="28"/>
      <c r="AZ216" s="28"/>
      <c r="BA216" s="33"/>
      <c r="BB216" s="33"/>
      <c r="BC216" s="33"/>
      <c r="BD216" s="28"/>
      <c r="BE216" s="28"/>
      <c r="BF216" s="28"/>
      <c r="BG216" s="28"/>
      <c r="BH216" s="28"/>
      <c r="BI216" s="28"/>
      <c r="BJ216" s="28"/>
      <c r="BK216" s="28"/>
      <c r="BL216" s="28"/>
      <c r="BM216" s="28"/>
      <c r="BN216" s="28"/>
      <c r="BO216" s="28"/>
      <c r="BP216" s="28"/>
      <c r="BQ216" s="222"/>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33"/>
      <c r="CP216" s="28"/>
      <c r="CQ216" s="28"/>
      <c r="CR216" s="28"/>
      <c r="CS216" s="28"/>
      <c r="CT216" s="28"/>
      <c r="CU216" s="28"/>
      <c r="CV216" s="28"/>
      <c r="CW216" s="33"/>
      <c r="CX216" s="33"/>
      <c r="CY216" s="12"/>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c r="FI216" s="28"/>
    </row>
    <row r="217" spans="1:165" s="118" customFormat="1" x14ac:dyDescent="0.2">
      <c r="A217" s="115"/>
      <c r="B217" s="116" t="s">
        <v>303</v>
      </c>
      <c r="C217" s="427" t="s">
        <v>80</v>
      </c>
      <c r="D217" s="118" t="s">
        <v>340</v>
      </c>
      <c r="E217" s="119">
        <v>0</v>
      </c>
      <c r="F217" s="120">
        <v>1</v>
      </c>
      <c r="G217" s="121">
        <v>0</v>
      </c>
      <c r="H217" s="122">
        <v>0</v>
      </c>
      <c r="I217" s="123">
        <v>0</v>
      </c>
      <c r="J217" s="124">
        <v>43</v>
      </c>
      <c r="K217" s="125">
        <f t="shared" si="9"/>
        <v>0</v>
      </c>
      <c r="L217" s="126">
        <f t="shared" si="10"/>
        <v>44</v>
      </c>
      <c r="M217" s="124">
        <v>1</v>
      </c>
      <c r="N217" s="172"/>
      <c r="O217" s="127" t="str">
        <f t="shared" si="11"/>
        <v/>
      </c>
      <c r="P217" s="418"/>
      <c r="Q217" s="28"/>
      <c r="R217" s="28"/>
      <c r="S217" s="28"/>
      <c r="T217" s="28"/>
      <c r="U217" s="28"/>
      <c r="V217" s="28"/>
      <c r="W217" s="28"/>
      <c r="X217" s="28"/>
      <c r="Y217" s="28"/>
      <c r="Z217" s="28"/>
      <c r="AA217" s="28"/>
      <c r="AB217" s="28"/>
      <c r="AC217" s="28"/>
      <c r="AD217" s="28"/>
      <c r="AE217" s="28"/>
      <c r="AF217" s="28"/>
      <c r="AG217" s="28"/>
      <c r="AH217" s="28"/>
      <c r="AI217" s="28"/>
      <c r="AJ217" s="28"/>
      <c r="AK217" s="28"/>
      <c r="AL217" s="28"/>
      <c r="AM217" s="28"/>
      <c r="AN217" s="28"/>
      <c r="AO217" s="28"/>
      <c r="AP217" s="28"/>
      <c r="AQ217" s="28"/>
      <c r="AR217" s="28"/>
      <c r="AS217" s="28"/>
      <c r="AT217" s="28"/>
      <c r="AU217" s="28"/>
      <c r="AV217" s="28"/>
      <c r="AW217" s="28"/>
      <c r="AX217" s="28"/>
      <c r="AY217" s="28"/>
      <c r="AZ217" s="28"/>
      <c r="BA217" s="33"/>
      <c r="BB217" s="33"/>
      <c r="BC217" s="33"/>
      <c r="BD217" s="28"/>
      <c r="BE217" s="28"/>
      <c r="BF217" s="28"/>
      <c r="BG217" s="28"/>
      <c r="BH217" s="28"/>
      <c r="BI217" s="28"/>
      <c r="BJ217" s="28"/>
      <c r="BK217" s="28"/>
      <c r="BL217" s="28"/>
      <c r="BM217" s="28"/>
      <c r="BN217" s="28"/>
      <c r="BO217" s="28"/>
      <c r="BP217" s="28"/>
      <c r="BQ217" s="222"/>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33"/>
      <c r="CP217" s="28"/>
      <c r="CQ217" s="28"/>
      <c r="CR217" s="28"/>
      <c r="CS217" s="28"/>
      <c r="CT217" s="28"/>
      <c r="CU217" s="28"/>
      <c r="CV217" s="28"/>
      <c r="CW217" s="33"/>
      <c r="CX217" s="33"/>
      <c r="CY217" s="12"/>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c r="FI217" s="28"/>
    </row>
    <row r="218" spans="1:165" s="118" customFormat="1" x14ac:dyDescent="0.2">
      <c r="A218" s="115"/>
      <c r="B218" s="116" t="s">
        <v>303</v>
      </c>
      <c r="C218" s="427" t="s">
        <v>98</v>
      </c>
      <c r="D218" s="118" t="s">
        <v>322</v>
      </c>
      <c r="E218" s="119">
        <v>0</v>
      </c>
      <c r="F218" s="120">
        <v>10</v>
      </c>
      <c r="G218" s="121">
        <v>0</v>
      </c>
      <c r="H218" s="122">
        <v>0</v>
      </c>
      <c r="I218" s="123">
        <v>0</v>
      </c>
      <c r="J218" s="124">
        <v>0</v>
      </c>
      <c r="K218" s="125">
        <f t="shared" si="9"/>
        <v>0</v>
      </c>
      <c r="L218" s="126">
        <f t="shared" si="10"/>
        <v>10</v>
      </c>
      <c r="M218" s="124">
        <v>1</v>
      </c>
      <c r="N218" s="172"/>
      <c r="O218" s="127" t="str">
        <f t="shared" si="11"/>
        <v/>
      </c>
      <c r="P218" s="418"/>
      <c r="Q218" s="28"/>
      <c r="R218" s="28"/>
      <c r="S218" s="28"/>
      <c r="T218" s="28"/>
      <c r="U218" s="28"/>
      <c r="V218" s="28"/>
      <c r="W218" s="28"/>
      <c r="X218" s="28"/>
      <c r="Y218" s="28"/>
      <c r="Z218" s="28"/>
      <c r="AA218" s="28"/>
      <c r="AB218" s="28"/>
      <c r="AC218" s="28"/>
      <c r="AD218" s="28"/>
      <c r="AE218" s="28"/>
      <c r="AF218" s="28"/>
      <c r="AG218" s="28"/>
      <c r="AH218" s="28"/>
      <c r="AI218" s="28"/>
      <c r="AJ218" s="28"/>
      <c r="AK218" s="28"/>
      <c r="AL218" s="28"/>
      <c r="AM218" s="28"/>
      <c r="AN218" s="28"/>
      <c r="AO218" s="28"/>
      <c r="AP218" s="28"/>
      <c r="AQ218" s="28"/>
      <c r="AR218" s="28"/>
      <c r="AS218" s="28"/>
      <c r="AT218" s="28"/>
      <c r="AU218" s="28"/>
      <c r="AV218" s="28"/>
      <c r="AW218" s="28"/>
      <c r="AX218" s="28"/>
      <c r="AY218" s="28"/>
      <c r="AZ218" s="28"/>
      <c r="BA218" s="33"/>
      <c r="BB218" s="33"/>
      <c r="BC218" s="33"/>
      <c r="BD218" s="28"/>
      <c r="BE218" s="28"/>
      <c r="BF218" s="28"/>
      <c r="BG218" s="28"/>
      <c r="BH218" s="28"/>
      <c r="BI218" s="28"/>
      <c r="BJ218" s="28"/>
      <c r="BK218" s="28"/>
      <c r="BL218" s="28"/>
      <c r="BM218" s="28"/>
      <c r="BN218" s="28"/>
      <c r="BO218" s="28"/>
      <c r="BP218" s="28"/>
      <c r="BQ218" s="222"/>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33"/>
      <c r="CP218" s="28"/>
      <c r="CQ218" s="28"/>
      <c r="CR218" s="28"/>
      <c r="CS218" s="28"/>
      <c r="CT218" s="28"/>
      <c r="CU218" s="28"/>
      <c r="CV218" s="28"/>
      <c r="CW218" s="33"/>
      <c r="CX218" s="33"/>
      <c r="CY218" s="12"/>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c r="FI218" s="28"/>
    </row>
    <row r="219" spans="1:165" s="118" customFormat="1" x14ac:dyDescent="0.2">
      <c r="A219" s="115"/>
      <c r="B219" s="116" t="s">
        <v>304</v>
      </c>
      <c r="C219" s="427" t="s">
        <v>98</v>
      </c>
      <c r="D219" s="118" t="s">
        <v>341</v>
      </c>
      <c r="E219" s="119">
        <v>0</v>
      </c>
      <c r="F219" s="120">
        <v>0</v>
      </c>
      <c r="G219" s="121">
        <v>0</v>
      </c>
      <c r="H219" s="122">
        <v>0</v>
      </c>
      <c r="I219" s="123">
        <v>0</v>
      </c>
      <c r="J219" s="124">
        <v>42</v>
      </c>
      <c r="K219" s="125">
        <f t="shared" si="9"/>
        <v>0</v>
      </c>
      <c r="L219" s="126">
        <f t="shared" si="10"/>
        <v>42</v>
      </c>
      <c r="M219" s="124">
        <v>1</v>
      </c>
      <c r="N219" s="172"/>
      <c r="O219" s="127" t="str">
        <f t="shared" si="11"/>
        <v/>
      </c>
      <c r="P219" s="418"/>
      <c r="Q219" s="28"/>
      <c r="R219" s="28"/>
      <c r="S219" s="28"/>
      <c r="T219" s="28"/>
      <c r="U219" s="28"/>
      <c r="V219" s="28"/>
      <c r="W219" s="28"/>
      <c r="X219" s="28"/>
      <c r="Y219" s="28"/>
      <c r="Z219" s="28"/>
      <c r="AA219" s="28"/>
      <c r="AB219" s="28"/>
      <c r="AC219" s="28"/>
      <c r="AD219" s="28"/>
      <c r="AE219" s="28"/>
      <c r="AF219" s="28"/>
      <c r="AG219" s="28"/>
      <c r="AH219" s="28"/>
      <c r="AI219" s="28"/>
      <c r="AJ219" s="28"/>
      <c r="AK219" s="28"/>
      <c r="AL219" s="28"/>
      <c r="AM219" s="28"/>
      <c r="AN219" s="28"/>
      <c r="AO219" s="28"/>
      <c r="AP219" s="28"/>
      <c r="AQ219" s="28"/>
      <c r="AR219" s="28"/>
      <c r="AS219" s="28"/>
      <c r="AT219" s="28"/>
      <c r="AU219" s="28"/>
      <c r="AV219" s="28"/>
      <c r="AW219" s="28"/>
      <c r="AX219" s="28"/>
      <c r="AY219" s="28"/>
      <c r="AZ219" s="28"/>
      <c r="BA219" s="33"/>
      <c r="BB219" s="33"/>
      <c r="BC219" s="33"/>
      <c r="BD219" s="28"/>
      <c r="BE219" s="28"/>
      <c r="BF219" s="28"/>
      <c r="BG219" s="28"/>
      <c r="BH219" s="28"/>
      <c r="BI219" s="28"/>
      <c r="BJ219" s="28"/>
      <c r="BK219" s="28"/>
      <c r="BL219" s="28"/>
      <c r="BM219" s="28"/>
      <c r="BN219" s="28"/>
      <c r="BO219" s="28"/>
      <c r="BP219" s="28"/>
      <c r="BQ219" s="222"/>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33"/>
      <c r="CP219" s="28"/>
      <c r="CQ219" s="28"/>
      <c r="CR219" s="28"/>
      <c r="CS219" s="28"/>
      <c r="CT219" s="28"/>
      <c r="CU219" s="28"/>
      <c r="CV219" s="28"/>
      <c r="CW219" s="33"/>
      <c r="CX219" s="33"/>
      <c r="CY219" s="12"/>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c r="FI219" s="28"/>
    </row>
    <row r="220" spans="1:165" s="118" customFormat="1" ht="12" thickBot="1" x14ac:dyDescent="0.25">
      <c r="A220" s="84"/>
      <c r="B220" s="85" t="s">
        <v>305</v>
      </c>
      <c r="C220" s="426" t="s">
        <v>98</v>
      </c>
      <c r="D220" s="87" t="s">
        <v>315</v>
      </c>
      <c r="E220" s="88">
        <v>0</v>
      </c>
      <c r="F220" s="89">
        <v>10</v>
      </c>
      <c r="G220" s="90">
        <v>0</v>
      </c>
      <c r="H220" s="91">
        <v>0</v>
      </c>
      <c r="I220" s="92">
        <v>0</v>
      </c>
      <c r="J220" s="93">
        <v>0</v>
      </c>
      <c r="K220" s="94">
        <f t="shared" si="9"/>
        <v>0</v>
      </c>
      <c r="L220" s="95">
        <f t="shared" si="10"/>
        <v>10</v>
      </c>
      <c r="M220" s="93">
        <v>1</v>
      </c>
      <c r="N220" s="93"/>
      <c r="O220" s="96" t="str">
        <f t="shared" si="11"/>
        <v/>
      </c>
      <c r="P220" s="418"/>
      <c r="Q220" s="28"/>
      <c r="R220" s="28"/>
      <c r="S220" s="28"/>
      <c r="T220" s="28"/>
      <c r="U220" s="28"/>
      <c r="V220" s="28"/>
      <c r="W220" s="28"/>
      <c r="X220" s="28"/>
      <c r="Y220" s="28"/>
      <c r="Z220" s="28"/>
      <c r="AA220" s="28"/>
      <c r="AB220" s="28"/>
      <c r="AC220" s="28"/>
      <c r="AD220" s="28"/>
      <c r="AE220" s="28"/>
      <c r="AF220" s="28"/>
      <c r="AG220" s="28"/>
      <c r="AH220" s="28"/>
      <c r="AI220" s="28"/>
      <c r="AJ220" s="28"/>
      <c r="AK220" s="28"/>
      <c r="AL220" s="28"/>
      <c r="AM220" s="28"/>
      <c r="AN220" s="28"/>
      <c r="AO220" s="28"/>
      <c r="AP220" s="28"/>
      <c r="AQ220" s="28"/>
      <c r="AR220" s="28"/>
      <c r="AS220" s="28"/>
      <c r="AT220" s="28"/>
      <c r="AU220" s="28"/>
      <c r="AV220" s="28"/>
      <c r="AW220" s="28"/>
      <c r="AX220" s="28"/>
      <c r="AY220" s="28"/>
      <c r="AZ220" s="28"/>
      <c r="BA220" s="33"/>
      <c r="BB220" s="33"/>
      <c r="BC220" s="33"/>
      <c r="BD220" s="28"/>
      <c r="BE220" s="28"/>
      <c r="BF220" s="28"/>
      <c r="BG220" s="28"/>
      <c r="BH220" s="28"/>
      <c r="BI220" s="28"/>
      <c r="BJ220" s="28"/>
      <c r="BK220" s="28"/>
      <c r="BL220" s="28"/>
      <c r="BM220" s="28"/>
      <c r="BN220" s="28"/>
      <c r="BO220" s="28"/>
      <c r="BP220" s="28"/>
      <c r="BQ220" s="222"/>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33"/>
      <c r="CP220" s="28"/>
      <c r="CQ220" s="28"/>
      <c r="CR220" s="28"/>
      <c r="CS220" s="28"/>
      <c r="CT220" s="28"/>
      <c r="CU220" s="28"/>
      <c r="CV220" s="28"/>
      <c r="CW220" s="33"/>
      <c r="CX220" s="33"/>
      <c r="CY220" s="12"/>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c r="FI220" s="28"/>
    </row>
    <row r="221" spans="1:165" s="118" customFormat="1" x14ac:dyDescent="0.2">
      <c r="A221" s="62" t="s">
        <v>342</v>
      </c>
      <c r="B221" s="63" t="s">
        <v>343</v>
      </c>
      <c r="C221" s="425" t="s">
        <v>67</v>
      </c>
      <c r="D221" s="65" t="s">
        <v>355</v>
      </c>
      <c r="E221" s="66">
        <v>0</v>
      </c>
      <c r="F221" s="67">
        <v>30</v>
      </c>
      <c r="G221" s="68">
        <v>0</v>
      </c>
      <c r="H221" s="69">
        <v>40</v>
      </c>
      <c r="I221" s="70">
        <v>0</v>
      </c>
      <c r="J221" s="71">
        <v>120</v>
      </c>
      <c r="K221" s="74">
        <f t="shared" si="9"/>
        <v>0</v>
      </c>
      <c r="L221" s="106">
        <f t="shared" si="10"/>
        <v>190</v>
      </c>
      <c r="M221" s="71">
        <v>9</v>
      </c>
      <c r="N221" s="33"/>
      <c r="O221" s="107" t="str">
        <f t="shared" si="11"/>
        <v/>
      </c>
      <c r="P221" s="418"/>
      <c r="Q221" s="28"/>
      <c r="R221" s="28"/>
      <c r="S221" s="28"/>
      <c r="T221" s="28"/>
      <c r="U221" s="28"/>
      <c r="V221" s="28"/>
      <c r="W221" s="28"/>
      <c r="X221" s="28"/>
      <c r="Y221" s="28"/>
      <c r="Z221" s="28"/>
      <c r="AA221" s="28"/>
      <c r="AB221" s="28"/>
      <c r="AC221" s="28"/>
      <c r="AD221" s="28"/>
      <c r="AE221" s="28"/>
      <c r="AF221" s="28"/>
      <c r="AG221" s="28"/>
      <c r="AH221" s="28"/>
      <c r="AI221" s="28"/>
      <c r="AJ221" s="28"/>
      <c r="AK221" s="28"/>
      <c r="AL221" s="28"/>
      <c r="AM221" s="28"/>
      <c r="AN221" s="28"/>
      <c r="AO221" s="28"/>
      <c r="AP221" s="28"/>
      <c r="AQ221" s="28"/>
      <c r="AR221" s="28"/>
      <c r="AS221" s="28"/>
      <c r="AT221" s="28"/>
      <c r="AU221" s="28"/>
      <c r="AV221" s="28"/>
      <c r="AW221" s="28"/>
      <c r="AX221" s="28"/>
      <c r="AY221" s="28"/>
      <c r="AZ221" s="28"/>
      <c r="BA221" s="33"/>
      <c r="BB221" s="33"/>
      <c r="BC221" s="33"/>
      <c r="BD221" s="28"/>
      <c r="BE221" s="28"/>
      <c r="BF221" s="28"/>
      <c r="BG221" s="28"/>
      <c r="BH221" s="28"/>
      <c r="BI221" s="28"/>
      <c r="BJ221" s="28"/>
      <c r="BK221" s="28"/>
      <c r="BL221" s="28"/>
      <c r="BM221" s="28"/>
      <c r="BN221" s="28"/>
      <c r="BO221" s="28"/>
      <c r="BP221" s="28"/>
      <c r="BQ221" s="222"/>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33"/>
      <c r="CP221" s="28"/>
      <c r="CQ221" s="28"/>
      <c r="CR221" s="28"/>
      <c r="CS221" s="28"/>
      <c r="CT221" s="28"/>
      <c r="CU221" s="28"/>
      <c r="CV221" s="28"/>
      <c r="CW221" s="33"/>
      <c r="CX221" s="33"/>
      <c r="CY221" s="12"/>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c r="FI221" s="28"/>
    </row>
    <row r="222" spans="1:165" s="118" customFormat="1" x14ac:dyDescent="0.2">
      <c r="A222" s="115"/>
      <c r="B222" s="116" t="s">
        <v>344</v>
      </c>
      <c r="C222" s="427" t="s">
        <v>96</v>
      </c>
      <c r="D222" s="118" t="s">
        <v>356</v>
      </c>
      <c r="E222" s="119">
        <v>0</v>
      </c>
      <c r="F222" s="120">
        <v>49</v>
      </c>
      <c r="G222" s="121">
        <v>0</v>
      </c>
      <c r="H222" s="122">
        <v>20</v>
      </c>
      <c r="I222" s="123">
        <v>0</v>
      </c>
      <c r="J222" s="124">
        <v>84</v>
      </c>
      <c r="K222" s="125">
        <f t="shared" si="9"/>
        <v>0</v>
      </c>
      <c r="L222" s="126">
        <f t="shared" si="10"/>
        <v>153</v>
      </c>
      <c r="M222" s="124">
        <v>6</v>
      </c>
      <c r="N222" s="172"/>
      <c r="O222" s="127" t="str">
        <f t="shared" si="11"/>
        <v/>
      </c>
      <c r="P222" s="418"/>
      <c r="Q222" s="28"/>
      <c r="R222" s="28"/>
      <c r="S222" s="28"/>
      <c r="T222" s="28"/>
      <c r="U222" s="28"/>
      <c r="V222" s="28"/>
      <c r="W222" s="28"/>
      <c r="X222" s="28"/>
      <c r="Y222" s="28"/>
      <c r="Z222" s="28"/>
      <c r="AA222" s="28"/>
      <c r="AB222" s="28"/>
      <c r="AC222" s="28"/>
      <c r="AD222" s="28"/>
      <c r="AE222" s="28"/>
      <c r="AF222" s="28"/>
      <c r="AG222" s="28"/>
      <c r="AH222" s="28"/>
      <c r="AI222" s="28"/>
      <c r="AJ222" s="28"/>
      <c r="AK222" s="28"/>
      <c r="AL222" s="28"/>
      <c r="AM222" s="28"/>
      <c r="AN222" s="28"/>
      <c r="AO222" s="28"/>
      <c r="AP222" s="28"/>
      <c r="AQ222" s="28"/>
      <c r="AR222" s="28"/>
      <c r="AS222" s="28"/>
      <c r="AT222" s="28"/>
      <c r="AU222" s="28"/>
      <c r="AV222" s="28"/>
      <c r="AW222" s="28"/>
      <c r="AX222" s="28"/>
      <c r="AY222" s="28"/>
      <c r="AZ222" s="28"/>
      <c r="BA222" s="33"/>
      <c r="BB222" s="33"/>
      <c r="BC222" s="33"/>
      <c r="BD222" s="28"/>
      <c r="BE222" s="28"/>
      <c r="BF222" s="28"/>
      <c r="BG222" s="28"/>
      <c r="BH222" s="28"/>
      <c r="BI222" s="28"/>
      <c r="BJ222" s="28"/>
      <c r="BK222" s="28"/>
      <c r="BL222" s="28"/>
      <c r="BM222" s="28"/>
      <c r="BN222" s="28"/>
      <c r="BO222" s="28"/>
      <c r="BP222" s="28"/>
      <c r="BQ222" s="222"/>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33"/>
      <c r="CP222" s="28"/>
      <c r="CQ222" s="28"/>
      <c r="CR222" s="28"/>
      <c r="CS222" s="28"/>
      <c r="CT222" s="28"/>
      <c r="CU222" s="28"/>
      <c r="CV222" s="28"/>
      <c r="CW222" s="33"/>
      <c r="CX222" s="33"/>
      <c r="CY222" s="12"/>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c r="FI222" s="28"/>
    </row>
    <row r="223" spans="1:165" s="118" customFormat="1" x14ac:dyDescent="0.2">
      <c r="A223" s="115"/>
      <c r="B223" s="116" t="s">
        <v>344</v>
      </c>
      <c r="C223" s="427" t="s">
        <v>96</v>
      </c>
      <c r="D223" s="118" t="s">
        <v>357</v>
      </c>
      <c r="E223" s="119">
        <v>0</v>
      </c>
      <c r="F223" s="120">
        <v>17</v>
      </c>
      <c r="G223" s="121">
        <v>0</v>
      </c>
      <c r="H223" s="122">
        <v>23</v>
      </c>
      <c r="I223" s="123">
        <v>0</v>
      </c>
      <c r="J223" s="124">
        <v>80</v>
      </c>
      <c r="K223" s="125">
        <f t="shared" si="9"/>
        <v>0</v>
      </c>
      <c r="L223" s="126">
        <f t="shared" si="10"/>
        <v>120</v>
      </c>
      <c r="M223" s="124">
        <v>4</v>
      </c>
      <c r="N223" s="172"/>
      <c r="O223" s="127" t="str">
        <f t="shared" si="11"/>
        <v/>
      </c>
      <c r="P223" s="418"/>
      <c r="Q223" s="28"/>
      <c r="R223" s="28"/>
      <c r="S223" s="28"/>
      <c r="T223" s="28"/>
      <c r="U223" s="28"/>
      <c r="V223" s="28"/>
      <c r="W223" s="28"/>
      <c r="X223" s="28"/>
      <c r="Y223" s="28"/>
      <c r="Z223" s="28"/>
      <c r="AA223" s="28"/>
      <c r="AB223" s="28"/>
      <c r="AC223" s="28"/>
      <c r="AD223" s="28"/>
      <c r="AE223" s="28"/>
      <c r="AF223" s="28"/>
      <c r="AG223" s="28"/>
      <c r="AH223" s="28"/>
      <c r="AI223" s="28"/>
      <c r="AJ223" s="28"/>
      <c r="AK223" s="28"/>
      <c r="AL223" s="28"/>
      <c r="AM223" s="28"/>
      <c r="AN223" s="28"/>
      <c r="AO223" s="28"/>
      <c r="AP223" s="28"/>
      <c r="AQ223" s="28"/>
      <c r="AR223" s="28"/>
      <c r="AS223" s="28"/>
      <c r="AT223" s="28"/>
      <c r="AU223" s="28"/>
      <c r="AV223" s="28"/>
      <c r="AW223" s="28"/>
      <c r="AX223" s="28"/>
      <c r="AY223" s="28"/>
      <c r="AZ223" s="28"/>
      <c r="BA223" s="33"/>
      <c r="BB223" s="33"/>
      <c r="BC223" s="33"/>
      <c r="BD223" s="28"/>
      <c r="BE223" s="28"/>
      <c r="BF223" s="28"/>
      <c r="BG223" s="28"/>
      <c r="BH223" s="28"/>
      <c r="BI223" s="28"/>
      <c r="BJ223" s="28"/>
      <c r="BK223" s="28"/>
      <c r="BL223" s="28"/>
      <c r="BM223" s="28"/>
      <c r="BN223" s="28"/>
      <c r="BO223" s="28"/>
      <c r="BP223" s="28"/>
      <c r="BQ223" s="222"/>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33"/>
      <c r="CP223" s="28"/>
      <c r="CQ223" s="28"/>
      <c r="CR223" s="28"/>
      <c r="CS223" s="28"/>
      <c r="CT223" s="28"/>
      <c r="CU223" s="28"/>
      <c r="CV223" s="28"/>
      <c r="CW223" s="33"/>
      <c r="CX223" s="33"/>
      <c r="CY223" s="12"/>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c r="FI223" s="28"/>
    </row>
    <row r="224" spans="1:165" s="118" customFormat="1" x14ac:dyDescent="0.2">
      <c r="A224" s="115"/>
      <c r="B224" s="116" t="s">
        <v>344</v>
      </c>
      <c r="C224" s="427" t="s">
        <v>80</v>
      </c>
      <c r="D224" s="118" t="s">
        <v>358</v>
      </c>
      <c r="E224" s="119">
        <v>0</v>
      </c>
      <c r="F224" s="120">
        <v>1</v>
      </c>
      <c r="G224" s="121">
        <v>0</v>
      </c>
      <c r="H224" s="122">
        <v>2</v>
      </c>
      <c r="I224" s="123">
        <v>0</v>
      </c>
      <c r="J224" s="124">
        <v>55</v>
      </c>
      <c r="K224" s="125">
        <f t="shared" si="9"/>
        <v>0</v>
      </c>
      <c r="L224" s="126">
        <f t="shared" si="10"/>
        <v>58</v>
      </c>
      <c r="M224" s="124">
        <v>2</v>
      </c>
      <c r="N224" s="172"/>
      <c r="O224" s="127" t="str">
        <f t="shared" si="11"/>
        <v/>
      </c>
      <c r="P224" s="418"/>
      <c r="Q224" s="28"/>
      <c r="R224" s="28"/>
      <c r="S224" s="28"/>
      <c r="T224" s="28"/>
      <c r="U224" s="28"/>
      <c r="V224" s="28"/>
      <c r="W224" s="28"/>
      <c r="X224" s="28"/>
      <c r="Y224" s="28"/>
      <c r="Z224" s="28"/>
      <c r="AA224" s="28"/>
      <c r="AB224" s="28"/>
      <c r="AC224" s="28"/>
      <c r="AD224" s="28"/>
      <c r="AE224" s="28"/>
      <c r="AF224" s="28"/>
      <c r="AG224" s="28"/>
      <c r="AH224" s="28"/>
      <c r="AI224" s="28"/>
      <c r="AJ224" s="28"/>
      <c r="AK224" s="28"/>
      <c r="AL224" s="28"/>
      <c r="AM224" s="28"/>
      <c r="AN224" s="28"/>
      <c r="AO224" s="28"/>
      <c r="AP224" s="28"/>
      <c r="AQ224" s="28"/>
      <c r="AR224" s="28"/>
      <c r="AS224" s="28"/>
      <c r="AT224" s="28"/>
      <c r="AU224" s="28"/>
      <c r="AV224" s="28"/>
      <c r="AW224" s="28"/>
      <c r="AX224" s="28"/>
      <c r="AY224" s="28"/>
      <c r="AZ224" s="28"/>
      <c r="BA224" s="33"/>
      <c r="BB224" s="33"/>
      <c r="BC224" s="33"/>
      <c r="BD224" s="28"/>
      <c r="BE224" s="28"/>
      <c r="BF224" s="28"/>
      <c r="BG224" s="28"/>
      <c r="BH224" s="28"/>
      <c r="BI224" s="28"/>
      <c r="BJ224" s="28"/>
      <c r="BK224" s="28"/>
      <c r="BL224" s="28"/>
      <c r="BM224" s="28"/>
      <c r="BN224" s="28"/>
      <c r="BO224" s="28"/>
      <c r="BP224" s="28"/>
      <c r="BQ224" s="222"/>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33"/>
      <c r="CP224" s="28"/>
      <c r="CQ224" s="28"/>
      <c r="CR224" s="28"/>
      <c r="CS224" s="28"/>
      <c r="CT224" s="28"/>
      <c r="CU224" s="28"/>
      <c r="CV224" s="28"/>
      <c r="CW224" s="33"/>
      <c r="CX224" s="33"/>
      <c r="CY224" s="12"/>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c r="FI224" s="28"/>
    </row>
    <row r="225" spans="1:165" s="118" customFormat="1" x14ac:dyDescent="0.2">
      <c r="A225" s="115"/>
      <c r="B225" s="116" t="s">
        <v>344</v>
      </c>
      <c r="C225" s="427" t="s">
        <v>100</v>
      </c>
      <c r="D225" s="118" t="s">
        <v>359</v>
      </c>
      <c r="E225" s="119">
        <v>0</v>
      </c>
      <c r="F225" s="120">
        <v>13</v>
      </c>
      <c r="G225" s="121">
        <v>0</v>
      </c>
      <c r="H225" s="122">
        <v>24</v>
      </c>
      <c r="I225" s="123">
        <v>0</v>
      </c>
      <c r="J225" s="124">
        <v>80</v>
      </c>
      <c r="K225" s="125">
        <f t="shared" si="9"/>
        <v>0</v>
      </c>
      <c r="L225" s="126">
        <f t="shared" si="10"/>
        <v>117</v>
      </c>
      <c r="M225" s="124">
        <v>4</v>
      </c>
      <c r="N225" s="172"/>
      <c r="O225" s="127" t="str">
        <f t="shared" si="11"/>
        <v/>
      </c>
      <c r="P225" s="418"/>
      <c r="Q225" s="28"/>
      <c r="R225" s="28"/>
      <c r="S225" s="28"/>
      <c r="T225" s="28"/>
      <c r="U225" s="28"/>
      <c r="V225" s="28"/>
      <c r="W225" s="28"/>
      <c r="X225" s="28"/>
      <c r="Y225" s="28"/>
      <c r="Z225" s="28"/>
      <c r="AA225" s="28"/>
      <c r="AB225" s="28"/>
      <c r="AC225" s="28"/>
      <c r="AD225" s="28"/>
      <c r="AE225" s="28"/>
      <c r="AF225" s="28"/>
      <c r="AG225" s="28"/>
      <c r="AH225" s="28"/>
      <c r="AI225" s="28"/>
      <c r="AJ225" s="28"/>
      <c r="AK225" s="28"/>
      <c r="AL225" s="28"/>
      <c r="AM225" s="28"/>
      <c r="AN225" s="28"/>
      <c r="AO225" s="28"/>
      <c r="AP225" s="28"/>
      <c r="AQ225" s="28"/>
      <c r="AR225" s="28"/>
      <c r="AS225" s="28"/>
      <c r="AT225" s="28"/>
      <c r="AU225" s="28"/>
      <c r="AV225" s="28"/>
      <c r="AW225" s="28"/>
      <c r="AX225" s="28"/>
      <c r="AY225" s="28"/>
      <c r="AZ225" s="28"/>
      <c r="BA225" s="33"/>
      <c r="BB225" s="33"/>
      <c r="BC225" s="33"/>
      <c r="BD225" s="28"/>
      <c r="BE225" s="28"/>
      <c r="BF225" s="28"/>
      <c r="BG225" s="28"/>
      <c r="BH225" s="28"/>
      <c r="BI225" s="28"/>
      <c r="BJ225" s="28"/>
      <c r="BK225" s="28"/>
      <c r="BL225" s="28"/>
      <c r="BM225" s="28"/>
      <c r="BN225" s="28"/>
      <c r="BO225" s="28"/>
      <c r="BP225" s="28"/>
      <c r="BQ225" s="222"/>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33"/>
      <c r="CP225" s="28"/>
      <c r="CQ225" s="28"/>
      <c r="CR225" s="28"/>
      <c r="CS225" s="28"/>
      <c r="CT225" s="28"/>
      <c r="CU225" s="28"/>
      <c r="CV225" s="28"/>
      <c r="CW225" s="33"/>
      <c r="CX225" s="33"/>
      <c r="CY225" s="12"/>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c r="FI225" s="28"/>
    </row>
    <row r="226" spans="1:165" s="118" customFormat="1" x14ac:dyDescent="0.2">
      <c r="A226" s="115"/>
      <c r="B226" s="116" t="s">
        <v>344</v>
      </c>
      <c r="C226" s="427" t="s">
        <v>100</v>
      </c>
      <c r="D226" s="118" t="s">
        <v>360</v>
      </c>
      <c r="E226" s="119">
        <v>0</v>
      </c>
      <c r="F226" s="120">
        <v>7</v>
      </c>
      <c r="G226" s="121">
        <v>0</v>
      </c>
      <c r="H226" s="122">
        <v>6</v>
      </c>
      <c r="I226" s="123">
        <v>0</v>
      </c>
      <c r="J226" s="124">
        <v>53</v>
      </c>
      <c r="K226" s="125">
        <f t="shared" si="9"/>
        <v>0</v>
      </c>
      <c r="L226" s="126">
        <f t="shared" si="10"/>
        <v>66</v>
      </c>
      <c r="M226" s="124">
        <v>2</v>
      </c>
      <c r="N226" s="172"/>
      <c r="O226" s="127" t="str">
        <f t="shared" si="11"/>
        <v/>
      </c>
      <c r="P226" s="418"/>
      <c r="Q226" s="28"/>
      <c r="R226" s="28"/>
      <c r="S226" s="28"/>
      <c r="T226" s="28"/>
      <c r="U226" s="28"/>
      <c r="V226" s="28"/>
      <c r="W226" s="28"/>
      <c r="X226" s="28"/>
      <c r="Y226" s="28"/>
      <c r="Z226" s="28"/>
      <c r="AA226" s="28"/>
      <c r="AB226" s="28"/>
      <c r="AC226" s="28"/>
      <c r="AD226" s="28"/>
      <c r="AE226" s="28"/>
      <c r="AF226" s="28"/>
      <c r="AG226" s="28"/>
      <c r="AH226" s="28"/>
      <c r="AI226" s="28"/>
      <c r="AJ226" s="28"/>
      <c r="AK226" s="28"/>
      <c r="AL226" s="28"/>
      <c r="AM226" s="28"/>
      <c r="AN226" s="28"/>
      <c r="AO226" s="28"/>
      <c r="AP226" s="28"/>
      <c r="AQ226" s="28"/>
      <c r="AR226" s="28"/>
      <c r="AS226" s="28"/>
      <c r="AT226" s="28"/>
      <c r="AU226" s="28"/>
      <c r="AV226" s="28"/>
      <c r="AW226" s="28"/>
      <c r="AX226" s="28"/>
      <c r="AY226" s="28"/>
      <c r="AZ226" s="28"/>
      <c r="BA226" s="33"/>
      <c r="BB226" s="33"/>
      <c r="BC226" s="33"/>
      <c r="BD226" s="28"/>
      <c r="BE226" s="28"/>
      <c r="BF226" s="28"/>
      <c r="BG226" s="28"/>
      <c r="BH226" s="28"/>
      <c r="BI226" s="28"/>
      <c r="BJ226" s="28"/>
      <c r="BK226" s="28"/>
      <c r="BL226" s="28"/>
      <c r="BM226" s="28"/>
      <c r="BN226" s="28"/>
      <c r="BO226" s="28"/>
      <c r="BP226" s="28"/>
      <c r="BQ226" s="222"/>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33"/>
      <c r="CP226" s="28"/>
      <c r="CQ226" s="28"/>
      <c r="CR226" s="28"/>
      <c r="CS226" s="28"/>
      <c r="CT226" s="28"/>
      <c r="CU226" s="28"/>
      <c r="CV226" s="28"/>
      <c r="CW226" s="33"/>
      <c r="CX226" s="33"/>
      <c r="CY226" s="12"/>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c r="FI226" s="28"/>
    </row>
    <row r="227" spans="1:165" s="118" customFormat="1" x14ac:dyDescent="0.2">
      <c r="A227" s="115"/>
      <c r="B227" s="116" t="s">
        <v>344</v>
      </c>
      <c r="C227" s="427" t="s">
        <v>100</v>
      </c>
      <c r="D227" s="118" t="s">
        <v>361</v>
      </c>
      <c r="E227" s="119">
        <v>0</v>
      </c>
      <c r="F227" s="120">
        <v>5</v>
      </c>
      <c r="G227" s="121">
        <v>0</v>
      </c>
      <c r="H227" s="122">
        <v>11</v>
      </c>
      <c r="I227" s="123">
        <v>0</v>
      </c>
      <c r="J227" s="124">
        <v>80</v>
      </c>
      <c r="K227" s="125">
        <f t="shared" si="9"/>
        <v>0</v>
      </c>
      <c r="L227" s="126">
        <f t="shared" si="10"/>
        <v>96</v>
      </c>
      <c r="M227" s="124">
        <v>3</v>
      </c>
      <c r="N227" s="172"/>
      <c r="O227" s="127" t="str">
        <f t="shared" si="11"/>
        <v/>
      </c>
      <c r="P227" s="418"/>
      <c r="Q227" s="28"/>
      <c r="R227" s="28"/>
      <c r="S227" s="28"/>
      <c r="T227" s="28"/>
      <c r="U227" s="28"/>
      <c r="V227" s="28"/>
      <c r="W227" s="28"/>
      <c r="X227" s="28"/>
      <c r="Y227" s="28"/>
      <c r="Z227" s="28"/>
      <c r="AA227" s="28"/>
      <c r="AB227" s="28"/>
      <c r="AC227" s="28"/>
      <c r="AD227" s="28"/>
      <c r="AE227" s="28"/>
      <c r="AF227" s="28"/>
      <c r="AG227" s="28"/>
      <c r="AH227" s="28"/>
      <c r="AI227" s="28"/>
      <c r="AJ227" s="28"/>
      <c r="AK227" s="28"/>
      <c r="AL227" s="28"/>
      <c r="AM227" s="28"/>
      <c r="AN227" s="28"/>
      <c r="AO227" s="28"/>
      <c r="AP227" s="28"/>
      <c r="AQ227" s="28"/>
      <c r="AR227" s="28"/>
      <c r="AS227" s="28"/>
      <c r="AT227" s="28"/>
      <c r="AU227" s="28"/>
      <c r="AV227" s="28"/>
      <c r="AW227" s="28"/>
      <c r="AX227" s="28"/>
      <c r="AY227" s="28"/>
      <c r="AZ227" s="28"/>
      <c r="BA227" s="33"/>
      <c r="BB227" s="33"/>
      <c r="BC227" s="33"/>
      <c r="BD227" s="28"/>
      <c r="BE227" s="28"/>
      <c r="BF227" s="28"/>
      <c r="BG227" s="28"/>
      <c r="BH227" s="28"/>
      <c r="BI227" s="28"/>
      <c r="BJ227" s="28"/>
      <c r="BK227" s="28"/>
      <c r="BL227" s="28"/>
      <c r="BM227" s="28"/>
      <c r="BN227" s="28"/>
      <c r="BO227" s="28"/>
      <c r="BP227" s="28"/>
      <c r="BQ227" s="222"/>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33"/>
      <c r="CP227" s="28"/>
      <c r="CQ227" s="28"/>
      <c r="CR227" s="28"/>
      <c r="CS227" s="28"/>
      <c r="CT227" s="28"/>
      <c r="CU227" s="28"/>
      <c r="CV227" s="28"/>
      <c r="CW227" s="33"/>
      <c r="CX227" s="33"/>
      <c r="CY227" s="12"/>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c r="FI227" s="28"/>
    </row>
    <row r="228" spans="1:165" x14ac:dyDescent="0.2">
      <c r="A228" s="115"/>
      <c r="B228" s="116" t="s">
        <v>344</v>
      </c>
      <c r="C228" s="427" t="s">
        <v>100</v>
      </c>
      <c r="D228" s="118" t="s">
        <v>362</v>
      </c>
      <c r="E228" s="119">
        <v>0</v>
      </c>
      <c r="F228" s="120">
        <v>3</v>
      </c>
      <c r="G228" s="121">
        <v>0</v>
      </c>
      <c r="H228" s="122">
        <v>1</v>
      </c>
      <c r="I228" s="123">
        <v>0</v>
      </c>
      <c r="J228" s="124">
        <v>44</v>
      </c>
      <c r="K228" s="125">
        <f t="shared" si="9"/>
        <v>0</v>
      </c>
      <c r="L228" s="126">
        <f t="shared" si="10"/>
        <v>48</v>
      </c>
      <c r="M228" s="124">
        <v>2</v>
      </c>
      <c r="N228" s="172"/>
      <c r="O228" s="127" t="str">
        <f t="shared" si="11"/>
        <v/>
      </c>
      <c r="P228" s="418"/>
      <c r="Q228" s="222"/>
      <c r="R228" s="33"/>
      <c r="S228" s="33"/>
      <c r="T228" s="12"/>
      <c r="U228" s="33"/>
      <c r="V228" s="33"/>
      <c r="W228" s="33"/>
      <c r="X228" s="33"/>
      <c r="Y228" s="33"/>
      <c r="Z228" s="33"/>
      <c r="AA228" s="33"/>
      <c r="AB228" s="33"/>
      <c r="AC228" s="33"/>
      <c r="AD228" s="33"/>
      <c r="AE228" s="33"/>
      <c r="AF228" s="33"/>
      <c r="AG228" s="33"/>
      <c r="AH228" s="33"/>
      <c r="AI228" s="33"/>
      <c r="AJ228" s="33"/>
      <c r="AK228" s="33"/>
      <c r="AL228" s="33"/>
      <c r="AM228" s="33"/>
      <c r="AN228" s="33"/>
      <c r="AO228" s="33"/>
      <c r="AP228" s="33"/>
      <c r="AQ228" s="33"/>
      <c r="AR228" s="33"/>
      <c r="AS228" s="33"/>
      <c r="AT228" s="33"/>
      <c r="AU228" s="33"/>
      <c r="AV228" s="33"/>
      <c r="AW228" s="33"/>
      <c r="AX228" s="33"/>
      <c r="BQ228" s="222"/>
    </row>
    <row r="229" spans="1:165" x14ac:dyDescent="0.2">
      <c r="A229" s="115"/>
      <c r="B229" s="116" t="s">
        <v>345</v>
      </c>
      <c r="C229" s="427" t="s">
        <v>80</v>
      </c>
      <c r="D229" s="118" t="s">
        <v>310</v>
      </c>
      <c r="E229" s="119">
        <v>0</v>
      </c>
      <c r="F229" s="120">
        <v>1</v>
      </c>
      <c r="G229" s="121">
        <v>0</v>
      </c>
      <c r="H229" s="122">
        <v>1</v>
      </c>
      <c r="I229" s="123">
        <v>0</v>
      </c>
      <c r="J229" s="124">
        <v>46</v>
      </c>
      <c r="K229" s="125">
        <f t="shared" si="9"/>
        <v>0</v>
      </c>
      <c r="L229" s="126">
        <f t="shared" si="10"/>
        <v>48</v>
      </c>
      <c r="M229" s="124">
        <v>1</v>
      </c>
      <c r="N229" s="172"/>
      <c r="O229" s="127" t="str">
        <f t="shared" si="11"/>
        <v/>
      </c>
      <c r="P229" s="418"/>
      <c r="Q229" s="222"/>
      <c r="R229" s="33"/>
      <c r="S229" s="33"/>
      <c r="T229" s="12"/>
      <c r="U229" s="33"/>
      <c r="V229" s="33"/>
      <c r="W229" s="33"/>
      <c r="X229" s="33"/>
      <c r="Y229" s="33"/>
      <c r="Z229" s="33"/>
      <c r="AA229" s="33"/>
      <c r="AB229" s="33"/>
      <c r="AC229" s="33"/>
      <c r="AD229" s="33"/>
      <c r="AE229" s="33"/>
      <c r="AF229" s="33"/>
      <c r="AG229" s="33"/>
      <c r="AH229" s="33"/>
      <c r="AI229" s="33"/>
      <c r="AJ229" s="33"/>
      <c r="AK229" s="33"/>
      <c r="AL229" s="33"/>
      <c r="AM229" s="33"/>
      <c r="AN229" s="33"/>
      <c r="AO229" s="33"/>
      <c r="AP229" s="33"/>
      <c r="AQ229" s="33"/>
      <c r="AR229" s="33"/>
      <c r="AS229" s="33"/>
      <c r="AT229" s="33"/>
      <c r="AU229" s="33"/>
      <c r="AV229" s="33"/>
      <c r="AW229" s="33"/>
      <c r="AX229" s="33"/>
      <c r="BQ229" s="222"/>
    </row>
    <row r="230" spans="1:165" x14ac:dyDescent="0.2">
      <c r="A230" s="115"/>
      <c r="B230" s="116" t="s">
        <v>346</v>
      </c>
      <c r="C230" s="427" t="s">
        <v>99</v>
      </c>
      <c r="D230" s="118" t="s">
        <v>363</v>
      </c>
      <c r="E230" s="119">
        <v>0</v>
      </c>
      <c r="F230" s="120">
        <v>22</v>
      </c>
      <c r="G230" s="121">
        <v>0</v>
      </c>
      <c r="H230" s="122">
        <v>24</v>
      </c>
      <c r="I230" s="123">
        <v>0</v>
      </c>
      <c r="J230" s="124">
        <v>23</v>
      </c>
      <c r="K230" s="125">
        <f t="shared" si="9"/>
        <v>0</v>
      </c>
      <c r="L230" s="126">
        <f t="shared" si="10"/>
        <v>69</v>
      </c>
      <c r="M230" s="124">
        <v>4</v>
      </c>
      <c r="N230" s="172"/>
      <c r="O230" s="127" t="str">
        <f t="shared" si="11"/>
        <v/>
      </c>
      <c r="P230" s="418"/>
      <c r="Q230" s="222"/>
      <c r="R230" s="33"/>
      <c r="S230" s="33"/>
      <c r="T230" s="12"/>
      <c r="U230" s="33"/>
      <c r="V230" s="33"/>
      <c r="W230" s="33"/>
      <c r="X230" s="33"/>
      <c r="Y230" s="33"/>
      <c r="Z230" s="33"/>
      <c r="AA230" s="33"/>
      <c r="AB230" s="33"/>
      <c r="AC230" s="33"/>
      <c r="AD230" s="33"/>
      <c r="AE230" s="33"/>
      <c r="AF230" s="33"/>
      <c r="AG230" s="33"/>
      <c r="AH230" s="33"/>
      <c r="AI230" s="33"/>
      <c r="AJ230" s="33"/>
      <c r="AK230" s="33"/>
      <c r="AL230" s="33"/>
      <c r="AM230" s="33"/>
      <c r="AN230" s="33"/>
      <c r="AO230" s="33"/>
      <c r="AP230" s="33"/>
      <c r="AQ230" s="33"/>
      <c r="AR230" s="33"/>
      <c r="AS230" s="33"/>
      <c r="AT230" s="33"/>
      <c r="AU230" s="33"/>
      <c r="AV230" s="33"/>
      <c r="AW230" s="33"/>
      <c r="AX230" s="33"/>
      <c r="BQ230" s="222"/>
    </row>
    <row r="231" spans="1:165" x14ac:dyDescent="0.2">
      <c r="A231" s="115"/>
      <c r="B231" s="116" t="s">
        <v>347</v>
      </c>
      <c r="C231" s="427" t="s">
        <v>102</v>
      </c>
      <c r="D231" s="118" t="s">
        <v>364</v>
      </c>
      <c r="E231" s="119">
        <v>0</v>
      </c>
      <c r="F231" s="120">
        <v>2</v>
      </c>
      <c r="G231" s="121">
        <v>0</v>
      </c>
      <c r="H231" s="122">
        <v>8</v>
      </c>
      <c r="I231" s="123">
        <v>0</v>
      </c>
      <c r="J231" s="124">
        <v>75</v>
      </c>
      <c r="K231" s="125">
        <f t="shared" si="9"/>
        <v>0</v>
      </c>
      <c r="L231" s="126">
        <f t="shared" si="10"/>
        <v>85</v>
      </c>
      <c r="M231" s="124">
        <v>3</v>
      </c>
      <c r="N231" s="172"/>
      <c r="O231" s="127" t="str">
        <f t="shared" si="11"/>
        <v/>
      </c>
      <c r="P231" s="418"/>
      <c r="Q231" s="222"/>
      <c r="R231" s="33"/>
      <c r="S231" s="33"/>
      <c r="T231" s="12"/>
      <c r="U231" s="33"/>
      <c r="V231" s="33"/>
      <c r="W231" s="33"/>
      <c r="X231" s="33"/>
      <c r="Y231" s="33"/>
      <c r="Z231" s="33"/>
      <c r="AA231" s="33"/>
      <c r="AB231" s="33"/>
      <c r="AC231" s="33"/>
      <c r="AD231" s="33"/>
      <c r="AE231" s="33"/>
      <c r="AF231" s="33"/>
      <c r="AG231" s="33"/>
      <c r="AH231" s="33"/>
      <c r="AI231" s="33"/>
      <c r="AJ231" s="33"/>
      <c r="AK231" s="33"/>
      <c r="AL231" s="33"/>
      <c r="AM231" s="33"/>
      <c r="AN231" s="33"/>
      <c r="AO231" s="33"/>
      <c r="AP231" s="33"/>
      <c r="AQ231" s="33"/>
      <c r="AR231" s="33"/>
      <c r="AS231" s="33"/>
      <c r="AT231" s="33"/>
      <c r="AU231" s="33"/>
      <c r="AV231" s="33"/>
      <c r="AW231" s="33"/>
      <c r="AX231" s="33"/>
      <c r="BQ231" s="271"/>
    </row>
    <row r="232" spans="1:165" x14ac:dyDescent="0.2">
      <c r="A232" s="115"/>
      <c r="B232" s="116" t="s">
        <v>347</v>
      </c>
      <c r="C232" s="427" t="s">
        <v>98</v>
      </c>
      <c r="D232" s="118" t="s">
        <v>365</v>
      </c>
      <c r="E232" s="119">
        <v>0</v>
      </c>
      <c r="F232" s="120">
        <v>2</v>
      </c>
      <c r="G232" s="121">
        <v>0</v>
      </c>
      <c r="H232" s="122">
        <v>20</v>
      </c>
      <c r="I232" s="123">
        <v>0</v>
      </c>
      <c r="J232" s="124">
        <v>120</v>
      </c>
      <c r="K232" s="125">
        <f t="shared" si="9"/>
        <v>0</v>
      </c>
      <c r="L232" s="126">
        <f t="shared" si="10"/>
        <v>142</v>
      </c>
      <c r="M232" s="124">
        <v>6</v>
      </c>
      <c r="N232" s="172"/>
      <c r="O232" s="127" t="str">
        <f t="shared" si="11"/>
        <v/>
      </c>
      <c r="P232" s="418"/>
      <c r="Q232" s="222"/>
      <c r="R232" s="33"/>
      <c r="S232" s="33"/>
      <c r="T232" s="12"/>
      <c r="U232" s="33"/>
      <c r="V232" s="33"/>
      <c r="W232" s="33"/>
      <c r="X232" s="33"/>
      <c r="Y232" s="33"/>
      <c r="Z232" s="33"/>
      <c r="AA232" s="33"/>
      <c r="AB232" s="33"/>
      <c r="AC232" s="33"/>
      <c r="AD232" s="33"/>
      <c r="AE232" s="33"/>
      <c r="AF232" s="33"/>
      <c r="AG232" s="33"/>
      <c r="AH232" s="33"/>
      <c r="AI232" s="33"/>
      <c r="AJ232" s="33"/>
      <c r="AK232" s="33"/>
      <c r="AL232" s="33"/>
      <c r="AM232" s="33"/>
      <c r="AN232" s="33"/>
      <c r="AO232" s="33"/>
      <c r="AP232" s="33"/>
      <c r="AQ232" s="33"/>
      <c r="AR232" s="33"/>
      <c r="AS232" s="33"/>
      <c r="AT232" s="33"/>
      <c r="AU232" s="33"/>
      <c r="AV232" s="33"/>
      <c r="AW232" s="33"/>
      <c r="AX232" s="33"/>
      <c r="BQ232" s="222"/>
    </row>
    <row r="233" spans="1:165" x14ac:dyDescent="0.2">
      <c r="A233" s="115"/>
      <c r="B233" s="116" t="s">
        <v>347</v>
      </c>
      <c r="C233" s="427" t="s">
        <v>80</v>
      </c>
      <c r="D233" s="118" t="s">
        <v>337</v>
      </c>
      <c r="E233" s="119">
        <v>0</v>
      </c>
      <c r="F233" s="120">
        <v>0</v>
      </c>
      <c r="G233" s="121">
        <v>0</v>
      </c>
      <c r="H233" s="122">
        <v>0</v>
      </c>
      <c r="I233" s="123">
        <v>0</v>
      </c>
      <c r="J233" s="124">
        <v>40</v>
      </c>
      <c r="K233" s="125">
        <f t="shared" si="9"/>
        <v>0</v>
      </c>
      <c r="L233" s="126">
        <f t="shared" si="10"/>
        <v>40</v>
      </c>
      <c r="M233" s="124">
        <v>1</v>
      </c>
      <c r="N233" s="172"/>
      <c r="O233" s="127" t="str">
        <f t="shared" si="11"/>
        <v/>
      </c>
      <c r="AJ233" s="33"/>
      <c r="AK233" s="33"/>
      <c r="AL233" s="33"/>
      <c r="AM233" s="33"/>
      <c r="AN233" s="33"/>
      <c r="AO233" s="33"/>
      <c r="AP233" s="33"/>
      <c r="AQ233" s="33"/>
      <c r="AR233" s="33"/>
      <c r="AS233" s="33"/>
      <c r="AT233" s="33"/>
      <c r="AU233" s="33"/>
      <c r="AV233" s="33"/>
      <c r="AW233" s="33"/>
      <c r="AX233" s="33"/>
    </row>
    <row r="234" spans="1:165" x14ac:dyDescent="0.2">
      <c r="A234" s="115"/>
      <c r="B234" s="116" t="s">
        <v>347</v>
      </c>
      <c r="C234" s="427" t="s">
        <v>80</v>
      </c>
      <c r="D234" s="118" t="s">
        <v>340</v>
      </c>
      <c r="E234" s="119">
        <v>0</v>
      </c>
      <c r="F234" s="120">
        <v>0</v>
      </c>
      <c r="G234" s="121">
        <v>0</v>
      </c>
      <c r="H234" s="122">
        <v>0</v>
      </c>
      <c r="I234" s="123">
        <v>0</v>
      </c>
      <c r="J234" s="124">
        <v>40</v>
      </c>
      <c r="K234" s="125">
        <f t="shared" si="9"/>
        <v>0</v>
      </c>
      <c r="L234" s="126">
        <f t="shared" si="10"/>
        <v>40</v>
      </c>
      <c r="M234" s="124">
        <v>1</v>
      </c>
      <c r="N234" s="172"/>
      <c r="O234" s="127" t="str">
        <f t="shared" si="11"/>
        <v/>
      </c>
      <c r="AJ234" s="33"/>
      <c r="AK234" s="33"/>
      <c r="AL234" s="33"/>
      <c r="AM234" s="33"/>
      <c r="AN234" s="33"/>
      <c r="AO234" s="33"/>
      <c r="AP234" s="33"/>
      <c r="AQ234" s="33"/>
      <c r="AR234" s="33"/>
      <c r="AS234" s="33"/>
      <c r="AT234" s="33"/>
      <c r="AU234" s="33"/>
      <c r="AV234" s="33"/>
      <c r="AW234" s="33"/>
      <c r="AX234" s="33"/>
    </row>
    <row r="235" spans="1:165" x14ac:dyDescent="0.2">
      <c r="A235" s="115"/>
      <c r="B235" s="116" t="s">
        <v>348</v>
      </c>
      <c r="C235" s="427" t="s">
        <v>84</v>
      </c>
      <c r="D235" s="118" t="s">
        <v>366</v>
      </c>
      <c r="E235" s="119">
        <v>0</v>
      </c>
      <c r="F235" s="120">
        <v>0</v>
      </c>
      <c r="G235" s="121">
        <v>0</v>
      </c>
      <c r="H235" s="122">
        <v>0</v>
      </c>
      <c r="I235" s="123">
        <v>0</v>
      </c>
      <c r="J235" s="124">
        <v>33</v>
      </c>
      <c r="K235" s="125">
        <f t="shared" si="9"/>
        <v>0</v>
      </c>
      <c r="L235" s="126">
        <f t="shared" si="10"/>
        <v>33</v>
      </c>
      <c r="M235" s="124">
        <v>2</v>
      </c>
      <c r="N235" s="172"/>
      <c r="O235" s="127" t="str">
        <f t="shared" si="11"/>
        <v/>
      </c>
      <c r="AJ235" s="33"/>
      <c r="AK235" s="33"/>
      <c r="AL235" s="33"/>
      <c r="AM235" s="33"/>
      <c r="AN235" s="33"/>
      <c r="AO235" s="33"/>
      <c r="AP235" s="33"/>
      <c r="AQ235" s="33"/>
      <c r="AR235" s="33"/>
      <c r="AS235" s="33"/>
      <c r="AT235" s="33"/>
      <c r="AU235" s="33"/>
      <c r="AV235" s="33"/>
      <c r="AW235" s="33"/>
      <c r="AX235" s="33"/>
    </row>
    <row r="236" spans="1:165" x14ac:dyDescent="0.2">
      <c r="A236" s="115"/>
      <c r="B236" s="116" t="s">
        <v>349</v>
      </c>
      <c r="C236" s="427" t="s">
        <v>95</v>
      </c>
      <c r="D236" s="118" t="s">
        <v>334</v>
      </c>
      <c r="E236" s="119">
        <v>0</v>
      </c>
      <c r="F236" s="120">
        <v>15</v>
      </c>
      <c r="G236" s="121">
        <v>0</v>
      </c>
      <c r="H236" s="122">
        <v>15</v>
      </c>
      <c r="I236" s="123">
        <v>0</v>
      </c>
      <c r="J236" s="124">
        <v>80</v>
      </c>
      <c r="K236" s="125">
        <f t="shared" si="9"/>
        <v>0</v>
      </c>
      <c r="L236" s="126">
        <f t="shared" si="10"/>
        <v>110</v>
      </c>
      <c r="M236" s="124">
        <v>4</v>
      </c>
      <c r="N236" s="172"/>
      <c r="O236" s="127" t="str">
        <f t="shared" si="11"/>
        <v/>
      </c>
      <c r="AJ236" s="33"/>
      <c r="AK236" s="33"/>
      <c r="AL236" s="33"/>
      <c r="AM236" s="33"/>
      <c r="AN236" s="33"/>
      <c r="AO236" s="33"/>
      <c r="AP236" s="33"/>
      <c r="AQ236" s="33"/>
      <c r="AR236" s="33"/>
      <c r="AS236" s="33"/>
      <c r="AT236" s="33"/>
      <c r="AU236" s="33"/>
      <c r="AV236" s="33"/>
      <c r="AW236" s="33"/>
      <c r="AX236" s="33"/>
    </row>
    <row r="237" spans="1:165" x14ac:dyDescent="0.2">
      <c r="A237" s="115"/>
      <c r="B237" s="116" t="s">
        <v>349</v>
      </c>
      <c r="C237" s="427" t="s">
        <v>95</v>
      </c>
      <c r="D237" s="118" t="s">
        <v>367</v>
      </c>
      <c r="E237" s="119">
        <v>0</v>
      </c>
      <c r="F237" s="120">
        <v>0</v>
      </c>
      <c r="G237" s="121">
        <v>1</v>
      </c>
      <c r="H237" s="122">
        <v>15</v>
      </c>
      <c r="I237" s="123">
        <v>0</v>
      </c>
      <c r="J237" s="124">
        <v>80</v>
      </c>
      <c r="K237" s="125">
        <f t="shared" si="9"/>
        <v>1</v>
      </c>
      <c r="L237" s="126">
        <f t="shared" si="10"/>
        <v>95</v>
      </c>
      <c r="M237" s="124">
        <v>3</v>
      </c>
      <c r="N237" s="172"/>
      <c r="O237" s="127">
        <f t="shared" si="11"/>
        <v>1.0526315789473684</v>
      </c>
      <c r="AJ237" s="33"/>
      <c r="AK237" s="33"/>
      <c r="AL237" s="33"/>
      <c r="AM237" s="33"/>
      <c r="AN237" s="33"/>
      <c r="AO237" s="33"/>
      <c r="AP237" s="33"/>
      <c r="AQ237" s="33"/>
      <c r="AR237" s="33"/>
      <c r="AS237" s="33"/>
      <c r="AT237" s="33"/>
      <c r="AU237" s="33"/>
      <c r="AV237" s="33"/>
      <c r="AW237" s="33"/>
      <c r="AX237" s="33"/>
    </row>
    <row r="238" spans="1:165" x14ac:dyDescent="0.2">
      <c r="A238" s="115"/>
      <c r="B238" s="116" t="s">
        <v>349</v>
      </c>
      <c r="C238" s="427" t="s">
        <v>102</v>
      </c>
      <c r="D238" s="118" t="s">
        <v>368</v>
      </c>
      <c r="E238" s="119">
        <v>0</v>
      </c>
      <c r="F238" s="120">
        <v>2</v>
      </c>
      <c r="G238" s="121">
        <v>0</v>
      </c>
      <c r="H238" s="122">
        <v>8</v>
      </c>
      <c r="I238" s="123">
        <v>0</v>
      </c>
      <c r="J238" s="124">
        <v>134</v>
      </c>
      <c r="K238" s="125">
        <f t="shared" si="9"/>
        <v>0</v>
      </c>
      <c r="L238" s="126">
        <f t="shared" si="10"/>
        <v>144</v>
      </c>
      <c r="M238" s="124">
        <v>4</v>
      </c>
      <c r="N238" s="172"/>
      <c r="O238" s="127" t="str">
        <f t="shared" si="11"/>
        <v/>
      </c>
      <c r="AJ238" s="33"/>
      <c r="AK238" s="33"/>
      <c r="AL238" s="33"/>
      <c r="AM238" s="33"/>
      <c r="AN238" s="33"/>
      <c r="AO238" s="33"/>
      <c r="AP238" s="33"/>
      <c r="AQ238" s="33"/>
      <c r="AR238" s="33"/>
      <c r="AS238" s="33"/>
      <c r="AT238" s="33"/>
      <c r="AU238" s="33"/>
      <c r="AV238" s="33"/>
      <c r="AW238" s="33"/>
      <c r="AX238" s="33"/>
    </row>
    <row r="239" spans="1:165" x14ac:dyDescent="0.2">
      <c r="A239" s="115"/>
      <c r="B239" s="116" t="s">
        <v>349</v>
      </c>
      <c r="C239" s="427" t="s">
        <v>80</v>
      </c>
      <c r="D239" s="118" t="s">
        <v>369</v>
      </c>
      <c r="E239" s="119">
        <v>0</v>
      </c>
      <c r="F239" s="120">
        <v>2</v>
      </c>
      <c r="G239" s="121">
        <v>0</v>
      </c>
      <c r="H239" s="122">
        <v>2</v>
      </c>
      <c r="I239" s="123">
        <v>0</v>
      </c>
      <c r="J239" s="124">
        <v>45</v>
      </c>
      <c r="K239" s="125">
        <f t="shared" si="9"/>
        <v>0</v>
      </c>
      <c r="L239" s="126">
        <f t="shared" si="10"/>
        <v>49</v>
      </c>
      <c r="M239" s="124">
        <v>1</v>
      </c>
      <c r="N239" s="172"/>
      <c r="O239" s="127" t="str">
        <f t="shared" si="11"/>
        <v/>
      </c>
      <c r="AJ239" s="33"/>
      <c r="AK239" s="33"/>
      <c r="AL239" s="33"/>
      <c r="AM239" s="33"/>
      <c r="AN239" s="33"/>
      <c r="AO239" s="33"/>
      <c r="AP239" s="33"/>
      <c r="AQ239" s="33"/>
      <c r="AR239" s="33"/>
      <c r="AS239" s="33"/>
      <c r="AT239" s="33"/>
      <c r="AU239" s="33"/>
      <c r="AV239" s="33"/>
      <c r="AW239" s="33"/>
      <c r="AX239" s="33"/>
    </row>
    <row r="240" spans="1:165" x14ac:dyDescent="0.2">
      <c r="A240" s="115"/>
      <c r="B240" s="116" t="s">
        <v>349</v>
      </c>
      <c r="C240" s="427" t="s">
        <v>99</v>
      </c>
      <c r="D240" s="118" t="s">
        <v>370</v>
      </c>
      <c r="E240" s="119">
        <v>0</v>
      </c>
      <c r="F240" s="120">
        <v>26</v>
      </c>
      <c r="G240" s="121">
        <v>0</v>
      </c>
      <c r="H240" s="122">
        <v>31</v>
      </c>
      <c r="I240" s="123">
        <v>0</v>
      </c>
      <c r="J240" s="124">
        <v>80</v>
      </c>
      <c r="K240" s="125">
        <f t="shared" si="9"/>
        <v>0</v>
      </c>
      <c r="L240" s="126">
        <f t="shared" si="10"/>
        <v>137</v>
      </c>
      <c r="M240" s="124">
        <v>5</v>
      </c>
      <c r="N240" s="172"/>
      <c r="O240" s="127" t="str">
        <f t="shared" si="11"/>
        <v/>
      </c>
      <c r="AJ240" s="33"/>
      <c r="AK240" s="33"/>
      <c r="AL240" s="33"/>
      <c r="AM240" s="33"/>
      <c r="AN240" s="33"/>
      <c r="AO240" s="33"/>
      <c r="AP240" s="33"/>
      <c r="AQ240" s="33"/>
      <c r="AR240" s="33"/>
      <c r="AS240" s="33"/>
      <c r="AT240" s="33"/>
      <c r="AU240" s="33"/>
      <c r="AV240" s="33"/>
      <c r="AW240" s="33"/>
      <c r="AX240" s="33"/>
    </row>
    <row r="241" spans="1:50" x14ac:dyDescent="0.2">
      <c r="A241" s="115"/>
      <c r="B241" s="116" t="s">
        <v>349</v>
      </c>
      <c r="C241" s="427" t="s">
        <v>101</v>
      </c>
      <c r="D241" s="118" t="s">
        <v>371</v>
      </c>
      <c r="E241" s="119">
        <v>0</v>
      </c>
      <c r="F241" s="120">
        <v>15</v>
      </c>
      <c r="G241" s="121">
        <v>0</v>
      </c>
      <c r="H241" s="122">
        <v>11</v>
      </c>
      <c r="I241" s="123">
        <v>0</v>
      </c>
      <c r="J241" s="124">
        <v>80</v>
      </c>
      <c r="K241" s="125">
        <f t="shared" si="9"/>
        <v>0</v>
      </c>
      <c r="L241" s="126">
        <f t="shared" si="10"/>
        <v>106</v>
      </c>
      <c r="M241" s="124">
        <v>4</v>
      </c>
      <c r="N241" s="172"/>
      <c r="O241" s="127" t="str">
        <f t="shared" si="11"/>
        <v/>
      </c>
      <c r="AJ241" s="33"/>
      <c r="AK241" s="33"/>
      <c r="AL241" s="33"/>
      <c r="AM241" s="33"/>
      <c r="AN241" s="33"/>
      <c r="AO241" s="33"/>
      <c r="AP241" s="33"/>
      <c r="AQ241" s="33"/>
      <c r="AR241" s="33"/>
      <c r="AS241" s="33"/>
      <c r="AT241" s="33"/>
      <c r="AU241" s="33"/>
      <c r="AV241" s="33"/>
      <c r="AW241" s="33"/>
      <c r="AX241" s="33"/>
    </row>
    <row r="242" spans="1:50" x14ac:dyDescent="0.2">
      <c r="A242" s="115"/>
      <c r="B242" s="116" t="s">
        <v>350</v>
      </c>
      <c r="C242" s="427" t="s">
        <v>67</v>
      </c>
      <c r="D242" s="118" t="s">
        <v>372</v>
      </c>
      <c r="E242" s="119">
        <v>0</v>
      </c>
      <c r="F242" s="120">
        <v>10</v>
      </c>
      <c r="G242" s="121">
        <v>0</v>
      </c>
      <c r="H242" s="122">
        <v>13</v>
      </c>
      <c r="I242" s="123">
        <v>0</v>
      </c>
      <c r="J242" s="124">
        <v>0</v>
      </c>
      <c r="K242" s="125">
        <f t="shared" si="9"/>
        <v>0</v>
      </c>
      <c r="L242" s="126">
        <f t="shared" si="10"/>
        <v>23</v>
      </c>
      <c r="M242" s="124">
        <v>2</v>
      </c>
      <c r="N242" s="172"/>
      <c r="O242" s="127" t="str">
        <f t="shared" si="11"/>
        <v/>
      </c>
      <c r="AJ242" s="33"/>
      <c r="AK242" s="33"/>
      <c r="AL242" s="33"/>
      <c r="AM242" s="33"/>
      <c r="AN242" s="33"/>
      <c r="AO242" s="33"/>
      <c r="AP242" s="33"/>
      <c r="AQ242" s="33"/>
      <c r="AR242" s="33"/>
      <c r="AS242" s="33"/>
      <c r="AT242" s="33"/>
      <c r="AU242" s="33"/>
      <c r="AV242" s="33"/>
      <c r="AW242" s="33"/>
      <c r="AX242" s="33"/>
    </row>
    <row r="243" spans="1:50" x14ac:dyDescent="0.2">
      <c r="A243" s="115"/>
      <c r="B243" s="116" t="s">
        <v>350</v>
      </c>
      <c r="C243" s="427" t="s">
        <v>67</v>
      </c>
      <c r="D243" s="118" t="s">
        <v>373</v>
      </c>
      <c r="E243" s="119">
        <v>0</v>
      </c>
      <c r="F243" s="120">
        <v>10</v>
      </c>
      <c r="G243" s="121">
        <v>0</v>
      </c>
      <c r="H243" s="122">
        <v>10</v>
      </c>
      <c r="I243" s="123">
        <v>0</v>
      </c>
      <c r="J243" s="124">
        <v>27</v>
      </c>
      <c r="K243" s="125">
        <f t="shared" si="9"/>
        <v>0</v>
      </c>
      <c r="L243" s="126">
        <f t="shared" si="10"/>
        <v>47</v>
      </c>
      <c r="M243" s="124">
        <v>3</v>
      </c>
      <c r="N243" s="172"/>
      <c r="O243" s="127" t="str">
        <f t="shared" si="11"/>
        <v/>
      </c>
      <c r="AJ243" s="33"/>
      <c r="AK243" s="33"/>
      <c r="AL243" s="33"/>
      <c r="AM243" s="33"/>
      <c r="AN243" s="33"/>
      <c r="AO243" s="33"/>
      <c r="AP243" s="33"/>
      <c r="AQ243" s="33"/>
      <c r="AR243" s="33"/>
      <c r="AS243" s="33"/>
      <c r="AT243" s="33"/>
      <c r="AU243" s="33"/>
      <c r="AV243" s="33"/>
      <c r="AW243" s="33"/>
      <c r="AX243" s="33"/>
    </row>
    <row r="244" spans="1:50" x14ac:dyDescent="0.2">
      <c r="A244" s="115"/>
      <c r="B244" s="116" t="s">
        <v>350</v>
      </c>
      <c r="C244" s="427" t="s">
        <v>67</v>
      </c>
      <c r="D244" s="118" t="s">
        <v>374</v>
      </c>
      <c r="E244" s="119">
        <v>0</v>
      </c>
      <c r="F244" s="120">
        <v>13</v>
      </c>
      <c r="G244" s="121">
        <v>0</v>
      </c>
      <c r="H244" s="122">
        <v>17</v>
      </c>
      <c r="I244" s="123">
        <v>0</v>
      </c>
      <c r="J244" s="124">
        <v>0</v>
      </c>
      <c r="K244" s="125">
        <f t="shared" si="9"/>
        <v>0</v>
      </c>
      <c r="L244" s="126">
        <f t="shared" si="10"/>
        <v>30</v>
      </c>
      <c r="M244" s="124">
        <v>2</v>
      </c>
      <c r="N244" s="172"/>
      <c r="O244" s="127" t="str">
        <f t="shared" si="11"/>
        <v/>
      </c>
      <c r="AJ244" s="33"/>
      <c r="AK244" s="33"/>
      <c r="AL244" s="33"/>
      <c r="AM244" s="33"/>
      <c r="AN244" s="33"/>
      <c r="AO244" s="33"/>
      <c r="AP244" s="33"/>
      <c r="AQ244" s="33"/>
      <c r="AR244" s="33"/>
      <c r="AS244" s="33"/>
      <c r="AT244" s="33"/>
      <c r="AU244" s="33"/>
      <c r="AV244" s="33"/>
      <c r="AW244" s="33"/>
      <c r="AX244" s="33"/>
    </row>
    <row r="245" spans="1:50" x14ac:dyDescent="0.2">
      <c r="A245" s="115"/>
      <c r="B245" s="116" t="s">
        <v>350</v>
      </c>
      <c r="C245" s="427" t="s">
        <v>67</v>
      </c>
      <c r="D245" s="118" t="s">
        <v>375</v>
      </c>
      <c r="E245" s="119">
        <v>0</v>
      </c>
      <c r="F245" s="120">
        <v>0</v>
      </c>
      <c r="G245" s="121">
        <v>0</v>
      </c>
      <c r="H245" s="122">
        <v>0</v>
      </c>
      <c r="I245" s="123">
        <v>0</v>
      </c>
      <c r="J245" s="124">
        <v>23</v>
      </c>
      <c r="K245" s="125">
        <f t="shared" si="9"/>
        <v>0</v>
      </c>
      <c r="L245" s="126">
        <f t="shared" si="10"/>
        <v>23</v>
      </c>
      <c r="M245" s="124">
        <v>1</v>
      </c>
      <c r="N245" s="172"/>
      <c r="O245" s="127" t="str">
        <f t="shared" si="11"/>
        <v/>
      </c>
      <c r="AJ245" s="33"/>
      <c r="AK245" s="33"/>
      <c r="AL245" s="33"/>
      <c r="AM245" s="33"/>
      <c r="AN245" s="33"/>
      <c r="AO245" s="33"/>
      <c r="AP245" s="33"/>
      <c r="AQ245" s="33"/>
      <c r="AR245" s="33"/>
      <c r="AS245" s="33"/>
      <c r="AT245" s="33"/>
      <c r="AU245" s="33"/>
      <c r="AV245" s="33"/>
      <c r="AW245" s="33"/>
      <c r="AX245" s="33"/>
    </row>
    <row r="246" spans="1:50" x14ac:dyDescent="0.2">
      <c r="A246" s="115"/>
      <c r="B246" s="116" t="s">
        <v>350</v>
      </c>
      <c r="C246" s="427" t="s">
        <v>67</v>
      </c>
      <c r="D246" s="118" t="s">
        <v>376</v>
      </c>
      <c r="E246" s="119">
        <v>0</v>
      </c>
      <c r="F246" s="120">
        <v>0</v>
      </c>
      <c r="G246" s="121">
        <v>0</v>
      </c>
      <c r="H246" s="122">
        <v>0</v>
      </c>
      <c r="I246" s="123">
        <v>0</v>
      </c>
      <c r="J246" s="124">
        <v>19</v>
      </c>
      <c r="K246" s="125">
        <f t="shared" si="9"/>
        <v>0</v>
      </c>
      <c r="L246" s="126">
        <f t="shared" si="10"/>
        <v>19</v>
      </c>
      <c r="M246" s="124">
        <v>1</v>
      </c>
      <c r="N246" s="172"/>
      <c r="O246" s="127" t="str">
        <f t="shared" si="11"/>
        <v/>
      </c>
      <c r="AJ246" s="33"/>
      <c r="AK246" s="33"/>
      <c r="AL246" s="33"/>
      <c r="AM246" s="33"/>
      <c r="AN246" s="33"/>
      <c r="AO246" s="33"/>
      <c r="AP246" s="33"/>
      <c r="AQ246" s="33"/>
      <c r="AR246" s="33"/>
      <c r="AS246" s="33"/>
      <c r="AT246" s="33"/>
      <c r="AU246" s="33"/>
      <c r="AV246" s="33"/>
      <c r="AW246" s="33"/>
      <c r="AX246" s="33"/>
    </row>
    <row r="247" spans="1:50" x14ac:dyDescent="0.2">
      <c r="A247" s="115"/>
      <c r="B247" s="116" t="s">
        <v>350</v>
      </c>
      <c r="C247" s="427" t="s">
        <v>67</v>
      </c>
      <c r="D247" s="118" t="s">
        <v>377</v>
      </c>
      <c r="E247" s="119">
        <v>0</v>
      </c>
      <c r="F247" s="120">
        <v>0</v>
      </c>
      <c r="G247" s="121">
        <v>0</v>
      </c>
      <c r="H247" s="122">
        <v>0</v>
      </c>
      <c r="I247" s="123">
        <v>0</v>
      </c>
      <c r="J247" s="124">
        <v>30</v>
      </c>
      <c r="K247" s="125">
        <f t="shared" si="9"/>
        <v>0</v>
      </c>
      <c r="L247" s="126">
        <f t="shared" si="10"/>
        <v>30</v>
      </c>
      <c r="M247" s="124">
        <v>1</v>
      </c>
      <c r="N247" s="172"/>
      <c r="O247" s="127" t="str">
        <f t="shared" si="11"/>
        <v/>
      </c>
      <c r="AL247" s="33"/>
      <c r="AM247" s="33"/>
      <c r="AN247" s="33"/>
      <c r="AO247" s="33"/>
      <c r="AP247" s="33"/>
      <c r="AQ247" s="33"/>
      <c r="AR247" s="33"/>
      <c r="AS247" s="33"/>
      <c r="AT247" s="33"/>
      <c r="AU247" s="33"/>
      <c r="AV247" s="33"/>
      <c r="AW247" s="33"/>
      <c r="AX247" s="33"/>
    </row>
    <row r="248" spans="1:50" x14ac:dyDescent="0.2">
      <c r="A248" s="115"/>
      <c r="B248" s="116" t="s">
        <v>350</v>
      </c>
      <c r="C248" s="427" t="s">
        <v>67</v>
      </c>
      <c r="D248" s="118" t="s">
        <v>378</v>
      </c>
      <c r="E248" s="119">
        <v>0</v>
      </c>
      <c r="F248" s="120">
        <v>0</v>
      </c>
      <c r="G248" s="121">
        <v>0</v>
      </c>
      <c r="H248" s="122">
        <v>0</v>
      </c>
      <c r="I248" s="123">
        <v>0</v>
      </c>
      <c r="J248" s="124">
        <v>25</v>
      </c>
      <c r="K248" s="125">
        <f t="shared" si="9"/>
        <v>0</v>
      </c>
      <c r="L248" s="126">
        <f t="shared" si="10"/>
        <v>25</v>
      </c>
      <c r="M248" s="124">
        <v>1</v>
      </c>
      <c r="N248" s="172"/>
      <c r="O248" s="127" t="str">
        <f t="shared" si="11"/>
        <v/>
      </c>
      <c r="AL248" s="33"/>
      <c r="AM248" s="33"/>
      <c r="AN248" s="33"/>
      <c r="AO248" s="33"/>
      <c r="AP248" s="33"/>
      <c r="AQ248" s="33"/>
      <c r="AR248" s="33"/>
      <c r="AS248" s="33"/>
      <c r="AT248" s="33"/>
      <c r="AU248" s="33"/>
      <c r="AV248" s="33"/>
      <c r="AW248" s="33"/>
      <c r="AX248" s="33"/>
    </row>
    <row r="249" spans="1:50" x14ac:dyDescent="0.2">
      <c r="A249" s="115"/>
      <c r="B249" s="116" t="s">
        <v>350</v>
      </c>
      <c r="C249" s="427" t="s">
        <v>67</v>
      </c>
      <c r="D249" s="118" t="s">
        <v>379</v>
      </c>
      <c r="E249" s="119">
        <v>0</v>
      </c>
      <c r="F249" s="120">
        <v>20</v>
      </c>
      <c r="G249" s="121">
        <v>0</v>
      </c>
      <c r="H249" s="122">
        <v>0</v>
      </c>
      <c r="I249" s="123">
        <v>0</v>
      </c>
      <c r="J249" s="124">
        <v>0</v>
      </c>
      <c r="K249" s="125">
        <f t="shared" si="9"/>
        <v>0</v>
      </c>
      <c r="L249" s="126">
        <f t="shared" si="10"/>
        <v>20</v>
      </c>
      <c r="M249" s="124">
        <v>2</v>
      </c>
      <c r="N249" s="172"/>
      <c r="O249" s="127" t="str">
        <f t="shared" si="11"/>
        <v/>
      </c>
      <c r="AL249" s="33"/>
      <c r="AM249" s="33"/>
      <c r="AN249" s="33"/>
      <c r="AO249" s="33"/>
      <c r="AP249" s="33"/>
      <c r="AQ249" s="33"/>
      <c r="AR249" s="33"/>
      <c r="AS249" s="33"/>
      <c r="AT249" s="33"/>
      <c r="AU249" s="33"/>
      <c r="AV249" s="33"/>
      <c r="AW249" s="33"/>
      <c r="AX249" s="33"/>
    </row>
    <row r="250" spans="1:50" x14ac:dyDescent="0.2">
      <c r="A250" s="115"/>
      <c r="B250" s="116" t="s">
        <v>350</v>
      </c>
      <c r="C250" s="427" t="s">
        <v>67</v>
      </c>
      <c r="D250" s="118" t="s">
        <v>380</v>
      </c>
      <c r="E250" s="119">
        <v>0</v>
      </c>
      <c r="F250" s="120">
        <v>7</v>
      </c>
      <c r="G250" s="121">
        <v>0</v>
      </c>
      <c r="H250" s="122">
        <v>9</v>
      </c>
      <c r="I250" s="123">
        <v>0</v>
      </c>
      <c r="J250" s="124">
        <v>18</v>
      </c>
      <c r="K250" s="125">
        <f t="shared" si="9"/>
        <v>0</v>
      </c>
      <c r="L250" s="126">
        <f t="shared" si="10"/>
        <v>34</v>
      </c>
      <c r="M250" s="124">
        <v>3</v>
      </c>
      <c r="N250" s="172"/>
      <c r="O250" s="127" t="str">
        <f t="shared" si="11"/>
        <v/>
      </c>
      <c r="AL250" s="33"/>
      <c r="AM250" s="33"/>
      <c r="AN250" s="33"/>
      <c r="AO250" s="33"/>
      <c r="AP250" s="33"/>
      <c r="AQ250" s="33"/>
      <c r="AR250" s="33"/>
      <c r="AS250" s="33"/>
      <c r="AT250" s="33"/>
      <c r="AU250" s="33"/>
      <c r="AV250" s="33"/>
      <c r="AW250" s="33"/>
      <c r="AX250" s="33"/>
    </row>
    <row r="251" spans="1:50" x14ac:dyDescent="0.2">
      <c r="A251" s="115"/>
      <c r="B251" s="116" t="s">
        <v>351</v>
      </c>
      <c r="C251" s="427" t="s">
        <v>11</v>
      </c>
      <c r="D251" s="118" t="s">
        <v>23</v>
      </c>
      <c r="E251" s="119">
        <v>0</v>
      </c>
      <c r="F251" s="120">
        <v>1</v>
      </c>
      <c r="G251" s="121">
        <v>0</v>
      </c>
      <c r="H251" s="122">
        <v>3</v>
      </c>
      <c r="I251" s="123">
        <v>0</v>
      </c>
      <c r="J251" s="124">
        <v>47</v>
      </c>
      <c r="K251" s="125">
        <f t="shared" si="9"/>
        <v>0</v>
      </c>
      <c r="L251" s="126">
        <f t="shared" si="10"/>
        <v>51</v>
      </c>
      <c r="M251" s="124">
        <v>2</v>
      </c>
      <c r="N251" s="172"/>
      <c r="O251" s="127" t="str">
        <f t="shared" si="11"/>
        <v/>
      </c>
      <c r="AL251" s="33"/>
      <c r="AM251" s="33"/>
      <c r="AN251" s="33"/>
      <c r="AO251" s="33"/>
      <c r="AP251" s="33"/>
      <c r="AQ251" s="33"/>
      <c r="AR251" s="33"/>
      <c r="AS251" s="33"/>
      <c r="AT251" s="33"/>
      <c r="AU251" s="33"/>
      <c r="AV251" s="33"/>
      <c r="AW251" s="33"/>
      <c r="AX251" s="33"/>
    </row>
    <row r="252" spans="1:50" x14ac:dyDescent="0.2">
      <c r="A252" s="115"/>
      <c r="B252" s="116" t="s">
        <v>352</v>
      </c>
      <c r="C252" s="427" t="s">
        <v>12</v>
      </c>
      <c r="D252" s="118" t="s">
        <v>381</v>
      </c>
      <c r="E252" s="119">
        <v>0</v>
      </c>
      <c r="F252" s="120">
        <v>2</v>
      </c>
      <c r="G252" s="121">
        <v>0</v>
      </c>
      <c r="H252" s="122">
        <v>4</v>
      </c>
      <c r="I252" s="123">
        <v>0</v>
      </c>
      <c r="J252" s="124">
        <v>105</v>
      </c>
      <c r="K252" s="125">
        <f t="shared" si="9"/>
        <v>0</v>
      </c>
      <c r="L252" s="126">
        <f t="shared" si="10"/>
        <v>111</v>
      </c>
      <c r="M252" s="124">
        <v>3</v>
      </c>
      <c r="N252" s="172"/>
      <c r="O252" s="127" t="str">
        <f t="shared" si="11"/>
        <v/>
      </c>
      <c r="AL252" s="33"/>
      <c r="AM252" s="33"/>
      <c r="AN252" s="33"/>
      <c r="AO252" s="33"/>
      <c r="AP252" s="33"/>
      <c r="AQ252" s="33"/>
      <c r="AR252" s="33"/>
      <c r="AS252" s="33"/>
      <c r="AT252" s="33"/>
      <c r="AU252" s="33"/>
      <c r="AV252" s="33"/>
      <c r="AW252" s="33"/>
      <c r="AX252" s="33"/>
    </row>
    <row r="253" spans="1:50" x14ac:dyDescent="0.2">
      <c r="A253" s="115"/>
      <c r="B253" s="116" t="s">
        <v>353</v>
      </c>
      <c r="C253" s="427" t="s">
        <v>11</v>
      </c>
      <c r="D253" s="118" t="s">
        <v>22</v>
      </c>
      <c r="E253" s="119">
        <v>0</v>
      </c>
      <c r="F253" s="120">
        <v>0</v>
      </c>
      <c r="G253" s="121">
        <v>0</v>
      </c>
      <c r="H253" s="122">
        <v>0</v>
      </c>
      <c r="I253" s="123">
        <v>0</v>
      </c>
      <c r="J253" s="124">
        <v>101</v>
      </c>
      <c r="K253" s="125">
        <f t="shared" si="9"/>
        <v>0</v>
      </c>
      <c r="L253" s="126">
        <f t="shared" si="10"/>
        <v>101</v>
      </c>
      <c r="M253" s="124">
        <v>2</v>
      </c>
      <c r="N253" s="172"/>
      <c r="O253" s="127" t="str">
        <f t="shared" si="11"/>
        <v/>
      </c>
      <c r="AL253" s="33"/>
      <c r="AM253" s="33"/>
      <c r="AN253" s="33"/>
      <c r="AO253" s="33"/>
      <c r="AP253" s="33"/>
      <c r="AQ253" s="33"/>
      <c r="AR253" s="33"/>
      <c r="AS253" s="33"/>
      <c r="AT253" s="33"/>
      <c r="AU253" s="33"/>
      <c r="AV253" s="33"/>
      <c r="AW253" s="33"/>
      <c r="AX253" s="33"/>
    </row>
    <row r="254" spans="1:50" ht="12" thickBot="1" x14ac:dyDescent="0.25">
      <c r="A254" s="163"/>
      <c r="B254" s="164" t="s">
        <v>354</v>
      </c>
      <c r="C254" s="429" t="s">
        <v>12</v>
      </c>
      <c r="D254" s="166" t="s">
        <v>382</v>
      </c>
      <c r="E254" s="167">
        <v>0</v>
      </c>
      <c r="F254" s="168">
        <v>10</v>
      </c>
      <c r="G254" s="169">
        <v>0</v>
      </c>
      <c r="H254" s="170">
        <v>9</v>
      </c>
      <c r="I254" s="171">
        <v>0</v>
      </c>
      <c r="J254" s="172">
        <v>426</v>
      </c>
      <c r="K254" s="173">
        <f t="shared" si="9"/>
        <v>0</v>
      </c>
      <c r="L254" s="174">
        <f t="shared" si="10"/>
        <v>445</v>
      </c>
      <c r="M254" s="172">
        <v>5</v>
      </c>
      <c r="N254" s="172"/>
      <c r="O254" s="127" t="str">
        <f t="shared" si="11"/>
        <v/>
      </c>
      <c r="AL254" s="33"/>
      <c r="AM254" s="33"/>
      <c r="AN254" s="33"/>
      <c r="AO254" s="33"/>
      <c r="AP254" s="33"/>
      <c r="AQ254" s="33"/>
      <c r="AR254" s="33"/>
      <c r="AS254" s="33"/>
      <c r="AT254" s="33"/>
      <c r="AU254" s="33"/>
      <c r="AV254" s="33"/>
      <c r="AW254" s="33"/>
      <c r="AX254" s="33"/>
    </row>
    <row r="255" spans="1:50" x14ac:dyDescent="0.2">
      <c r="A255" s="175" t="s">
        <v>383</v>
      </c>
      <c r="B255" s="176" t="s">
        <v>384</v>
      </c>
      <c r="C255" s="430" t="s">
        <v>12</v>
      </c>
      <c r="D255" s="178" t="s">
        <v>403</v>
      </c>
      <c r="E255" s="179">
        <v>1</v>
      </c>
      <c r="F255" s="180">
        <v>101</v>
      </c>
      <c r="G255" s="181">
        <v>0</v>
      </c>
      <c r="H255" s="182">
        <v>68</v>
      </c>
      <c r="I255" s="183">
        <v>0</v>
      </c>
      <c r="J255" s="184">
        <v>199</v>
      </c>
      <c r="K255" s="72">
        <f t="shared" ref="K255:K318" si="12">IF(COUNTBLANK(I255)=1,"",E255+G255+I255)</f>
        <v>1</v>
      </c>
      <c r="L255" s="73">
        <f t="shared" ref="L255:L318" si="13">IF(COUNTBLANK(J255)=1,"",F255+H255+J255)</f>
        <v>368</v>
      </c>
      <c r="M255" s="184">
        <v>16</v>
      </c>
      <c r="N255" s="46"/>
      <c r="O255" s="47">
        <f t="shared" si="11"/>
        <v>0.27173913043478259</v>
      </c>
      <c r="AL255" s="33"/>
      <c r="AM255" s="33"/>
      <c r="AN255" s="33"/>
      <c r="AO255" s="33"/>
      <c r="AP255" s="33"/>
      <c r="AQ255" s="33"/>
      <c r="AR255" s="33"/>
      <c r="AS255" s="33"/>
      <c r="AT255" s="33"/>
      <c r="AU255" s="33"/>
      <c r="AV255" s="33"/>
      <c r="AW255" s="33"/>
      <c r="AX255" s="33"/>
    </row>
    <row r="256" spans="1:50" x14ac:dyDescent="0.2">
      <c r="A256" s="115"/>
      <c r="B256" s="116" t="s">
        <v>385</v>
      </c>
      <c r="C256" s="427" t="s">
        <v>101</v>
      </c>
      <c r="D256" s="118" t="s">
        <v>404</v>
      </c>
      <c r="E256" s="119">
        <v>0</v>
      </c>
      <c r="F256" s="120">
        <v>18</v>
      </c>
      <c r="G256" s="121">
        <v>0</v>
      </c>
      <c r="H256" s="122">
        <v>0</v>
      </c>
      <c r="I256" s="123">
        <v>0</v>
      </c>
      <c r="J256" s="124">
        <v>160</v>
      </c>
      <c r="K256" s="125">
        <f t="shared" si="12"/>
        <v>0</v>
      </c>
      <c r="L256" s="126">
        <f t="shared" si="13"/>
        <v>178</v>
      </c>
      <c r="M256" s="124">
        <v>6</v>
      </c>
      <c r="N256" s="172"/>
      <c r="O256" s="127" t="str">
        <f t="shared" si="11"/>
        <v/>
      </c>
      <c r="AL256" s="33"/>
      <c r="AM256" s="33"/>
      <c r="AN256" s="33"/>
      <c r="AO256" s="33"/>
      <c r="AP256" s="33"/>
      <c r="AQ256" s="33"/>
      <c r="AR256" s="33"/>
      <c r="AS256" s="33"/>
      <c r="AT256" s="33"/>
      <c r="AU256" s="33"/>
      <c r="AV256" s="33"/>
      <c r="AW256" s="33"/>
      <c r="AX256" s="33"/>
    </row>
    <row r="257" spans="1:50" x14ac:dyDescent="0.2">
      <c r="A257" s="115"/>
      <c r="B257" s="116" t="s">
        <v>386</v>
      </c>
      <c r="C257" s="427" t="s">
        <v>95</v>
      </c>
      <c r="D257" s="118" t="s">
        <v>52</v>
      </c>
      <c r="E257" s="119">
        <v>0</v>
      </c>
      <c r="F257" s="120">
        <v>0</v>
      </c>
      <c r="G257" s="121">
        <v>0</v>
      </c>
      <c r="H257" s="122">
        <v>0</v>
      </c>
      <c r="I257" s="123">
        <v>0</v>
      </c>
      <c r="J257" s="124">
        <v>40</v>
      </c>
      <c r="K257" s="125">
        <f t="shared" si="12"/>
        <v>0</v>
      </c>
      <c r="L257" s="126">
        <f t="shared" si="13"/>
        <v>40</v>
      </c>
      <c r="M257" s="124">
        <v>1</v>
      </c>
      <c r="N257" s="172"/>
      <c r="O257" s="127" t="str">
        <f t="shared" si="11"/>
        <v/>
      </c>
      <c r="AL257" s="33"/>
      <c r="AM257" s="33"/>
      <c r="AN257" s="33"/>
      <c r="AO257" s="33"/>
      <c r="AP257" s="33"/>
      <c r="AQ257" s="33"/>
      <c r="AR257" s="33"/>
      <c r="AS257" s="33"/>
      <c r="AT257" s="33"/>
      <c r="AU257" s="33"/>
      <c r="AV257" s="33"/>
      <c r="AW257" s="33"/>
      <c r="AX257" s="33"/>
    </row>
    <row r="258" spans="1:50" x14ac:dyDescent="0.2">
      <c r="A258" s="115"/>
      <c r="B258" s="116" t="s">
        <v>386</v>
      </c>
      <c r="C258" s="427" t="s">
        <v>95</v>
      </c>
      <c r="D258" s="118" t="s">
        <v>405</v>
      </c>
      <c r="E258" s="119">
        <v>0</v>
      </c>
      <c r="F258" s="120">
        <v>0</v>
      </c>
      <c r="G258" s="121">
        <v>0</v>
      </c>
      <c r="H258" s="122">
        <v>0</v>
      </c>
      <c r="I258" s="123">
        <v>0</v>
      </c>
      <c r="J258" s="124">
        <v>45</v>
      </c>
      <c r="K258" s="125">
        <f t="shared" si="12"/>
        <v>0</v>
      </c>
      <c r="L258" s="126">
        <f t="shared" si="13"/>
        <v>45</v>
      </c>
      <c r="M258" s="124">
        <v>2</v>
      </c>
      <c r="N258" s="172"/>
      <c r="O258" s="127" t="str">
        <f t="shared" si="11"/>
        <v/>
      </c>
      <c r="AL258" s="33"/>
      <c r="AM258" s="33"/>
      <c r="AN258" s="33"/>
      <c r="AO258" s="33"/>
      <c r="AP258" s="33"/>
      <c r="AQ258" s="33"/>
      <c r="AR258" s="33"/>
      <c r="AS258" s="33"/>
      <c r="AT258" s="33"/>
      <c r="AU258" s="33"/>
      <c r="AV258" s="33"/>
      <c r="AW258" s="33"/>
      <c r="AX258" s="33"/>
    </row>
    <row r="259" spans="1:50" x14ac:dyDescent="0.2">
      <c r="A259" s="115"/>
      <c r="B259" s="116" t="s">
        <v>386</v>
      </c>
      <c r="C259" s="427" t="s">
        <v>101</v>
      </c>
      <c r="D259" s="118" t="s">
        <v>406</v>
      </c>
      <c r="E259" s="119">
        <v>0</v>
      </c>
      <c r="F259" s="120">
        <v>4</v>
      </c>
      <c r="G259" s="121">
        <v>0</v>
      </c>
      <c r="H259" s="122">
        <v>9</v>
      </c>
      <c r="I259" s="123">
        <v>0</v>
      </c>
      <c r="J259" s="124">
        <v>160</v>
      </c>
      <c r="K259" s="125">
        <f t="shared" si="12"/>
        <v>0</v>
      </c>
      <c r="L259" s="126">
        <f t="shared" si="13"/>
        <v>173</v>
      </c>
      <c r="M259" s="124">
        <v>5</v>
      </c>
      <c r="N259" s="172"/>
      <c r="O259" s="127" t="str">
        <f t="shared" si="11"/>
        <v/>
      </c>
      <c r="AL259" s="33"/>
      <c r="AM259" s="33"/>
      <c r="AN259" s="33"/>
      <c r="AO259" s="33"/>
      <c r="AP259" s="33"/>
      <c r="AQ259" s="33"/>
      <c r="AR259" s="33"/>
      <c r="AS259" s="33"/>
      <c r="AT259" s="33"/>
      <c r="AU259" s="33"/>
      <c r="AV259" s="33"/>
      <c r="AW259" s="33"/>
      <c r="AX259" s="33"/>
    </row>
    <row r="260" spans="1:50" x14ac:dyDescent="0.2">
      <c r="A260" s="115"/>
      <c r="B260" s="116" t="s">
        <v>387</v>
      </c>
      <c r="C260" s="427" t="s">
        <v>93</v>
      </c>
      <c r="D260" s="118" t="s">
        <v>407</v>
      </c>
      <c r="E260" s="119">
        <v>0</v>
      </c>
      <c r="F260" s="120">
        <v>10</v>
      </c>
      <c r="G260" s="121">
        <v>0</v>
      </c>
      <c r="H260" s="122">
        <v>0</v>
      </c>
      <c r="I260" s="123">
        <v>0</v>
      </c>
      <c r="J260" s="124">
        <v>30</v>
      </c>
      <c r="K260" s="125">
        <f t="shared" si="12"/>
        <v>0</v>
      </c>
      <c r="L260" s="126">
        <f t="shared" si="13"/>
        <v>40</v>
      </c>
      <c r="M260" s="124">
        <v>2</v>
      </c>
      <c r="N260" s="172"/>
      <c r="O260" s="127" t="str">
        <f t="shared" si="11"/>
        <v/>
      </c>
      <c r="AL260" s="33"/>
      <c r="AM260" s="33"/>
      <c r="AN260" s="33"/>
      <c r="AO260" s="33"/>
      <c r="AP260" s="33"/>
      <c r="AQ260" s="33"/>
      <c r="AR260" s="33"/>
      <c r="AS260" s="33"/>
      <c r="AT260" s="33"/>
      <c r="AU260" s="33"/>
      <c r="AV260" s="33"/>
      <c r="AW260" s="33"/>
      <c r="AX260" s="33"/>
    </row>
    <row r="261" spans="1:50" x14ac:dyDescent="0.2">
      <c r="A261" s="115"/>
      <c r="B261" s="116" t="s">
        <v>388</v>
      </c>
      <c r="C261" s="427" t="s">
        <v>12</v>
      </c>
      <c r="D261" s="118" t="s">
        <v>408</v>
      </c>
      <c r="E261" s="119">
        <v>0</v>
      </c>
      <c r="F261" s="120">
        <v>0</v>
      </c>
      <c r="G261" s="121">
        <v>0</v>
      </c>
      <c r="H261" s="122">
        <v>0</v>
      </c>
      <c r="I261" s="123">
        <v>0</v>
      </c>
      <c r="J261" s="124">
        <v>40</v>
      </c>
      <c r="K261" s="125">
        <f t="shared" si="12"/>
        <v>0</v>
      </c>
      <c r="L261" s="126">
        <f t="shared" si="13"/>
        <v>40</v>
      </c>
      <c r="M261" s="124">
        <v>2</v>
      </c>
      <c r="N261" s="172"/>
      <c r="O261" s="127" t="str">
        <f t="shared" si="11"/>
        <v/>
      </c>
      <c r="AL261" s="33"/>
      <c r="AM261" s="33"/>
      <c r="AN261" s="33"/>
      <c r="AO261" s="33"/>
      <c r="AP261" s="33"/>
      <c r="AQ261" s="33"/>
      <c r="AR261" s="33"/>
      <c r="AS261" s="33"/>
      <c r="AT261" s="33"/>
      <c r="AU261" s="33"/>
      <c r="AV261" s="33"/>
      <c r="AW261" s="33"/>
      <c r="AX261" s="33"/>
    </row>
    <row r="262" spans="1:50" x14ac:dyDescent="0.2">
      <c r="A262" s="115"/>
      <c r="B262" s="116" t="s">
        <v>388</v>
      </c>
      <c r="C262" s="427" t="s">
        <v>12</v>
      </c>
      <c r="D262" s="118" t="s">
        <v>409</v>
      </c>
      <c r="E262" s="119">
        <v>0</v>
      </c>
      <c r="F262" s="120">
        <v>0</v>
      </c>
      <c r="G262" s="121">
        <v>0</v>
      </c>
      <c r="H262" s="122">
        <v>0</v>
      </c>
      <c r="I262" s="123">
        <v>0</v>
      </c>
      <c r="J262" s="124">
        <v>20</v>
      </c>
      <c r="K262" s="125">
        <f t="shared" si="12"/>
        <v>0</v>
      </c>
      <c r="L262" s="126">
        <f t="shared" si="13"/>
        <v>20</v>
      </c>
      <c r="M262" s="124">
        <v>1</v>
      </c>
      <c r="N262" s="172"/>
      <c r="O262" s="127" t="str">
        <f t="shared" si="11"/>
        <v/>
      </c>
      <c r="AL262" s="33"/>
      <c r="AM262" s="33"/>
      <c r="AN262" s="33"/>
      <c r="AO262" s="33"/>
      <c r="AP262" s="33"/>
      <c r="AQ262" s="33"/>
      <c r="AR262" s="33"/>
      <c r="AS262" s="33"/>
      <c r="AT262" s="33"/>
      <c r="AU262" s="33"/>
      <c r="AV262" s="33"/>
      <c r="AW262" s="33"/>
      <c r="AX262" s="33"/>
    </row>
    <row r="263" spans="1:50" x14ac:dyDescent="0.2">
      <c r="A263" s="115"/>
      <c r="B263" s="116" t="s">
        <v>389</v>
      </c>
      <c r="C263" s="427" t="s">
        <v>12</v>
      </c>
      <c r="D263" s="118" t="s">
        <v>42</v>
      </c>
      <c r="E263" s="119">
        <v>0</v>
      </c>
      <c r="F263" s="120">
        <v>0</v>
      </c>
      <c r="G263" s="121">
        <v>0</v>
      </c>
      <c r="H263" s="122">
        <v>0</v>
      </c>
      <c r="I263" s="123">
        <v>0</v>
      </c>
      <c r="J263" s="124">
        <v>50</v>
      </c>
      <c r="K263" s="125">
        <f t="shared" si="12"/>
        <v>0</v>
      </c>
      <c r="L263" s="126">
        <f t="shared" si="13"/>
        <v>50</v>
      </c>
      <c r="M263" s="124">
        <v>1</v>
      </c>
      <c r="N263" s="172"/>
      <c r="O263" s="127" t="str">
        <f t="shared" si="11"/>
        <v/>
      </c>
      <c r="AL263" s="33"/>
      <c r="AM263" s="33"/>
      <c r="AN263" s="33"/>
      <c r="AO263" s="33"/>
      <c r="AP263" s="33"/>
      <c r="AQ263" s="33"/>
      <c r="AR263" s="33"/>
      <c r="AS263" s="33"/>
      <c r="AT263" s="33"/>
      <c r="AU263" s="33"/>
      <c r="AV263" s="33"/>
      <c r="AW263" s="33"/>
      <c r="AX263" s="33"/>
    </row>
    <row r="264" spans="1:50" x14ac:dyDescent="0.2">
      <c r="A264" s="115"/>
      <c r="B264" s="116" t="s">
        <v>390</v>
      </c>
      <c r="C264" s="427" t="s">
        <v>95</v>
      </c>
      <c r="D264" s="118" t="s">
        <v>410</v>
      </c>
      <c r="E264" s="119">
        <v>0</v>
      </c>
      <c r="F264" s="120">
        <v>5</v>
      </c>
      <c r="G264" s="121">
        <v>0</v>
      </c>
      <c r="H264" s="122">
        <v>10</v>
      </c>
      <c r="I264" s="123">
        <v>0</v>
      </c>
      <c r="J264" s="124">
        <v>80</v>
      </c>
      <c r="K264" s="125">
        <f t="shared" si="12"/>
        <v>0</v>
      </c>
      <c r="L264" s="126">
        <f t="shared" si="13"/>
        <v>95</v>
      </c>
      <c r="M264" s="124">
        <v>3</v>
      </c>
      <c r="N264" s="172"/>
      <c r="O264" s="127" t="str">
        <f t="shared" ref="O264:O327" si="14">IF(K264=0,"",IF(COUNTBLANK(K264)=1,"",K264*100/L264))</f>
        <v/>
      </c>
      <c r="AL264" s="305"/>
      <c r="AM264" s="28"/>
      <c r="AN264" s="33"/>
      <c r="AO264" s="33"/>
      <c r="AP264" s="33"/>
      <c r="AQ264" s="33"/>
      <c r="AR264" s="33"/>
      <c r="AS264" s="33"/>
      <c r="AT264" s="33"/>
      <c r="AU264" s="33"/>
      <c r="AV264" s="33"/>
      <c r="AW264" s="33"/>
      <c r="AX264" s="33"/>
    </row>
    <row r="265" spans="1:50" x14ac:dyDescent="0.2">
      <c r="A265" s="115"/>
      <c r="B265" s="116" t="s">
        <v>390</v>
      </c>
      <c r="C265" s="427" t="s">
        <v>98</v>
      </c>
      <c r="D265" s="118" t="s">
        <v>322</v>
      </c>
      <c r="E265" s="119">
        <v>0</v>
      </c>
      <c r="F265" s="120">
        <v>18</v>
      </c>
      <c r="G265" s="121">
        <v>0</v>
      </c>
      <c r="H265" s="122">
        <v>11</v>
      </c>
      <c r="I265" s="123">
        <v>0</v>
      </c>
      <c r="J265" s="124">
        <v>52</v>
      </c>
      <c r="K265" s="125">
        <f t="shared" si="12"/>
        <v>0</v>
      </c>
      <c r="L265" s="126">
        <f t="shared" si="13"/>
        <v>81</v>
      </c>
      <c r="M265" s="124">
        <v>2</v>
      </c>
      <c r="N265" s="172"/>
      <c r="O265" s="127" t="str">
        <f t="shared" si="14"/>
        <v/>
      </c>
      <c r="AL265" s="306"/>
      <c r="AM265" s="28"/>
      <c r="AN265" s="33"/>
      <c r="AO265" s="33"/>
      <c r="AP265" s="33"/>
      <c r="AQ265" s="33"/>
      <c r="AR265" s="33"/>
      <c r="AS265" s="33"/>
      <c r="AT265" s="33"/>
      <c r="AU265" s="33"/>
      <c r="AV265" s="33"/>
      <c r="AW265" s="33"/>
      <c r="AX265" s="33"/>
    </row>
    <row r="266" spans="1:50" x14ac:dyDescent="0.2">
      <c r="A266" s="115"/>
      <c r="B266" s="116" t="s">
        <v>390</v>
      </c>
      <c r="C266" s="427" t="s">
        <v>98</v>
      </c>
      <c r="D266" s="118" t="s">
        <v>411</v>
      </c>
      <c r="E266" s="119">
        <v>0</v>
      </c>
      <c r="F266" s="120">
        <v>12</v>
      </c>
      <c r="G266" s="121">
        <v>0</v>
      </c>
      <c r="H266" s="122">
        <v>0</v>
      </c>
      <c r="I266" s="123">
        <v>0</v>
      </c>
      <c r="J266" s="124">
        <v>55</v>
      </c>
      <c r="K266" s="125">
        <f t="shared" si="12"/>
        <v>0</v>
      </c>
      <c r="L266" s="126">
        <f t="shared" si="13"/>
        <v>67</v>
      </c>
      <c r="M266" s="124">
        <v>2</v>
      </c>
      <c r="N266" s="172"/>
      <c r="O266" s="127" t="str">
        <f t="shared" si="14"/>
        <v/>
      </c>
      <c r="AL266" s="305"/>
      <c r="AM266" s="28"/>
      <c r="AN266" s="33"/>
      <c r="AO266" s="33"/>
      <c r="AP266" s="33"/>
      <c r="AQ266" s="33"/>
      <c r="AR266" s="33"/>
      <c r="AS266" s="33"/>
      <c r="AT266" s="33"/>
      <c r="AU266" s="33"/>
      <c r="AV266" s="33"/>
      <c r="AW266" s="33"/>
      <c r="AX266" s="33"/>
    </row>
    <row r="267" spans="1:50" x14ac:dyDescent="0.2">
      <c r="A267" s="115"/>
      <c r="B267" s="116" t="s">
        <v>390</v>
      </c>
      <c r="C267" s="427" t="s">
        <v>98</v>
      </c>
      <c r="D267" s="118" t="s">
        <v>412</v>
      </c>
      <c r="E267" s="119">
        <v>0</v>
      </c>
      <c r="F267" s="120">
        <v>7</v>
      </c>
      <c r="G267" s="121">
        <v>0</v>
      </c>
      <c r="H267" s="122">
        <v>4</v>
      </c>
      <c r="I267" s="123">
        <v>0</v>
      </c>
      <c r="J267" s="124">
        <v>160</v>
      </c>
      <c r="K267" s="125">
        <f t="shared" si="12"/>
        <v>0</v>
      </c>
      <c r="L267" s="126">
        <f t="shared" si="13"/>
        <v>171</v>
      </c>
      <c r="M267" s="124">
        <v>5</v>
      </c>
      <c r="N267" s="172"/>
      <c r="O267" s="127" t="str">
        <f t="shared" si="14"/>
        <v/>
      </c>
      <c r="AL267" s="305"/>
      <c r="AM267" s="28"/>
      <c r="AN267" s="33"/>
      <c r="AO267" s="33"/>
      <c r="AP267" s="33"/>
      <c r="AQ267" s="33"/>
      <c r="AR267" s="33"/>
      <c r="AS267" s="33"/>
      <c r="AT267" s="33"/>
      <c r="AU267" s="33"/>
      <c r="AV267" s="33"/>
      <c r="AW267" s="33"/>
      <c r="AX267" s="33"/>
    </row>
    <row r="268" spans="1:50" x14ac:dyDescent="0.2">
      <c r="A268" s="115"/>
      <c r="B268" s="116" t="s">
        <v>390</v>
      </c>
      <c r="C268" s="427" t="s">
        <v>99</v>
      </c>
      <c r="D268" s="118" t="s">
        <v>413</v>
      </c>
      <c r="E268" s="119">
        <v>0</v>
      </c>
      <c r="F268" s="120">
        <v>0</v>
      </c>
      <c r="G268" s="121">
        <v>0</v>
      </c>
      <c r="H268" s="122">
        <v>20</v>
      </c>
      <c r="I268" s="123">
        <v>0</v>
      </c>
      <c r="J268" s="124">
        <v>120</v>
      </c>
      <c r="K268" s="125">
        <f t="shared" si="12"/>
        <v>0</v>
      </c>
      <c r="L268" s="126">
        <f t="shared" si="13"/>
        <v>140</v>
      </c>
      <c r="M268" s="124">
        <v>4</v>
      </c>
      <c r="N268" s="172"/>
      <c r="O268" s="127" t="str">
        <f t="shared" si="14"/>
        <v/>
      </c>
      <c r="AL268" s="305"/>
      <c r="AM268" s="28"/>
      <c r="AN268" s="33"/>
      <c r="AO268" s="33"/>
      <c r="AP268" s="33"/>
      <c r="AQ268" s="33"/>
      <c r="AR268" s="33"/>
      <c r="AS268" s="33"/>
      <c r="AT268" s="33"/>
      <c r="AU268" s="33"/>
      <c r="AV268" s="33"/>
      <c r="AW268" s="33"/>
      <c r="AX268" s="33"/>
    </row>
    <row r="269" spans="1:50" x14ac:dyDescent="0.2">
      <c r="A269" s="115"/>
      <c r="B269" s="116" t="s">
        <v>391</v>
      </c>
      <c r="C269" s="427" t="s">
        <v>80</v>
      </c>
      <c r="D269" s="118" t="s">
        <v>414</v>
      </c>
      <c r="E269" s="119">
        <v>0</v>
      </c>
      <c r="F269" s="120">
        <v>0</v>
      </c>
      <c r="G269" s="121">
        <v>0</v>
      </c>
      <c r="H269" s="122">
        <v>0</v>
      </c>
      <c r="I269" s="123">
        <v>0</v>
      </c>
      <c r="J269" s="124">
        <v>40</v>
      </c>
      <c r="K269" s="125">
        <f t="shared" si="12"/>
        <v>0</v>
      </c>
      <c r="L269" s="126">
        <f t="shared" si="13"/>
        <v>40</v>
      </c>
      <c r="M269" s="124">
        <v>1</v>
      </c>
      <c r="N269" s="172"/>
      <c r="O269" s="127" t="str">
        <f t="shared" si="14"/>
        <v/>
      </c>
      <c r="AL269" s="305"/>
      <c r="AM269" s="28"/>
      <c r="AN269" s="33"/>
      <c r="AO269" s="33"/>
      <c r="AP269" s="33"/>
      <c r="AQ269" s="33"/>
      <c r="AR269" s="33"/>
      <c r="AS269" s="33"/>
      <c r="AT269" s="33"/>
      <c r="AU269" s="33"/>
      <c r="AV269" s="33"/>
      <c r="AW269" s="33"/>
      <c r="AX269" s="33"/>
    </row>
    <row r="270" spans="1:50" x14ac:dyDescent="0.2">
      <c r="A270" s="115"/>
      <c r="B270" s="116" t="s">
        <v>391</v>
      </c>
      <c r="C270" s="427" t="s">
        <v>100</v>
      </c>
      <c r="D270" s="118" t="s">
        <v>415</v>
      </c>
      <c r="E270" s="119">
        <v>0</v>
      </c>
      <c r="F270" s="120">
        <v>3</v>
      </c>
      <c r="G270" s="121">
        <v>0</v>
      </c>
      <c r="H270" s="122">
        <v>3</v>
      </c>
      <c r="I270" s="123">
        <v>0</v>
      </c>
      <c r="J270" s="124">
        <v>80</v>
      </c>
      <c r="K270" s="125">
        <f t="shared" si="12"/>
        <v>0</v>
      </c>
      <c r="L270" s="126">
        <f t="shared" si="13"/>
        <v>86</v>
      </c>
      <c r="M270" s="124">
        <v>3</v>
      </c>
      <c r="N270" s="172"/>
      <c r="O270" s="127" t="str">
        <f t="shared" si="14"/>
        <v/>
      </c>
      <c r="AL270" s="305"/>
      <c r="AM270" s="28"/>
      <c r="AN270" s="33"/>
      <c r="AO270" s="33"/>
      <c r="AP270" s="33"/>
      <c r="AQ270" s="33"/>
      <c r="AR270" s="33"/>
      <c r="AS270" s="33"/>
      <c r="AT270" s="33"/>
      <c r="AU270" s="33"/>
      <c r="AV270" s="33"/>
      <c r="AW270" s="33"/>
      <c r="AX270" s="33"/>
    </row>
    <row r="271" spans="1:50" x14ac:dyDescent="0.2">
      <c r="A271" s="115"/>
      <c r="B271" s="116" t="s">
        <v>391</v>
      </c>
      <c r="C271" s="427" t="s">
        <v>100</v>
      </c>
      <c r="D271" s="118" t="s">
        <v>362</v>
      </c>
      <c r="E271" s="119">
        <v>0</v>
      </c>
      <c r="F271" s="120">
        <v>1</v>
      </c>
      <c r="G271" s="121">
        <v>0</v>
      </c>
      <c r="H271" s="122">
        <v>1</v>
      </c>
      <c r="I271" s="123">
        <v>0</v>
      </c>
      <c r="J271" s="124">
        <v>80</v>
      </c>
      <c r="K271" s="125">
        <f t="shared" si="12"/>
        <v>0</v>
      </c>
      <c r="L271" s="126">
        <f t="shared" si="13"/>
        <v>82</v>
      </c>
      <c r="M271" s="124">
        <v>2</v>
      </c>
      <c r="N271" s="172"/>
      <c r="O271" s="127" t="str">
        <f t="shared" si="14"/>
        <v/>
      </c>
      <c r="AL271" s="305"/>
      <c r="AM271" s="28"/>
      <c r="AN271" s="33"/>
      <c r="AO271" s="33"/>
      <c r="AP271" s="33"/>
      <c r="AQ271" s="33"/>
      <c r="AR271" s="33"/>
      <c r="AS271" s="33"/>
      <c r="AT271" s="33"/>
      <c r="AU271" s="33"/>
      <c r="AV271" s="33"/>
      <c r="AW271" s="33"/>
      <c r="AX271" s="33"/>
    </row>
    <row r="272" spans="1:50" x14ac:dyDescent="0.2">
      <c r="A272" s="115"/>
      <c r="B272" s="116" t="s">
        <v>392</v>
      </c>
      <c r="C272" s="427" t="s">
        <v>67</v>
      </c>
      <c r="D272" s="118" t="s">
        <v>416</v>
      </c>
      <c r="E272" s="119">
        <v>0</v>
      </c>
      <c r="F272" s="120">
        <v>12</v>
      </c>
      <c r="G272" s="121">
        <v>0</v>
      </c>
      <c r="H272" s="122">
        <v>13</v>
      </c>
      <c r="I272" s="123">
        <v>0</v>
      </c>
      <c r="J272" s="124">
        <v>207</v>
      </c>
      <c r="K272" s="125">
        <f t="shared" si="12"/>
        <v>0</v>
      </c>
      <c r="L272" s="126">
        <f t="shared" si="13"/>
        <v>232</v>
      </c>
      <c r="M272" s="124">
        <v>8</v>
      </c>
      <c r="N272" s="172"/>
      <c r="O272" s="127" t="str">
        <f t="shared" si="14"/>
        <v/>
      </c>
      <c r="AL272" s="305"/>
      <c r="AM272" s="28"/>
      <c r="AN272" s="33"/>
      <c r="AO272" s="33"/>
      <c r="AP272" s="33"/>
      <c r="AQ272" s="33"/>
      <c r="AR272" s="33"/>
      <c r="AS272" s="33"/>
      <c r="AT272" s="33"/>
      <c r="AU272" s="33"/>
      <c r="AV272" s="33"/>
      <c r="AW272" s="33"/>
      <c r="AX272" s="33"/>
    </row>
    <row r="273" spans="1:50" x14ac:dyDescent="0.2">
      <c r="A273" s="115"/>
      <c r="B273" s="116" t="s">
        <v>393</v>
      </c>
      <c r="C273" s="427" t="s">
        <v>95</v>
      </c>
      <c r="D273" s="118" t="s">
        <v>417</v>
      </c>
      <c r="E273" s="119">
        <v>0</v>
      </c>
      <c r="F273" s="120">
        <v>15</v>
      </c>
      <c r="G273" s="121">
        <v>0</v>
      </c>
      <c r="H273" s="122">
        <v>0</v>
      </c>
      <c r="I273" s="123">
        <v>0</v>
      </c>
      <c r="J273" s="124">
        <v>120</v>
      </c>
      <c r="K273" s="125">
        <f t="shared" si="12"/>
        <v>0</v>
      </c>
      <c r="L273" s="126">
        <f t="shared" si="13"/>
        <v>135</v>
      </c>
      <c r="M273" s="124">
        <v>4</v>
      </c>
      <c r="N273" s="172"/>
      <c r="O273" s="127" t="str">
        <f t="shared" si="14"/>
        <v/>
      </c>
      <c r="AL273" s="305"/>
      <c r="AM273" s="28"/>
      <c r="AN273" s="33"/>
      <c r="AO273" s="33"/>
      <c r="AP273" s="33"/>
      <c r="AQ273" s="33"/>
      <c r="AR273" s="33"/>
      <c r="AS273" s="33"/>
      <c r="AT273" s="33"/>
      <c r="AU273" s="33"/>
      <c r="AV273" s="33"/>
      <c r="AW273" s="33"/>
      <c r="AX273" s="33"/>
    </row>
    <row r="274" spans="1:50" x14ac:dyDescent="0.2">
      <c r="A274" s="115"/>
      <c r="B274" s="116" t="s">
        <v>393</v>
      </c>
      <c r="C274" s="427" t="s">
        <v>80</v>
      </c>
      <c r="D274" s="118" t="s">
        <v>418</v>
      </c>
      <c r="E274" s="119">
        <v>0</v>
      </c>
      <c r="F274" s="120">
        <v>0</v>
      </c>
      <c r="G274" s="121">
        <v>0</v>
      </c>
      <c r="H274" s="122">
        <v>0</v>
      </c>
      <c r="I274" s="123">
        <v>0</v>
      </c>
      <c r="J274" s="124">
        <v>40</v>
      </c>
      <c r="K274" s="125">
        <f t="shared" si="12"/>
        <v>0</v>
      </c>
      <c r="L274" s="126">
        <f t="shared" si="13"/>
        <v>40</v>
      </c>
      <c r="M274" s="124">
        <v>1</v>
      </c>
      <c r="N274" s="172"/>
      <c r="O274" s="127" t="str">
        <f t="shared" si="14"/>
        <v/>
      </c>
      <c r="AL274" s="305"/>
      <c r="AM274" s="28"/>
      <c r="AN274" s="33"/>
      <c r="AO274" s="33"/>
      <c r="AP274" s="33"/>
      <c r="AQ274" s="33"/>
      <c r="AR274" s="33"/>
      <c r="AS274" s="33"/>
      <c r="AT274" s="33"/>
      <c r="AU274" s="33"/>
      <c r="AV274" s="33"/>
      <c r="AW274" s="33"/>
      <c r="AX274" s="33"/>
    </row>
    <row r="275" spans="1:50" x14ac:dyDescent="0.2">
      <c r="A275" s="115"/>
      <c r="B275" s="116" t="s">
        <v>393</v>
      </c>
      <c r="C275" s="427" t="s">
        <v>80</v>
      </c>
      <c r="D275" s="118" t="s">
        <v>419</v>
      </c>
      <c r="E275" s="119">
        <v>0</v>
      </c>
      <c r="F275" s="120">
        <v>2</v>
      </c>
      <c r="G275" s="121">
        <v>0</v>
      </c>
      <c r="H275" s="122">
        <v>11</v>
      </c>
      <c r="I275" s="123">
        <v>0</v>
      </c>
      <c r="J275" s="124">
        <v>40</v>
      </c>
      <c r="K275" s="125">
        <f t="shared" si="12"/>
        <v>0</v>
      </c>
      <c r="L275" s="126">
        <f t="shared" si="13"/>
        <v>53</v>
      </c>
      <c r="M275" s="124">
        <v>2</v>
      </c>
      <c r="N275" s="172"/>
      <c r="O275" s="127" t="str">
        <f t="shared" si="14"/>
        <v/>
      </c>
      <c r="AL275" s="305"/>
      <c r="AM275" s="28"/>
      <c r="AN275" s="33"/>
      <c r="AO275" s="33"/>
      <c r="AP275" s="33"/>
      <c r="AQ275" s="33"/>
      <c r="AR275" s="33"/>
      <c r="AS275" s="33"/>
      <c r="AT275" s="33"/>
      <c r="AU275" s="33"/>
      <c r="AV275" s="33"/>
      <c r="AW275" s="33"/>
      <c r="AX275" s="33"/>
    </row>
    <row r="276" spans="1:50" x14ac:dyDescent="0.2">
      <c r="A276" s="115"/>
      <c r="B276" s="116" t="s">
        <v>393</v>
      </c>
      <c r="C276" s="427" t="s">
        <v>99</v>
      </c>
      <c r="D276" s="118" t="s">
        <v>420</v>
      </c>
      <c r="E276" s="119">
        <v>0</v>
      </c>
      <c r="F276" s="120">
        <v>19</v>
      </c>
      <c r="G276" s="121">
        <v>0</v>
      </c>
      <c r="H276" s="122">
        <v>11</v>
      </c>
      <c r="I276" s="123">
        <v>0</v>
      </c>
      <c r="J276" s="124">
        <v>40</v>
      </c>
      <c r="K276" s="125">
        <f t="shared" si="12"/>
        <v>0</v>
      </c>
      <c r="L276" s="126">
        <f t="shared" si="13"/>
        <v>70</v>
      </c>
      <c r="M276" s="124">
        <v>3</v>
      </c>
      <c r="N276" s="172"/>
      <c r="O276" s="127" t="str">
        <f t="shared" si="14"/>
        <v/>
      </c>
      <c r="AL276" s="305"/>
      <c r="AM276" s="28"/>
      <c r="AN276" s="33"/>
      <c r="AO276" s="33"/>
      <c r="AP276" s="33"/>
      <c r="AQ276" s="33"/>
      <c r="AR276" s="33"/>
      <c r="AS276" s="33"/>
      <c r="AT276" s="33"/>
      <c r="AU276" s="33"/>
      <c r="AV276" s="33"/>
      <c r="AW276" s="33"/>
      <c r="AX276" s="33"/>
    </row>
    <row r="277" spans="1:50" x14ac:dyDescent="0.2">
      <c r="A277" s="115"/>
      <c r="B277" s="116" t="s">
        <v>393</v>
      </c>
      <c r="C277" s="427" t="s">
        <v>101</v>
      </c>
      <c r="D277" s="118" t="s">
        <v>421</v>
      </c>
      <c r="E277" s="119">
        <v>0</v>
      </c>
      <c r="F277" s="120">
        <v>15</v>
      </c>
      <c r="G277" s="121">
        <v>0</v>
      </c>
      <c r="H277" s="122">
        <v>20</v>
      </c>
      <c r="I277" s="123">
        <v>0</v>
      </c>
      <c r="J277" s="124">
        <v>40</v>
      </c>
      <c r="K277" s="125">
        <f t="shared" si="12"/>
        <v>0</v>
      </c>
      <c r="L277" s="126">
        <f t="shared" si="13"/>
        <v>75</v>
      </c>
      <c r="M277" s="124">
        <v>3</v>
      </c>
      <c r="N277" s="172"/>
      <c r="O277" s="127" t="str">
        <f t="shared" si="14"/>
        <v/>
      </c>
      <c r="AL277" s="305"/>
      <c r="AM277" s="28"/>
      <c r="AN277" s="33"/>
      <c r="AO277" s="33"/>
      <c r="AP277" s="33"/>
      <c r="AQ277" s="33"/>
      <c r="AR277" s="33"/>
      <c r="AS277" s="33"/>
      <c r="AT277" s="33"/>
      <c r="AU277" s="33"/>
      <c r="AV277" s="33"/>
      <c r="AW277" s="33"/>
      <c r="AX277" s="33"/>
    </row>
    <row r="278" spans="1:50" x14ac:dyDescent="0.2">
      <c r="A278" s="115"/>
      <c r="B278" s="116" t="s">
        <v>394</v>
      </c>
      <c r="C278" s="427" t="s">
        <v>96</v>
      </c>
      <c r="D278" s="118" t="s">
        <v>422</v>
      </c>
      <c r="E278" s="119">
        <v>0</v>
      </c>
      <c r="F278" s="120">
        <v>0</v>
      </c>
      <c r="G278" s="121">
        <v>0</v>
      </c>
      <c r="H278" s="122">
        <v>0</v>
      </c>
      <c r="I278" s="123">
        <v>0</v>
      </c>
      <c r="J278" s="124">
        <v>160</v>
      </c>
      <c r="K278" s="125">
        <f t="shared" si="12"/>
        <v>0</v>
      </c>
      <c r="L278" s="126">
        <f t="shared" si="13"/>
        <v>160</v>
      </c>
      <c r="M278" s="124">
        <v>4</v>
      </c>
      <c r="N278" s="172"/>
      <c r="O278" s="127" t="str">
        <f t="shared" si="14"/>
        <v/>
      </c>
      <c r="AL278" s="305"/>
      <c r="AM278" s="28"/>
      <c r="AN278" s="33"/>
      <c r="AO278" s="33"/>
      <c r="AP278" s="33"/>
      <c r="AQ278" s="33"/>
      <c r="AR278" s="33"/>
      <c r="AS278" s="33"/>
      <c r="AT278" s="33"/>
      <c r="AU278" s="33"/>
      <c r="AV278" s="33"/>
      <c r="AW278" s="33"/>
      <c r="AX278" s="33"/>
    </row>
    <row r="279" spans="1:50" x14ac:dyDescent="0.2">
      <c r="A279" s="115"/>
      <c r="B279" s="116" t="s">
        <v>394</v>
      </c>
      <c r="C279" s="427" t="s">
        <v>80</v>
      </c>
      <c r="D279" s="118" t="s">
        <v>423</v>
      </c>
      <c r="E279" s="119">
        <v>0</v>
      </c>
      <c r="F279" s="120">
        <v>0</v>
      </c>
      <c r="G279" s="121">
        <v>0</v>
      </c>
      <c r="H279" s="122">
        <v>0</v>
      </c>
      <c r="I279" s="123">
        <v>0</v>
      </c>
      <c r="J279" s="124">
        <v>40</v>
      </c>
      <c r="K279" s="125">
        <f t="shared" si="12"/>
        <v>0</v>
      </c>
      <c r="L279" s="126">
        <f t="shared" si="13"/>
        <v>40</v>
      </c>
      <c r="M279" s="124">
        <v>1</v>
      </c>
      <c r="N279" s="172"/>
      <c r="O279" s="127" t="str">
        <f t="shared" si="14"/>
        <v/>
      </c>
      <c r="AL279" s="305"/>
      <c r="AM279" s="28"/>
      <c r="AN279" s="33"/>
      <c r="AO279" s="33"/>
      <c r="AP279" s="33"/>
      <c r="AQ279" s="33"/>
      <c r="AR279" s="33"/>
      <c r="AS279" s="33"/>
      <c r="AT279" s="33"/>
      <c r="AU279" s="33"/>
      <c r="AV279" s="33"/>
      <c r="AW279" s="33"/>
      <c r="AX279" s="33"/>
    </row>
    <row r="280" spans="1:50" x14ac:dyDescent="0.2">
      <c r="A280" s="115"/>
      <c r="B280" s="116" t="s">
        <v>394</v>
      </c>
      <c r="C280" s="427" t="s">
        <v>101</v>
      </c>
      <c r="D280" s="118" t="s">
        <v>424</v>
      </c>
      <c r="E280" s="119">
        <v>0</v>
      </c>
      <c r="F280" s="120">
        <v>9</v>
      </c>
      <c r="G280" s="121">
        <v>0</v>
      </c>
      <c r="H280" s="122">
        <v>10</v>
      </c>
      <c r="I280" s="123">
        <v>0</v>
      </c>
      <c r="J280" s="124">
        <v>22</v>
      </c>
      <c r="K280" s="125">
        <f t="shared" si="12"/>
        <v>0</v>
      </c>
      <c r="L280" s="126">
        <f t="shared" si="13"/>
        <v>41</v>
      </c>
      <c r="M280" s="124">
        <v>3</v>
      </c>
      <c r="N280" s="172"/>
      <c r="O280" s="127" t="str">
        <f t="shared" si="14"/>
        <v/>
      </c>
      <c r="AL280" s="305"/>
      <c r="AM280" s="28"/>
      <c r="AN280" s="33"/>
      <c r="AO280" s="33"/>
      <c r="AP280" s="33"/>
      <c r="AQ280" s="33"/>
      <c r="AR280" s="33"/>
      <c r="AS280" s="33"/>
      <c r="AT280" s="33"/>
      <c r="AU280" s="33"/>
      <c r="AV280" s="33"/>
      <c r="AW280" s="33"/>
      <c r="AX280" s="33"/>
    </row>
    <row r="281" spans="1:50" x14ac:dyDescent="0.2">
      <c r="A281" s="115"/>
      <c r="B281" s="116" t="s">
        <v>395</v>
      </c>
      <c r="C281" s="427" t="s">
        <v>84</v>
      </c>
      <c r="D281" s="118" t="s">
        <v>212</v>
      </c>
      <c r="E281" s="119">
        <v>0</v>
      </c>
      <c r="F281" s="120">
        <v>49</v>
      </c>
      <c r="G281" s="121">
        <v>0</v>
      </c>
      <c r="H281" s="122">
        <v>33</v>
      </c>
      <c r="I281" s="123">
        <v>0</v>
      </c>
      <c r="J281" s="124">
        <v>130</v>
      </c>
      <c r="K281" s="125">
        <f t="shared" si="12"/>
        <v>0</v>
      </c>
      <c r="L281" s="126">
        <f t="shared" si="13"/>
        <v>212</v>
      </c>
      <c r="M281" s="124">
        <v>10</v>
      </c>
      <c r="N281" s="172"/>
      <c r="O281" s="127" t="str">
        <f t="shared" si="14"/>
        <v/>
      </c>
      <c r="AL281" s="305"/>
      <c r="AM281" s="28"/>
      <c r="AN281" s="33"/>
      <c r="AO281" s="33"/>
      <c r="AP281" s="33"/>
      <c r="AQ281" s="33"/>
      <c r="AR281" s="33"/>
      <c r="AS281" s="33"/>
      <c r="AT281" s="33"/>
      <c r="AU281" s="33"/>
      <c r="AV281" s="33"/>
      <c r="AW281" s="33"/>
      <c r="AX281" s="33"/>
    </row>
    <row r="282" spans="1:50" x14ac:dyDescent="0.2">
      <c r="A282" s="115"/>
      <c r="B282" s="116" t="s">
        <v>396</v>
      </c>
      <c r="C282" s="427" t="s">
        <v>84</v>
      </c>
      <c r="D282" s="118" t="s">
        <v>425</v>
      </c>
      <c r="E282" s="119">
        <v>0</v>
      </c>
      <c r="F282" s="120">
        <v>8</v>
      </c>
      <c r="G282" s="121">
        <v>0</v>
      </c>
      <c r="H282" s="122">
        <v>5</v>
      </c>
      <c r="I282" s="123">
        <v>0</v>
      </c>
      <c r="J282" s="124">
        <v>40</v>
      </c>
      <c r="K282" s="125">
        <f t="shared" si="12"/>
        <v>0</v>
      </c>
      <c r="L282" s="126">
        <f t="shared" si="13"/>
        <v>53</v>
      </c>
      <c r="M282" s="124">
        <v>2</v>
      </c>
      <c r="N282" s="172"/>
      <c r="O282" s="127" t="str">
        <f t="shared" si="14"/>
        <v/>
      </c>
      <c r="AL282" s="305"/>
      <c r="AM282" s="28"/>
      <c r="AN282" s="33"/>
      <c r="AO282" s="33"/>
      <c r="AP282" s="33"/>
      <c r="AQ282" s="33"/>
      <c r="AR282" s="33"/>
      <c r="AS282" s="33"/>
      <c r="AT282" s="33"/>
      <c r="AU282" s="33"/>
      <c r="AV282" s="33"/>
      <c r="AW282" s="33"/>
      <c r="AX282" s="33"/>
    </row>
    <row r="283" spans="1:50" x14ac:dyDescent="0.2">
      <c r="A283" s="115"/>
      <c r="B283" s="116" t="s">
        <v>397</v>
      </c>
      <c r="C283" s="427" t="s">
        <v>95</v>
      </c>
      <c r="D283" s="118" t="s">
        <v>334</v>
      </c>
      <c r="E283" s="119">
        <v>0</v>
      </c>
      <c r="F283" s="120">
        <v>13</v>
      </c>
      <c r="G283" s="121">
        <v>0</v>
      </c>
      <c r="H283" s="122">
        <v>15</v>
      </c>
      <c r="I283" s="123">
        <v>0</v>
      </c>
      <c r="J283" s="124">
        <v>80</v>
      </c>
      <c r="K283" s="125">
        <f t="shared" si="12"/>
        <v>0</v>
      </c>
      <c r="L283" s="126">
        <f t="shared" si="13"/>
        <v>108</v>
      </c>
      <c r="M283" s="124">
        <v>4</v>
      </c>
      <c r="N283" s="172"/>
      <c r="O283" s="127" t="str">
        <f t="shared" si="14"/>
        <v/>
      </c>
      <c r="AL283" s="305"/>
      <c r="AM283" s="28"/>
      <c r="AN283" s="33"/>
      <c r="AO283" s="33"/>
      <c r="AP283" s="33"/>
      <c r="AQ283" s="33"/>
      <c r="AR283" s="33"/>
      <c r="AS283" s="33"/>
      <c r="AT283" s="33"/>
      <c r="AU283" s="33"/>
      <c r="AV283" s="33"/>
      <c r="AW283" s="33"/>
      <c r="AX283" s="33"/>
    </row>
    <row r="284" spans="1:50" x14ac:dyDescent="0.2">
      <c r="A284" s="115"/>
      <c r="B284" s="116" t="s">
        <v>397</v>
      </c>
      <c r="C284" s="427" t="s">
        <v>102</v>
      </c>
      <c r="D284" s="118" t="s">
        <v>426</v>
      </c>
      <c r="E284" s="119">
        <v>0</v>
      </c>
      <c r="F284" s="120">
        <v>9</v>
      </c>
      <c r="G284" s="121">
        <v>0</v>
      </c>
      <c r="H284" s="122">
        <v>12</v>
      </c>
      <c r="I284" s="123">
        <v>0</v>
      </c>
      <c r="J284" s="124">
        <v>80</v>
      </c>
      <c r="K284" s="125">
        <f t="shared" si="12"/>
        <v>0</v>
      </c>
      <c r="L284" s="126">
        <f t="shared" si="13"/>
        <v>101</v>
      </c>
      <c r="M284" s="124">
        <v>4</v>
      </c>
      <c r="N284" s="172"/>
      <c r="O284" s="127" t="str">
        <f t="shared" si="14"/>
        <v/>
      </c>
      <c r="AL284" s="305"/>
      <c r="AM284" s="28"/>
      <c r="AN284" s="33"/>
      <c r="AO284" s="33"/>
      <c r="AP284" s="33"/>
      <c r="AQ284" s="33"/>
      <c r="AR284" s="33"/>
      <c r="AS284" s="33"/>
      <c r="AT284" s="33"/>
      <c r="AU284" s="33"/>
      <c r="AV284" s="33"/>
      <c r="AW284" s="33"/>
      <c r="AX284" s="33"/>
    </row>
    <row r="285" spans="1:50" x14ac:dyDescent="0.2">
      <c r="A285" s="115"/>
      <c r="B285" s="116" t="s">
        <v>397</v>
      </c>
      <c r="C285" s="427" t="s">
        <v>80</v>
      </c>
      <c r="D285" s="118" t="s">
        <v>427</v>
      </c>
      <c r="E285" s="119">
        <v>0</v>
      </c>
      <c r="F285" s="120">
        <v>0</v>
      </c>
      <c r="G285" s="121">
        <v>0</v>
      </c>
      <c r="H285" s="122">
        <v>0</v>
      </c>
      <c r="I285" s="123">
        <v>0</v>
      </c>
      <c r="J285" s="124">
        <v>40</v>
      </c>
      <c r="K285" s="125">
        <f t="shared" si="12"/>
        <v>0</v>
      </c>
      <c r="L285" s="126">
        <f t="shared" si="13"/>
        <v>40</v>
      </c>
      <c r="M285" s="124">
        <v>1</v>
      </c>
      <c r="N285" s="172"/>
      <c r="O285" s="127" t="str">
        <f t="shared" si="14"/>
        <v/>
      </c>
      <c r="AL285" s="305"/>
      <c r="AM285" s="28"/>
      <c r="AN285" s="33"/>
      <c r="AO285" s="33"/>
      <c r="AP285" s="33"/>
      <c r="AQ285" s="33"/>
      <c r="AR285" s="33"/>
      <c r="AS285" s="33"/>
      <c r="AT285" s="33"/>
      <c r="AU285" s="33"/>
      <c r="AV285" s="33"/>
      <c r="AW285" s="33"/>
      <c r="AX285" s="33"/>
    </row>
    <row r="286" spans="1:50" x14ac:dyDescent="0.2">
      <c r="A286" s="115"/>
      <c r="B286" s="116" t="s">
        <v>397</v>
      </c>
      <c r="C286" s="427" t="s">
        <v>100</v>
      </c>
      <c r="D286" s="118" t="s">
        <v>428</v>
      </c>
      <c r="E286" s="119">
        <v>0</v>
      </c>
      <c r="F286" s="120">
        <v>0</v>
      </c>
      <c r="G286" s="121">
        <v>0</v>
      </c>
      <c r="H286" s="122">
        <v>0</v>
      </c>
      <c r="I286" s="123">
        <v>0</v>
      </c>
      <c r="J286" s="124">
        <v>160</v>
      </c>
      <c r="K286" s="125">
        <f t="shared" si="12"/>
        <v>0</v>
      </c>
      <c r="L286" s="126">
        <f t="shared" si="13"/>
        <v>160</v>
      </c>
      <c r="M286" s="124">
        <v>4</v>
      </c>
      <c r="N286" s="172"/>
      <c r="O286" s="127" t="str">
        <f t="shared" si="14"/>
        <v/>
      </c>
      <c r="AL286" s="305"/>
      <c r="AM286" s="28"/>
      <c r="AN286" s="33"/>
      <c r="AO286" s="33"/>
      <c r="AP286" s="33"/>
      <c r="AQ286" s="33"/>
      <c r="AR286" s="33"/>
      <c r="AS286" s="33"/>
      <c r="AT286" s="33"/>
      <c r="AU286" s="33"/>
      <c r="AV286" s="33"/>
      <c r="AW286" s="33"/>
      <c r="AX286" s="33"/>
    </row>
    <row r="287" spans="1:50" x14ac:dyDescent="0.2">
      <c r="A287" s="115"/>
      <c r="B287" s="116" t="s">
        <v>397</v>
      </c>
      <c r="C287" s="427" t="s">
        <v>100</v>
      </c>
      <c r="D287" s="118" t="s">
        <v>429</v>
      </c>
      <c r="E287" s="119">
        <v>0</v>
      </c>
      <c r="F287" s="120">
        <v>4</v>
      </c>
      <c r="G287" s="121">
        <v>0</v>
      </c>
      <c r="H287" s="122">
        <v>4</v>
      </c>
      <c r="I287" s="123">
        <v>0</v>
      </c>
      <c r="J287" s="124">
        <v>120</v>
      </c>
      <c r="K287" s="125">
        <f t="shared" si="12"/>
        <v>0</v>
      </c>
      <c r="L287" s="126">
        <f t="shared" si="13"/>
        <v>128</v>
      </c>
      <c r="M287" s="124">
        <v>4</v>
      </c>
      <c r="N287" s="172"/>
      <c r="O287" s="127" t="str">
        <f t="shared" si="14"/>
        <v/>
      </c>
      <c r="AL287" s="305"/>
      <c r="AM287" s="28"/>
      <c r="AN287" s="33"/>
      <c r="AO287" s="33"/>
      <c r="AP287" s="33"/>
      <c r="AQ287" s="33"/>
      <c r="AR287" s="33"/>
      <c r="AS287" s="33"/>
      <c r="AT287" s="33"/>
      <c r="AU287" s="33"/>
      <c r="AV287" s="33"/>
      <c r="AW287" s="33"/>
      <c r="AX287" s="33"/>
    </row>
    <row r="288" spans="1:50" x14ac:dyDescent="0.2">
      <c r="A288" s="115"/>
      <c r="B288" s="116" t="s">
        <v>398</v>
      </c>
      <c r="C288" s="427" t="s">
        <v>12</v>
      </c>
      <c r="D288" s="118" t="s">
        <v>430</v>
      </c>
      <c r="E288" s="119">
        <v>0</v>
      </c>
      <c r="F288" s="120">
        <v>17</v>
      </c>
      <c r="G288" s="121">
        <v>0</v>
      </c>
      <c r="H288" s="122">
        <v>24</v>
      </c>
      <c r="I288" s="123">
        <v>0</v>
      </c>
      <c r="J288" s="124">
        <v>160</v>
      </c>
      <c r="K288" s="125">
        <f t="shared" si="12"/>
        <v>0</v>
      </c>
      <c r="L288" s="126">
        <f t="shared" si="13"/>
        <v>201</v>
      </c>
      <c r="M288" s="124">
        <v>6</v>
      </c>
      <c r="N288" s="172"/>
      <c r="O288" s="127" t="str">
        <f t="shared" si="14"/>
        <v/>
      </c>
      <c r="AL288" s="305"/>
      <c r="AM288" s="28"/>
      <c r="AN288" s="33"/>
      <c r="AO288" s="33"/>
      <c r="AP288" s="33"/>
      <c r="AQ288" s="33"/>
      <c r="AR288" s="33"/>
      <c r="AS288" s="33"/>
      <c r="AT288" s="33"/>
      <c r="AU288" s="33"/>
      <c r="AV288" s="33"/>
      <c r="AW288" s="33"/>
      <c r="AX288" s="33"/>
    </row>
    <row r="289" spans="1:50" x14ac:dyDescent="0.2">
      <c r="A289" s="115"/>
      <c r="B289" s="116" t="s">
        <v>399</v>
      </c>
      <c r="C289" s="427" t="s">
        <v>84</v>
      </c>
      <c r="D289" s="118" t="s">
        <v>212</v>
      </c>
      <c r="E289" s="119">
        <v>0</v>
      </c>
      <c r="F289" s="120">
        <v>18</v>
      </c>
      <c r="G289" s="121">
        <v>0</v>
      </c>
      <c r="H289" s="122">
        <v>10</v>
      </c>
      <c r="I289" s="123">
        <v>0</v>
      </c>
      <c r="J289" s="124">
        <v>73</v>
      </c>
      <c r="K289" s="125">
        <f t="shared" si="12"/>
        <v>0</v>
      </c>
      <c r="L289" s="126">
        <f t="shared" si="13"/>
        <v>101</v>
      </c>
      <c r="M289" s="124">
        <v>5</v>
      </c>
      <c r="N289" s="172"/>
      <c r="O289" s="127" t="str">
        <f t="shared" si="14"/>
        <v/>
      </c>
      <c r="AL289" s="305"/>
      <c r="AM289" s="28"/>
      <c r="AN289" s="33"/>
      <c r="AO289" s="33"/>
      <c r="AP289" s="33"/>
      <c r="AQ289" s="33"/>
      <c r="AR289" s="33"/>
      <c r="AS289" s="33"/>
      <c r="AT289" s="33"/>
      <c r="AU289" s="33"/>
      <c r="AV289" s="33"/>
      <c r="AW289" s="33"/>
      <c r="AX289" s="33"/>
    </row>
    <row r="290" spans="1:50" x14ac:dyDescent="0.2">
      <c r="A290" s="115"/>
      <c r="B290" s="116" t="s">
        <v>400</v>
      </c>
      <c r="C290" s="427" t="s">
        <v>12</v>
      </c>
      <c r="D290" s="118" t="s">
        <v>142</v>
      </c>
      <c r="E290" s="119">
        <v>0</v>
      </c>
      <c r="F290" s="120">
        <v>3</v>
      </c>
      <c r="G290" s="121">
        <v>0</v>
      </c>
      <c r="H290" s="122">
        <v>0</v>
      </c>
      <c r="I290" s="123">
        <v>0</v>
      </c>
      <c r="J290" s="124">
        <v>4</v>
      </c>
      <c r="K290" s="125">
        <f t="shared" si="12"/>
        <v>0</v>
      </c>
      <c r="L290" s="126">
        <f t="shared" si="13"/>
        <v>7</v>
      </c>
      <c r="M290" s="124">
        <v>1</v>
      </c>
      <c r="N290" s="172"/>
      <c r="O290" s="127" t="str">
        <f t="shared" si="14"/>
        <v/>
      </c>
      <c r="AL290" s="305"/>
      <c r="AM290" s="28"/>
      <c r="AN290" s="33"/>
      <c r="AO290" s="33"/>
      <c r="AP290" s="33"/>
      <c r="AQ290" s="33"/>
      <c r="AR290" s="33"/>
      <c r="AS290" s="33"/>
      <c r="AT290" s="33"/>
      <c r="AU290" s="33"/>
      <c r="AV290" s="33"/>
      <c r="AW290" s="33"/>
      <c r="AX290" s="33"/>
    </row>
    <row r="291" spans="1:50" x14ac:dyDescent="0.2">
      <c r="A291" s="115"/>
      <c r="B291" s="116" t="s">
        <v>401</v>
      </c>
      <c r="C291" s="427" t="s">
        <v>12</v>
      </c>
      <c r="D291" s="118" t="s">
        <v>431</v>
      </c>
      <c r="E291" s="119">
        <v>0</v>
      </c>
      <c r="F291" s="120">
        <v>4</v>
      </c>
      <c r="G291" s="121">
        <v>0</v>
      </c>
      <c r="H291" s="122">
        <v>1</v>
      </c>
      <c r="I291" s="123">
        <v>0</v>
      </c>
      <c r="J291" s="124">
        <v>140</v>
      </c>
      <c r="K291" s="125">
        <f t="shared" si="12"/>
        <v>0</v>
      </c>
      <c r="L291" s="126">
        <f t="shared" si="13"/>
        <v>145</v>
      </c>
      <c r="M291" s="124">
        <v>4</v>
      </c>
      <c r="N291" s="172"/>
      <c r="O291" s="127" t="str">
        <f t="shared" si="14"/>
        <v/>
      </c>
      <c r="AL291" s="305"/>
      <c r="AM291" s="28"/>
      <c r="AN291" s="33"/>
      <c r="AO291" s="33"/>
      <c r="AP291" s="33"/>
      <c r="AQ291" s="33"/>
      <c r="AR291" s="33"/>
      <c r="AS291" s="33"/>
      <c r="AT291" s="33"/>
      <c r="AU291" s="33"/>
      <c r="AV291" s="33"/>
      <c r="AW291" s="33"/>
      <c r="AX291" s="33"/>
    </row>
    <row r="292" spans="1:50" ht="12" thickBot="1" x14ac:dyDescent="0.25">
      <c r="A292" s="84"/>
      <c r="B292" s="85" t="s">
        <v>402</v>
      </c>
      <c r="C292" s="426" t="s">
        <v>84</v>
      </c>
      <c r="D292" s="87" t="s">
        <v>432</v>
      </c>
      <c r="E292" s="88">
        <v>0</v>
      </c>
      <c r="F292" s="89">
        <v>1</v>
      </c>
      <c r="G292" s="90">
        <v>0</v>
      </c>
      <c r="H292" s="91">
        <v>5</v>
      </c>
      <c r="I292" s="92">
        <v>0</v>
      </c>
      <c r="J292" s="93">
        <v>30</v>
      </c>
      <c r="K292" s="94">
        <f t="shared" si="12"/>
        <v>0</v>
      </c>
      <c r="L292" s="95">
        <f t="shared" si="13"/>
        <v>36</v>
      </c>
      <c r="M292" s="93">
        <v>2</v>
      </c>
      <c r="N292" s="93"/>
      <c r="O292" s="96" t="str">
        <f t="shared" si="14"/>
        <v/>
      </c>
      <c r="AL292" s="305"/>
      <c r="AM292" s="28"/>
      <c r="AN292" s="33"/>
      <c r="AO292" s="33"/>
      <c r="AP292" s="33"/>
      <c r="AQ292" s="33"/>
      <c r="AR292" s="33"/>
      <c r="AS292" s="33"/>
      <c r="AT292" s="33"/>
      <c r="AU292" s="33"/>
      <c r="AV292" s="33"/>
      <c r="AW292" s="33"/>
      <c r="AX292" s="33"/>
    </row>
    <row r="293" spans="1:50" x14ac:dyDescent="0.2">
      <c r="A293" s="62" t="s">
        <v>433</v>
      </c>
      <c r="B293" s="63" t="s">
        <v>434</v>
      </c>
      <c r="C293" s="425" t="s">
        <v>12</v>
      </c>
      <c r="D293" s="65" t="s">
        <v>403</v>
      </c>
      <c r="E293" s="66">
        <v>0</v>
      </c>
      <c r="F293" s="67">
        <v>20</v>
      </c>
      <c r="G293" s="68">
        <v>0</v>
      </c>
      <c r="H293" s="69">
        <v>20</v>
      </c>
      <c r="I293" s="70">
        <v>0</v>
      </c>
      <c r="J293" s="71">
        <v>61</v>
      </c>
      <c r="K293" s="74">
        <f t="shared" si="12"/>
        <v>0</v>
      </c>
      <c r="L293" s="106">
        <f t="shared" si="13"/>
        <v>101</v>
      </c>
      <c r="M293" s="71">
        <v>5</v>
      </c>
      <c r="N293" s="33"/>
      <c r="O293" s="107" t="str">
        <f t="shared" si="14"/>
        <v/>
      </c>
      <c r="AL293" s="326"/>
      <c r="AM293" s="28"/>
      <c r="AN293" s="33"/>
      <c r="AO293" s="33"/>
      <c r="AP293" s="33"/>
      <c r="AQ293" s="33"/>
      <c r="AR293" s="33"/>
      <c r="AS293" s="33"/>
      <c r="AT293" s="33"/>
      <c r="AU293" s="33"/>
      <c r="AV293" s="33"/>
      <c r="AW293" s="33"/>
      <c r="AX293" s="33"/>
    </row>
    <row r="294" spans="1:50" x14ac:dyDescent="0.2">
      <c r="A294" s="115"/>
      <c r="B294" s="116" t="s">
        <v>435</v>
      </c>
      <c r="C294" s="427" t="s">
        <v>12</v>
      </c>
      <c r="D294" s="118" t="s">
        <v>403</v>
      </c>
      <c r="E294" s="119">
        <v>0</v>
      </c>
      <c r="F294" s="120">
        <v>13</v>
      </c>
      <c r="G294" s="121">
        <v>0</v>
      </c>
      <c r="H294" s="122">
        <v>15</v>
      </c>
      <c r="I294" s="123">
        <v>0</v>
      </c>
      <c r="J294" s="124">
        <v>75</v>
      </c>
      <c r="K294" s="125">
        <f t="shared" si="12"/>
        <v>0</v>
      </c>
      <c r="L294" s="126">
        <f t="shared" si="13"/>
        <v>103</v>
      </c>
      <c r="M294" s="124">
        <v>4</v>
      </c>
      <c r="N294" s="172"/>
      <c r="O294" s="127" t="str">
        <f t="shared" si="14"/>
        <v/>
      </c>
      <c r="AL294" s="326"/>
      <c r="AM294" s="28"/>
      <c r="AN294" s="33"/>
      <c r="AO294" s="33"/>
      <c r="AP294" s="33"/>
      <c r="AQ294" s="33"/>
      <c r="AR294" s="33"/>
      <c r="AS294" s="33"/>
      <c r="AT294" s="33"/>
      <c r="AU294" s="33"/>
      <c r="AV294" s="33"/>
      <c r="AW294" s="33"/>
      <c r="AX294" s="33"/>
    </row>
    <row r="295" spans="1:50" x14ac:dyDescent="0.2">
      <c r="A295" s="115"/>
      <c r="B295" s="116" t="s">
        <v>436</v>
      </c>
      <c r="C295" s="427" t="s">
        <v>84</v>
      </c>
      <c r="D295" s="118" t="s">
        <v>454</v>
      </c>
      <c r="E295" s="119">
        <v>0</v>
      </c>
      <c r="F295" s="120">
        <v>5</v>
      </c>
      <c r="G295" s="121">
        <v>0</v>
      </c>
      <c r="H295" s="122">
        <v>3</v>
      </c>
      <c r="I295" s="123">
        <v>0</v>
      </c>
      <c r="J295" s="124">
        <v>77</v>
      </c>
      <c r="K295" s="125">
        <f t="shared" si="12"/>
        <v>0</v>
      </c>
      <c r="L295" s="126">
        <f t="shared" si="13"/>
        <v>85</v>
      </c>
      <c r="M295" s="124">
        <v>3</v>
      </c>
      <c r="N295" s="172"/>
      <c r="O295" s="127" t="str">
        <f t="shared" si="14"/>
        <v/>
      </c>
      <c r="AL295" s="326"/>
      <c r="AM295" s="28"/>
      <c r="AN295" s="33"/>
      <c r="AO295" s="33"/>
      <c r="AP295" s="33"/>
      <c r="AQ295" s="33"/>
      <c r="AR295" s="33"/>
      <c r="AS295" s="33"/>
      <c r="AT295" s="33"/>
      <c r="AU295" s="33"/>
      <c r="AV295" s="33"/>
      <c r="AW295" s="33"/>
      <c r="AX295" s="33"/>
    </row>
    <row r="296" spans="1:50" x14ac:dyDescent="0.2">
      <c r="A296" s="115"/>
      <c r="B296" s="116" t="s">
        <v>437</v>
      </c>
      <c r="C296" s="427" t="s">
        <v>96</v>
      </c>
      <c r="D296" s="118" t="s">
        <v>455</v>
      </c>
      <c r="E296" s="119">
        <v>0</v>
      </c>
      <c r="F296" s="120">
        <v>7</v>
      </c>
      <c r="G296" s="121">
        <v>0</v>
      </c>
      <c r="H296" s="122">
        <v>0</v>
      </c>
      <c r="I296" s="123">
        <v>0</v>
      </c>
      <c r="J296" s="124">
        <v>160</v>
      </c>
      <c r="K296" s="125">
        <f t="shared" si="12"/>
        <v>0</v>
      </c>
      <c r="L296" s="126">
        <f t="shared" si="13"/>
        <v>167</v>
      </c>
      <c r="M296" s="124">
        <v>5</v>
      </c>
      <c r="N296" s="172"/>
      <c r="O296" s="127" t="str">
        <f t="shared" si="14"/>
        <v/>
      </c>
      <c r="AL296" s="305"/>
      <c r="AM296" s="28"/>
      <c r="AN296" s="33"/>
      <c r="AO296" s="33"/>
      <c r="AP296" s="33"/>
      <c r="AQ296" s="33"/>
      <c r="AR296" s="33"/>
      <c r="AS296" s="33"/>
      <c r="AT296" s="33"/>
      <c r="AU296" s="33"/>
      <c r="AV296" s="33"/>
      <c r="AW296" s="33"/>
      <c r="AX296" s="33"/>
    </row>
    <row r="297" spans="1:50" x14ac:dyDescent="0.2">
      <c r="A297" s="115"/>
      <c r="B297" s="116" t="s">
        <v>438</v>
      </c>
      <c r="C297" s="427" t="s">
        <v>101</v>
      </c>
      <c r="D297" s="118" t="s">
        <v>456</v>
      </c>
      <c r="E297" s="119">
        <v>0</v>
      </c>
      <c r="F297" s="120">
        <v>7</v>
      </c>
      <c r="G297" s="121">
        <v>0</v>
      </c>
      <c r="H297" s="122">
        <v>0</v>
      </c>
      <c r="I297" s="123">
        <v>0</v>
      </c>
      <c r="J297" s="124">
        <v>120</v>
      </c>
      <c r="K297" s="125">
        <f t="shared" si="12"/>
        <v>0</v>
      </c>
      <c r="L297" s="126">
        <f t="shared" si="13"/>
        <v>127</v>
      </c>
      <c r="M297" s="124">
        <v>4</v>
      </c>
      <c r="N297" s="172"/>
      <c r="O297" s="127" t="str">
        <f t="shared" si="14"/>
        <v/>
      </c>
      <c r="AL297" s="305"/>
      <c r="AM297" s="28"/>
      <c r="AN297" s="33"/>
      <c r="AO297" s="33"/>
      <c r="AP297" s="33"/>
      <c r="AQ297" s="33"/>
      <c r="AR297" s="33"/>
      <c r="AS297" s="33"/>
      <c r="AT297" s="33"/>
      <c r="AU297" s="33"/>
      <c r="AV297" s="33"/>
      <c r="AW297" s="33"/>
      <c r="AX297" s="33"/>
    </row>
    <row r="298" spans="1:50" x14ac:dyDescent="0.2">
      <c r="A298" s="115"/>
      <c r="B298" s="116" t="s">
        <v>439</v>
      </c>
      <c r="C298" s="427" t="s">
        <v>80</v>
      </c>
      <c r="D298" s="118" t="s">
        <v>457</v>
      </c>
      <c r="E298" s="119">
        <v>0</v>
      </c>
      <c r="F298" s="120">
        <v>1</v>
      </c>
      <c r="G298" s="121">
        <v>0</v>
      </c>
      <c r="H298" s="122">
        <v>2</v>
      </c>
      <c r="I298" s="123">
        <v>0</v>
      </c>
      <c r="J298" s="124">
        <v>47</v>
      </c>
      <c r="K298" s="125">
        <f t="shared" si="12"/>
        <v>0</v>
      </c>
      <c r="L298" s="126">
        <f t="shared" si="13"/>
        <v>50</v>
      </c>
      <c r="M298" s="124">
        <v>1</v>
      </c>
      <c r="N298" s="172"/>
      <c r="O298" s="127" t="str">
        <f t="shared" si="14"/>
        <v/>
      </c>
      <c r="AL298" s="305"/>
      <c r="AM298" s="28"/>
      <c r="AN298" s="33"/>
      <c r="AO298" s="33"/>
      <c r="AP298" s="33"/>
      <c r="AQ298" s="33"/>
      <c r="AR298" s="33"/>
      <c r="AS298" s="33"/>
      <c r="AT298" s="33"/>
      <c r="AU298" s="33"/>
      <c r="AV298" s="33"/>
      <c r="AW298" s="33"/>
      <c r="AX298" s="33"/>
    </row>
    <row r="299" spans="1:50" x14ac:dyDescent="0.2">
      <c r="A299" s="115"/>
      <c r="B299" s="116" t="s">
        <v>440</v>
      </c>
      <c r="C299" s="427" t="s">
        <v>80</v>
      </c>
      <c r="D299" s="118" t="s">
        <v>458</v>
      </c>
      <c r="E299" s="119">
        <v>0</v>
      </c>
      <c r="F299" s="120">
        <v>1</v>
      </c>
      <c r="G299" s="121">
        <v>0</v>
      </c>
      <c r="H299" s="122">
        <v>1</v>
      </c>
      <c r="I299" s="123">
        <v>0</v>
      </c>
      <c r="J299" s="124">
        <v>47</v>
      </c>
      <c r="K299" s="125">
        <f t="shared" si="12"/>
        <v>0</v>
      </c>
      <c r="L299" s="126">
        <f t="shared" si="13"/>
        <v>49</v>
      </c>
      <c r="M299" s="124">
        <v>1</v>
      </c>
      <c r="N299" s="172"/>
      <c r="O299" s="127" t="str">
        <f t="shared" si="14"/>
        <v/>
      </c>
      <c r="AL299" s="305"/>
      <c r="AM299" s="28"/>
      <c r="AN299" s="33"/>
      <c r="AO299" s="33"/>
      <c r="AP299" s="33"/>
      <c r="AQ299" s="33"/>
      <c r="AR299" s="33"/>
      <c r="AS299" s="33"/>
      <c r="AT299" s="33"/>
      <c r="AU299" s="33"/>
      <c r="AV299" s="33"/>
      <c r="AW299" s="33"/>
      <c r="AX299" s="33"/>
    </row>
    <row r="300" spans="1:50" x14ac:dyDescent="0.2">
      <c r="A300" s="115"/>
      <c r="B300" s="116" t="s">
        <v>441</v>
      </c>
      <c r="C300" s="427" t="s">
        <v>80</v>
      </c>
      <c r="D300" s="118" t="s">
        <v>459</v>
      </c>
      <c r="E300" s="119">
        <v>0</v>
      </c>
      <c r="F300" s="120">
        <v>7</v>
      </c>
      <c r="G300" s="121">
        <v>0</v>
      </c>
      <c r="H300" s="122">
        <v>9</v>
      </c>
      <c r="I300" s="123">
        <v>0</v>
      </c>
      <c r="J300" s="124">
        <v>63</v>
      </c>
      <c r="K300" s="125">
        <f t="shared" si="12"/>
        <v>0</v>
      </c>
      <c r="L300" s="126">
        <f t="shared" si="13"/>
        <v>79</v>
      </c>
      <c r="M300" s="124">
        <v>2</v>
      </c>
      <c r="N300" s="172"/>
      <c r="O300" s="127" t="str">
        <f t="shared" si="14"/>
        <v/>
      </c>
      <c r="AL300" s="305"/>
      <c r="AM300" s="28"/>
      <c r="AN300" s="33"/>
      <c r="AO300" s="33"/>
      <c r="AP300" s="33"/>
      <c r="AQ300" s="33"/>
      <c r="AR300" s="33"/>
      <c r="AS300" s="33"/>
      <c r="AT300" s="33"/>
      <c r="AU300" s="33"/>
      <c r="AV300" s="33"/>
      <c r="AW300" s="33"/>
      <c r="AX300" s="33"/>
    </row>
    <row r="301" spans="1:50" x14ac:dyDescent="0.2">
      <c r="A301" s="115"/>
      <c r="B301" s="116" t="s">
        <v>441</v>
      </c>
      <c r="C301" s="427" t="s">
        <v>101</v>
      </c>
      <c r="D301" s="118" t="s">
        <v>460</v>
      </c>
      <c r="E301" s="119">
        <v>0</v>
      </c>
      <c r="F301" s="120">
        <v>10</v>
      </c>
      <c r="G301" s="121">
        <v>0</v>
      </c>
      <c r="H301" s="122">
        <v>16</v>
      </c>
      <c r="I301" s="123">
        <v>0</v>
      </c>
      <c r="J301" s="124">
        <v>80</v>
      </c>
      <c r="K301" s="125">
        <f t="shared" si="12"/>
        <v>0</v>
      </c>
      <c r="L301" s="126">
        <f t="shared" si="13"/>
        <v>106</v>
      </c>
      <c r="M301" s="124">
        <v>4</v>
      </c>
      <c r="N301" s="172"/>
      <c r="O301" s="127" t="str">
        <f t="shared" si="14"/>
        <v/>
      </c>
      <c r="AL301" s="305"/>
      <c r="AM301" s="28"/>
      <c r="AN301" s="33"/>
      <c r="AO301" s="33"/>
      <c r="AP301" s="33"/>
      <c r="AQ301" s="33"/>
      <c r="AR301" s="33"/>
      <c r="AS301" s="33"/>
      <c r="AT301" s="33"/>
      <c r="AU301" s="33"/>
      <c r="AV301" s="33"/>
      <c r="AW301" s="33"/>
      <c r="AX301" s="33"/>
    </row>
    <row r="302" spans="1:50" x14ac:dyDescent="0.2">
      <c r="A302" s="115"/>
      <c r="B302" s="116" t="s">
        <v>442</v>
      </c>
      <c r="C302" s="427" t="s">
        <v>80</v>
      </c>
      <c r="D302" s="118" t="s">
        <v>461</v>
      </c>
      <c r="E302" s="119">
        <v>0</v>
      </c>
      <c r="F302" s="120">
        <v>4</v>
      </c>
      <c r="G302" s="121">
        <v>0</v>
      </c>
      <c r="H302" s="122">
        <v>5</v>
      </c>
      <c r="I302" s="123">
        <v>0</v>
      </c>
      <c r="J302" s="124">
        <v>48</v>
      </c>
      <c r="K302" s="125">
        <f t="shared" si="12"/>
        <v>0</v>
      </c>
      <c r="L302" s="126">
        <f t="shared" si="13"/>
        <v>57</v>
      </c>
      <c r="M302" s="124">
        <v>2</v>
      </c>
      <c r="N302" s="172"/>
      <c r="O302" s="127" t="str">
        <f t="shared" si="14"/>
        <v/>
      </c>
      <c r="AL302" s="305"/>
      <c r="AM302" s="28"/>
      <c r="AN302" s="33"/>
      <c r="AO302" s="33"/>
      <c r="AP302" s="33"/>
      <c r="AQ302" s="33"/>
      <c r="AR302" s="33"/>
      <c r="AS302" s="33"/>
      <c r="AT302" s="33"/>
      <c r="AU302" s="33"/>
      <c r="AV302" s="33"/>
      <c r="AW302" s="33"/>
      <c r="AX302" s="33"/>
    </row>
    <row r="303" spans="1:50" x14ac:dyDescent="0.2">
      <c r="A303" s="115"/>
      <c r="B303" s="116" t="s">
        <v>443</v>
      </c>
      <c r="C303" s="427" t="s">
        <v>98</v>
      </c>
      <c r="D303" s="118" t="s">
        <v>321</v>
      </c>
      <c r="E303" s="119">
        <v>0</v>
      </c>
      <c r="F303" s="120">
        <v>10</v>
      </c>
      <c r="G303" s="121">
        <v>0</v>
      </c>
      <c r="H303" s="122">
        <v>20</v>
      </c>
      <c r="I303" s="123">
        <v>0</v>
      </c>
      <c r="J303" s="124">
        <v>80</v>
      </c>
      <c r="K303" s="125">
        <f t="shared" si="12"/>
        <v>0</v>
      </c>
      <c r="L303" s="126">
        <f t="shared" si="13"/>
        <v>110</v>
      </c>
      <c r="M303" s="124">
        <v>4</v>
      </c>
      <c r="N303" s="172"/>
      <c r="O303" s="127" t="str">
        <f t="shared" si="14"/>
        <v/>
      </c>
      <c r="AL303" s="305"/>
      <c r="AM303" s="28"/>
      <c r="AN303" s="33"/>
      <c r="AO303" s="33"/>
      <c r="AP303" s="33"/>
      <c r="AQ303" s="33"/>
      <c r="AR303" s="33"/>
      <c r="AS303" s="33"/>
      <c r="AT303" s="33"/>
      <c r="AU303" s="33"/>
      <c r="AV303" s="33"/>
      <c r="AW303" s="33"/>
      <c r="AX303" s="33"/>
    </row>
    <row r="304" spans="1:50" x14ac:dyDescent="0.2">
      <c r="A304" s="115"/>
      <c r="B304" s="116" t="s">
        <v>443</v>
      </c>
      <c r="C304" s="427" t="s">
        <v>12</v>
      </c>
      <c r="D304" s="118" t="s">
        <v>403</v>
      </c>
      <c r="E304" s="119">
        <v>0</v>
      </c>
      <c r="F304" s="120">
        <v>30</v>
      </c>
      <c r="G304" s="121">
        <v>0</v>
      </c>
      <c r="H304" s="122">
        <v>52</v>
      </c>
      <c r="I304" s="123">
        <v>0</v>
      </c>
      <c r="J304" s="124">
        <v>218</v>
      </c>
      <c r="K304" s="125">
        <f t="shared" si="12"/>
        <v>0</v>
      </c>
      <c r="L304" s="126">
        <f t="shared" si="13"/>
        <v>300</v>
      </c>
      <c r="M304" s="124">
        <v>10</v>
      </c>
      <c r="N304" s="172"/>
      <c r="O304" s="127" t="str">
        <f t="shared" si="14"/>
        <v/>
      </c>
      <c r="AL304" s="305"/>
      <c r="AM304" s="28"/>
      <c r="AN304" s="33"/>
      <c r="AO304" s="33"/>
      <c r="AP304" s="33"/>
      <c r="AQ304" s="33"/>
      <c r="AR304" s="33"/>
      <c r="AS304" s="33"/>
      <c r="AT304" s="33"/>
      <c r="AU304" s="33"/>
      <c r="AV304" s="33"/>
      <c r="AW304" s="33"/>
      <c r="AX304" s="33"/>
    </row>
    <row r="305" spans="1:50" x14ac:dyDescent="0.2">
      <c r="A305" s="115"/>
      <c r="B305" s="116" t="s">
        <v>444</v>
      </c>
      <c r="C305" s="427" t="s">
        <v>80</v>
      </c>
      <c r="D305" s="118" t="s">
        <v>462</v>
      </c>
      <c r="E305" s="119">
        <v>0</v>
      </c>
      <c r="F305" s="120">
        <v>5</v>
      </c>
      <c r="G305" s="121">
        <v>0</v>
      </c>
      <c r="H305" s="122">
        <v>6</v>
      </c>
      <c r="I305" s="123">
        <v>0</v>
      </c>
      <c r="J305" s="124">
        <v>86</v>
      </c>
      <c r="K305" s="125">
        <f t="shared" si="12"/>
        <v>0</v>
      </c>
      <c r="L305" s="126">
        <f t="shared" si="13"/>
        <v>97</v>
      </c>
      <c r="M305" s="124">
        <v>3</v>
      </c>
      <c r="N305" s="172"/>
      <c r="O305" s="127" t="str">
        <f t="shared" si="14"/>
        <v/>
      </c>
      <c r="AL305" s="305"/>
      <c r="AM305" s="28"/>
      <c r="AN305" s="33"/>
      <c r="AO305" s="33"/>
      <c r="AP305" s="33"/>
      <c r="AQ305" s="33"/>
      <c r="AR305" s="33"/>
      <c r="AS305" s="33"/>
      <c r="AT305" s="33"/>
      <c r="AU305" s="33"/>
      <c r="AV305" s="33"/>
      <c r="AW305" s="33"/>
      <c r="AX305" s="33"/>
    </row>
    <row r="306" spans="1:50" x14ac:dyDescent="0.2">
      <c r="A306" s="115"/>
      <c r="B306" s="116" t="s">
        <v>445</v>
      </c>
      <c r="C306" s="427" t="s">
        <v>98</v>
      </c>
      <c r="D306" s="118" t="s">
        <v>463</v>
      </c>
      <c r="E306" s="119">
        <v>0</v>
      </c>
      <c r="F306" s="120">
        <v>0</v>
      </c>
      <c r="G306" s="121">
        <v>0</v>
      </c>
      <c r="H306" s="122">
        <v>0</v>
      </c>
      <c r="I306" s="123">
        <v>0</v>
      </c>
      <c r="J306" s="124">
        <v>200</v>
      </c>
      <c r="K306" s="125">
        <f t="shared" si="12"/>
        <v>0</v>
      </c>
      <c r="L306" s="126">
        <f t="shared" si="13"/>
        <v>200</v>
      </c>
      <c r="M306" s="124">
        <v>5</v>
      </c>
      <c r="N306" s="172"/>
      <c r="O306" s="127" t="str">
        <f t="shared" si="14"/>
        <v/>
      </c>
      <c r="AL306" s="305"/>
      <c r="AM306" s="28"/>
      <c r="AN306" s="33"/>
      <c r="AO306" s="33"/>
      <c r="AP306" s="33"/>
      <c r="AQ306" s="33"/>
      <c r="AR306" s="33"/>
      <c r="AS306" s="33"/>
      <c r="AT306" s="33"/>
      <c r="AU306" s="33"/>
      <c r="AV306" s="33"/>
      <c r="AW306" s="33"/>
      <c r="AX306" s="33"/>
    </row>
    <row r="307" spans="1:50" x14ac:dyDescent="0.2">
      <c r="A307" s="115"/>
      <c r="B307" s="116" t="s">
        <v>445</v>
      </c>
      <c r="C307" s="427" t="s">
        <v>12</v>
      </c>
      <c r="D307" s="118" t="s">
        <v>464</v>
      </c>
      <c r="E307" s="119">
        <v>0</v>
      </c>
      <c r="F307" s="120">
        <v>60</v>
      </c>
      <c r="G307" s="121">
        <v>0</v>
      </c>
      <c r="H307" s="122">
        <v>22</v>
      </c>
      <c r="I307" s="123">
        <v>0</v>
      </c>
      <c r="J307" s="124">
        <v>50</v>
      </c>
      <c r="K307" s="125">
        <f t="shared" si="12"/>
        <v>0</v>
      </c>
      <c r="L307" s="126">
        <f t="shared" si="13"/>
        <v>132</v>
      </c>
      <c r="M307" s="124">
        <v>5</v>
      </c>
      <c r="N307" s="172"/>
      <c r="O307" s="127" t="str">
        <f t="shared" si="14"/>
        <v/>
      </c>
      <c r="AL307" s="305"/>
      <c r="AM307" s="28"/>
      <c r="AN307" s="33"/>
      <c r="AO307" s="33"/>
      <c r="AP307" s="33"/>
      <c r="AQ307" s="33"/>
      <c r="AR307" s="33"/>
      <c r="AS307" s="33"/>
      <c r="AT307" s="33"/>
      <c r="AU307" s="33"/>
      <c r="AV307" s="33"/>
      <c r="AW307" s="33"/>
      <c r="AX307" s="33"/>
    </row>
    <row r="308" spans="1:50" x14ac:dyDescent="0.2">
      <c r="A308" s="115"/>
      <c r="B308" s="116" t="s">
        <v>446</v>
      </c>
      <c r="C308" s="427" t="s">
        <v>11</v>
      </c>
      <c r="D308" s="118" t="s">
        <v>22</v>
      </c>
      <c r="E308" s="119">
        <v>0</v>
      </c>
      <c r="F308" s="120">
        <v>69</v>
      </c>
      <c r="G308" s="121">
        <v>0</v>
      </c>
      <c r="H308" s="122">
        <v>64</v>
      </c>
      <c r="I308" s="123">
        <v>0</v>
      </c>
      <c r="J308" s="124">
        <v>310</v>
      </c>
      <c r="K308" s="125">
        <f t="shared" si="12"/>
        <v>0</v>
      </c>
      <c r="L308" s="126">
        <f t="shared" si="13"/>
        <v>443</v>
      </c>
      <c r="M308" s="124">
        <v>15</v>
      </c>
      <c r="N308" s="172"/>
      <c r="O308" s="127" t="str">
        <f t="shared" si="14"/>
        <v/>
      </c>
      <c r="AL308" s="305"/>
      <c r="AM308" s="28"/>
      <c r="AN308" s="33"/>
      <c r="AO308" s="33"/>
      <c r="AP308" s="33"/>
      <c r="AQ308" s="33"/>
      <c r="AR308" s="33"/>
      <c r="AS308" s="33"/>
      <c r="AT308" s="33"/>
      <c r="AU308" s="33"/>
      <c r="AV308" s="33"/>
      <c r="AW308" s="33"/>
      <c r="AX308" s="33"/>
    </row>
    <row r="309" spans="1:50" x14ac:dyDescent="0.2">
      <c r="A309" s="115"/>
      <c r="B309" s="116" t="s">
        <v>446</v>
      </c>
      <c r="C309" s="427" t="s">
        <v>98</v>
      </c>
      <c r="D309" s="118" t="s">
        <v>465</v>
      </c>
      <c r="E309" s="119">
        <v>0</v>
      </c>
      <c r="F309" s="120">
        <v>10</v>
      </c>
      <c r="G309" s="121">
        <v>0</v>
      </c>
      <c r="H309" s="122">
        <v>0</v>
      </c>
      <c r="I309" s="123">
        <v>0</v>
      </c>
      <c r="J309" s="124">
        <v>120</v>
      </c>
      <c r="K309" s="125">
        <f t="shared" si="12"/>
        <v>0</v>
      </c>
      <c r="L309" s="126">
        <f t="shared" si="13"/>
        <v>130</v>
      </c>
      <c r="M309" s="124">
        <v>4</v>
      </c>
      <c r="N309" s="172"/>
      <c r="O309" s="127" t="str">
        <f t="shared" si="14"/>
        <v/>
      </c>
      <c r="AL309" s="305"/>
      <c r="AM309" s="28"/>
      <c r="AN309" s="33"/>
      <c r="AO309" s="33"/>
      <c r="AP309" s="33"/>
      <c r="AQ309" s="33"/>
      <c r="AR309" s="33"/>
      <c r="AS309" s="33"/>
      <c r="AT309" s="33"/>
      <c r="AU309" s="33"/>
      <c r="AV309" s="33"/>
      <c r="AW309" s="33"/>
      <c r="AX309" s="33"/>
    </row>
    <row r="310" spans="1:50" x14ac:dyDescent="0.2">
      <c r="A310" s="115"/>
      <c r="B310" s="116" t="s">
        <v>447</v>
      </c>
      <c r="C310" s="427" t="s">
        <v>80</v>
      </c>
      <c r="D310" s="118" t="s">
        <v>367</v>
      </c>
      <c r="E310" s="119">
        <v>0</v>
      </c>
      <c r="F310" s="120">
        <v>0</v>
      </c>
      <c r="G310" s="121">
        <v>0</v>
      </c>
      <c r="H310" s="122">
        <v>0</v>
      </c>
      <c r="I310" s="123">
        <v>0</v>
      </c>
      <c r="J310" s="124">
        <v>47</v>
      </c>
      <c r="K310" s="125">
        <f t="shared" si="12"/>
        <v>0</v>
      </c>
      <c r="L310" s="126">
        <f t="shared" si="13"/>
        <v>47</v>
      </c>
      <c r="M310" s="124">
        <v>1</v>
      </c>
      <c r="N310" s="172"/>
      <c r="O310" s="127" t="str">
        <f t="shared" si="14"/>
        <v/>
      </c>
      <c r="AL310" s="33"/>
      <c r="AM310" s="28"/>
      <c r="AN310" s="33"/>
      <c r="AO310" s="33"/>
      <c r="AP310" s="33"/>
      <c r="AQ310" s="33"/>
      <c r="AR310" s="33"/>
      <c r="AS310" s="33"/>
      <c r="AT310" s="33"/>
      <c r="AU310" s="33"/>
      <c r="AV310" s="33"/>
      <c r="AW310" s="33"/>
      <c r="AX310" s="33"/>
    </row>
    <row r="311" spans="1:50" x14ac:dyDescent="0.2">
      <c r="A311" s="115"/>
      <c r="B311" s="116" t="s">
        <v>448</v>
      </c>
      <c r="C311" s="427" t="s">
        <v>94</v>
      </c>
      <c r="D311" s="118" t="s">
        <v>466</v>
      </c>
      <c r="E311" s="119">
        <v>0</v>
      </c>
      <c r="F311" s="120">
        <v>0</v>
      </c>
      <c r="G311" s="121">
        <v>0</v>
      </c>
      <c r="H311" s="122">
        <v>0</v>
      </c>
      <c r="I311" s="123">
        <v>0</v>
      </c>
      <c r="J311" s="124">
        <v>250</v>
      </c>
      <c r="K311" s="125">
        <f t="shared" si="12"/>
        <v>0</v>
      </c>
      <c r="L311" s="126">
        <f t="shared" si="13"/>
        <v>250</v>
      </c>
      <c r="M311" s="124">
        <v>5</v>
      </c>
      <c r="N311" s="172"/>
      <c r="O311" s="127" t="str">
        <f t="shared" si="14"/>
        <v/>
      </c>
      <c r="AL311" s="33"/>
      <c r="AM311" s="28"/>
      <c r="AN311" s="33"/>
      <c r="AO311" s="33"/>
      <c r="AP311" s="33"/>
      <c r="AQ311" s="33"/>
      <c r="AR311" s="33"/>
      <c r="AS311" s="33"/>
      <c r="AT311" s="33"/>
      <c r="AU311" s="33"/>
      <c r="AV311" s="33"/>
      <c r="AW311" s="33"/>
      <c r="AX311" s="33"/>
    </row>
    <row r="312" spans="1:50" x14ac:dyDescent="0.2">
      <c r="A312" s="115"/>
      <c r="B312" s="116" t="s">
        <v>449</v>
      </c>
      <c r="C312" s="427" t="s">
        <v>100</v>
      </c>
      <c r="D312" s="118" t="s">
        <v>467</v>
      </c>
      <c r="E312" s="119">
        <v>0</v>
      </c>
      <c r="F312" s="120">
        <v>8</v>
      </c>
      <c r="G312" s="121">
        <v>0</v>
      </c>
      <c r="H312" s="122">
        <v>9</v>
      </c>
      <c r="I312" s="123">
        <v>0</v>
      </c>
      <c r="J312" s="124">
        <v>200</v>
      </c>
      <c r="K312" s="125">
        <f t="shared" si="12"/>
        <v>0</v>
      </c>
      <c r="L312" s="126">
        <f t="shared" si="13"/>
        <v>217</v>
      </c>
      <c r="M312" s="124">
        <v>6</v>
      </c>
      <c r="N312" s="172"/>
      <c r="O312" s="127" t="str">
        <f t="shared" si="14"/>
        <v/>
      </c>
      <c r="AL312" s="33"/>
      <c r="AM312" s="28"/>
      <c r="AN312" s="33"/>
      <c r="AO312" s="33"/>
      <c r="AP312" s="33"/>
      <c r="AQ312" s="33"/>
      <c r="AR312" s="33"/>
      <c r="AS312" s="33"/>
      <c r="AT312" s="33"/>
      <c r="AU312" s="33"/>
      <c r="AV312" s="33"/>
      <c r="AW312" s="33"/>
      <c r="AX312" s="33"/>
    </row>
    <row r="313" spans="1:50" x14ac:dyDescent="0.2">
      <c r="A313" s="115"/>
      <c r="B313" s="116" t="s">
        <v>449</v>
      </c>
      <c r="C313" s="427" t="s">
        <v>100</v>
      </c>
      <c r="D313" s="118" t="s">
        <v>468</v>
      </c>
      <c r="E313" s="119">
        <v>0</v>
      </c>
      <c r="F313" s="120">
        <v>6</v>
      </c>
      <c r="G313" s="121">
        <v>0</v>
      </c>
      <c r="H313" s="122">
        <v>14</v>
      </c>
      <c r="I313" s="123">
        <v>0</v>
      </c>
      <c r="J313" s="124">
        <v>138</v>
      </c>
      <c r="K313" s="125">
        <f t="shared" si="12"/>
        <v>0</v>
      </c>
      <c r="L313" s="126">
        <f t="shared" si="13"/>
        <v>158</v>
      </c>
      <c r="M313" s="124">
        <v>4</v>
      </c>
      <c r="N313" s="172"/>
      <c r="O313" s="127" t="str">
        <f t="shared" si="14"/>
        <v/>
      </c>
      <c r="AL313" s="33"/>
      <c r="AM313" s="28"/>
      <c r="AN313" s="33"/>
      <c r="AO313" s="33"/>
      <c r="AP313" s="33"/>
      <c r="AQ313" s="33"/>
      <c r="AR313" s="33"/>
      <c r="AS313" s="33"/>
      <c r="AT313" s="33"/>
      <c r="AU313" s="33"/>
      <c r="AV313" s="33"/>
      <c r="AW313" s="33"/>
      <c r="AX313" s="33"/>
    </row>
    <row r="314" spans="1:50" x14ac:dyDescent="0.2">
      <c r="A314" s="115"/>
      <c r="B314" s="116" t="s">
        <v>450</v>
      </c>
      <c r="C314" s="427" t="s">
        <v>100</v>
      </c>
      <c r="D314" s="118" t="s">
        <v>360</v>
      </c>
      <c r="E314" s="119">
        <v>0</v>
      </c>
      <c r="F314" s="120">
        <v>11</v>
      </c>
      <c r="G314" s="121">
        <v>0</v>
      </c>
      <c r="H314" s="122">
        <v>4</v>
      </c>
      <c r="I314" s="123">
        <v>0</v>
      </c>
      <c r="J314" s="124">
        <v>27</v>
      </c>
      <c r="K314" s="125">
        <f t="shared" si="12"/>
        <v>0</v>
      </c>
      <c r="L314" s="126">
        <f t="shared" si="13"/>
        <v>42</v>
      </c>
      <c r="M314" s="124">
        <v>2</v>
      </c>
      <c r="N314" s="172"/>
      <c r="O314" s="127" t="str">
        <f t="shared" si="14"/>
        <v/>
      </c>
      <c r="AL314" s="33"/>
      <c r="AM314" s="33"/>
      <c r="AN314" s="33"/>
      <c r="AO314" s="33"/>
      <c r="AP314" s="33"/>
      <c r="AQ314" s="33"/>
      <c r="AR314" s="33"/>
      <c r="AS314" s="33"/>
      <c r="AT314" s="33"/>
      <c r="AU314" s="33"/>
      <c r="AV314" s="33"/>
      <c r="AW314" s="33"/>
      <c r="AX314" s="33"/>
    </row>
    <row r="315" spans="1:50" x14ac:dyDescent="0.2">
      <c r="A315" s="115"/>
      <c r="B315" s="116" t="s">
        <v>451</v>
      </c>
      <c r="C315" s="427" t="s">
        <v>11</v>
      </c>
      <c r="D315" s="118" t="s">
        <v>469</v>
      </c>
      <c r="E315" s="119">
        <v>0</v>
      </c>
      <c r="F315" s="120">
        <v>140</v>
      </c>
      <c r="G315" s="121">
        <v>0</v>
      </c>
      <c r="H315" s="122">
        <v>100</v>
      </c>
      <c r="I315" s="123">
        <v>1</v>
      </c>
      <c r="J315" s="124">
        <v>801</v>
      </c>
      <c r="K315" s="125">
        <f t="shared" si="12"/>
        <v>1</v>
      </c>
      <c r="L315" s="126">
        <f t="shared" si="13"/>
        <v>1041</v>
      </c>
      <c r="M315" s="124">
        <v>39</v>
      </c>
      <c r="N315" s="172"/>
      <c r="O315" s="127">
        <f t="shared" si="14"/>
        <v>9.6061479346781942E-2</v>
      </c>
      <c r="AL315" s="33"/>
      <c r="AM315" s="33"/>
      <c r="AN315" s="33"/>
      <c r="AO315" s="33"/>
      <c r="AP315" s="33"/>
      <c r="AQ315" s="33"/>
      <c r="AR315" s="33"/>
      <c r="AS315" s="33"/>
      <c r="AT315" s="33"/>
      <c r="AU315" s="33"/>
      <c r="AV315" s="33"/>
      <c r="AW315" s="33"/>
      <c r="AX315" s="33"/>
    </row>
    <row r="316" spans="1:50" x14ac:dyDescent="0.2">
      <c r="A316" s="115"/>
      <c r="B316" s="116" t="s">
        <v>452</v>
      </c>
      <c r="C316" s="427" t="s">
        <v>95</v>
      </c>
      <c r="D316" s="118" t="s">
        <v>470</v>
      </c>
      <c r="E316" s="119">
        <v>0</v>
      </c>
      <c r="F316" s="120">
        <v>5</v>
      </c>
      <c r="G316" s="121">
        <v>0</v>
      </c>
      <c r="H316" s="122">
        <v>6</v>
      </c>
      <c r="I316" s="123">
        <v>0</v>
      </c>
      <c r="J316" s="124">
        <v>95</v>
      </c>
      <c r="K316" s="125">
        <f t="shared" si="12"/>
        <v>0</v>
      </c>
      <c r="L316" s="126">
        <f t="shared" si="13"/>
        <v>106</v>
      </c>
      <c r="M316" s="124">
        <v>3</v>
      </c>
      <c r="N316" s="172"/>
      <c r="O316" s="127" t="str">
        <f t="shared" si="14"/>
        <v/>
      </c>
      <c r="AL316" s="33"/>
      <c r="AM316" s="33"/>
      <c r="AN316" s="33"/>
      <c r="AO316" s="33"/>
      <c r="AP316" s="33"/>
      <c r="AQ316" s="33"/>
      <c r="AR316" s="33"/>
      <c r="AS316" s="33"/>
      <c r="AT316" s="33"/>
      <c r="AU316" s="33"/>
      <c r="AV316" s="33"/>
      <c r="AW316" s="33"/>
      <c r="AX316" s="33"/>
    </row>
    <row r="317" spans="1:50" ht="12" thickBot="1" x14ac:dyDescent="0.25">
      <c r="A317" s="163"/>
      <c r="B317" s="164" t="s">
        <v>453</v>
      </c>
      <c r="C317" s="429" t="s">
        <v>11</v>
      </c>
      <c r="D317" s="166" t="s">
        <v>469</v>
      </c>
      <c r="E317" s="167">
        <v>0</v>
      </c>
      <c r="F317" s="168">
        <v>13</v>
      </c>
      <c r="G317" s="169">
        <v>0</v>
      </c>
      <c r="H317" s="170">
        <v>18</v>
      </c>
      <c r="I317" s="171">
        <v>0</v>
      </c>
      <c r="J317" s="172">
        <v>604</v>
      </c>
      <c r="K317" s="173">
        <f t="shared" si="12"/>
        <v>0</v>
      </c>
      <c r="L317" s="174">
        <f t="shared" si="13"/>
        <v>635</v>
      </c>
      <c r="M317" s="172">
        <v>17</v>
      </c>
      <c r="N317" s="172"/>
      <c r="O317" s="127" t="str">
        <f t="shared" si="14"/>
        <v/>
      </c>
      <c r="AL317" s="33"/>
      <c r="AM317" s="33"/>
      <c r="AN317" s="33"/>
      <c r="AO317" s="33"/>
      <c r="AP317" s="33"/>
      <c r="AQ317" s="33"/>
      <c r="AR317" s="33"/>
      <c r="AS317" s="33"/>
      <c r="AT317" s="33"/>
      <c r="AU317" s="33"/>
      <c r="AV317" s="33"/>
      <c r="AW317" s="33"/>
      <c r="AX317" s="33"/>
    </row>
    <row r="318" spans="1:50" x14ac:dyDescent="0.2">
      <c r="A318" s="175" t="s">
        <v>471</v>
      </c>
      <c r="B318" s="176" t="s">
        <v>472</v>
      </c>
      <c r="C318" s="430" t="s">
        <v>67</v>
      </c>
      <c r="D318" s="178" t="s">
        <v>482</v>
      </c>
      <c r="E318" s="179">
        <v>0</v>
      </c>
      <c r="F318" s="180">
        <v>6</v>
      </c>
      <c r="G318" s="181">
        <v>0</v>
      </c>
      <c r="H318" s="182">
        <v>14</v>
      </c>
      <c r="I318" s="183">
        <v>0</v>
      </c>
      <c r="J318" s="184">
        <v>210</v>
      </c>
      <c r="K318" s="72">
        <f t="shared" si="12"/>
        <v>0</v>
      </c>
      <c r="L318" s="73">
        <f t="shared" si="13"/>
        <v>230</v>
      </c>
      <c r="M318" s="184">
        <v>9</v>
      </c>
      <c r="N318" s="46"/>
      <c r="O318" s="47" t="str">
        <f t="shared" si="14"/>
        <v/>
      </c>
      <c r="AL318" s="33"/>
      <c r="AM318" s="33"/>
      <c r="AN318" s="33"/>
      <c r="AO318" s="33"/>
      <c r="AP318" s="33"/>
      <c r="AQ318" s="33"/>
      <c r="AR318" s="33"/>
      <c r="AS318" s="33"/>
      <c r="AT318" s="33"/>
      <c r="AU318" s="33"/>
      <c r="AV318" s="33"/>
      <c r="AW318" s="33"/>
      <c r="AX318" s="33"/>
    </row>
    <row r="319" spans="1:50" x14ac:dyDescent="0.2">
      <c r="A319" s="115"/>
      <c r="B319" s="116" t="s">
        <v>472</v>
      </c>
      <c r="C319" s="427" t="s">
        <v>67</v>
      </c>
      <c r="D319" s="118" t="s">
        <v>483</v>
      </c>
      <c r="E319" s="119">
        <v>0</v>
      </c>
      <c r="F319" s="120">
        <v>1</v>
      </c>
      <c r="G319" s="121">
        <v>0</v>
      </c>
      <c r="H319" s="122">
        <v>3</v>
      </c>
      <c r="I319" s="123">
        <v>0</v>
      </c>
      <c r="J319" s="124">
        <v>120</v>
      </c>
      <c r="K319" s="125">
        <f t="shared" ref="K319:K382" si="15">IF(COUNTBLANK(I319)=1,"",E319+G319+I319)</f>
        <v>0</v>
      </c>
      <c r="L319" s="126">
        <f t="shared" ref="L319:L382" si="16">IF(COUNTBLANK(J319)=1,"",F319+H319+J319)</f>
        <v>124</v>
      </c>
      <c r="M319" s="124">
        <v>4</v>
      </c>
      <c r="N319" s="172"/>
      <c r="O319" s="127" t="str">
        <f t="shared" si="14"/>
        <v/>
      </c>
      <c r="AL319" s="33"/>
      <c r="AM319" s="33"/>
      <c r="AN319" s="33"/>
      <c r="AO319" s="33"/>
      <c r="AP319" s="33"/>
      <c r="AQ319" s="33"/>
      <c r="AR319" s="33"/>
      <c r="AS319" s="33"/>
      <c r="AT319" s="33"/>
      <c r="AU319" s="33"/>
      <c r="AV319" s="33"/>
      <c r="AW319" s="33"/>
      <c r="AX319" s="33"/>
    </row>
    <row r="320" spans="1:50" x14ac:dyDescent="0.2">
      <c r="A320" s="115"/>
      <c r="B320" s="116" t="s">
        <v>472</v>
      </c>
      <c r="C320" s="427" t="s">
        <v>67</v>
      </c>
      <c r="D320" s="118" t="s">
        <v>484</v>
      </c>
      <c r="E320" s="119">
        <v>0</v>
      </c>
      <c r="F320" s="120">
        <v>0</v>
      </c>
      <c r="G320" s="121">
        <v>0</v>
      </c>
      <c r="H320" s="122">
        <v>1</v>
      </c>
      <c r="I320" s="123">
        <v>0</v>
      </c>
      <c r="J320" s="124">
        <v>90</v>
      </c>
      <c r="K320" s="125">
        <f t="shared" si="15"/>
        <v>0</v>
      </c>
      <c r="L320" s="126">
        <f t="shared" si="16"/>
        <v>91</v>
      </c>
      <c r="M320" s="124">
        <v>3</v>
      </c>
      <c r="N320" s="172"/>
      <c r="O320" s="127" t="str">
        <f t="shared" si="14"/>
        <v/>
      </c>
      <c r="AL320" s="33"/>
      <c r="AM320" s="33"/>
      <c r="AN320" s="33"/>
      <c r="AO320" s="33"/>
      <c r="AP320" s="33"/>
      <c r="AQ320" s="33"/>
      <c r="AR320" s="33"/>
      <c r="AS320" s="33"/>
      <c r="AT320" s="33"/>
      <c r="AU320" s="33"/>
      <c r="AV320" s="33"/>
      <c r="AW320" s="33"/>
      <c r="AX320" s="33"/>
    </row>
    <row r="321" spans="1:50" x14ac:dyDescent="0.2">
      <c r="A321" s="115"/>
      <c r="B321" s="116" t="s">
        <v>472</v>
      </c>
      <c r="C321" s="427" t="s">
        <v>67</v>
      </c>
      <c r="D321" s="118" t="s">
        <v>485</v>
      </c>
      <c r="E321" s="119">
        <v>0</v>
      </c>
      <c r="F321" s="120">
        <v>1</v>
      </c>
      <c r="G321" s="121">
        <v>0</v>
      </c>
      <c r="H321" s="122">
        <v>2</v>
      </c>
      <c r="I321" s="123">
        <v>0</v>
      </c>
      <c r="J321" s="124">
        <v>60</v>
      </c>
      <c r="K321" s="125">
        <f t="shared" si="15"/>
        <v>0</v>
      </c>
      <c r="L321" s="126">
        <f t="shared" si="16"/>
        <v>63</v>
      </c>
      <c r="M321" s="124">
        <v>2</v>
      </c>
      <c r="N321" s="172"/>
      <c r="O321" s="127" t="str">
        <f t="shared" si="14"/>
        <v/>
      </c>
      <c r="AL321" s="33"/>
      <c r="AM321" s="33"/>
      <c r="AN321" s="33"/>
      <c r="AO321" s="33"/>
      <c r="AP321" s="33"/>
      <c r="AQ321" s="33"/>
      <c r="AR321" s="33"/>
      <c r="AS321" s="33"/>
      <c r="AT321" s="33"/>
      <c r="AU321" s="33"/>
      <c r="AV321" s="33"/>
      <c r="AW321" s="33"/>
      <c r="AX321" s="33"/>
    </row>
    <row r="322" spans="1:50" x14ac:dyDescent="0.2">
      <c r="A322" s="115"/>
      <c r="B322" s="116" t="s">
        <v>473</v>
      </c>
      <c r="C322" s="427" t="s">
        <v>67</v>
      </c>
      <c r="D322" s="118" t="s">
        <v>486</v>
      </c>
      <c r="E322" s="119">
        <v>0</v>
      </c>
      <c r="F322" s="120">
        <v>15</v>
      </c>
      <c r="G322" s="121">
        <v>0</v>
      </c>
      <c r="H322" s="122">
        <v>19</v>
      </c>
      <c r="I322" s="123">
        <v>0</v>
      </c>
      <c r="J322" s="124">
        <v>330</v>
      </c>
      <c r="K322" s="125">
        <f t="shared" si="15"/>
        <v>0</v>
      </c>
      <c r="L322" s="126">
        <f t="shared" si="16"/>
        <v>364</v>
      </c>
      <c r="M322" s="124">
        <v>14</v>
      </c>
      <c r="N322" s="172"/>
      <c r="O322" s="127" t="str">
        <f t="shared" si="14"/>
        <v/>
      </c>
      <c r="AL322" s="33"/>
      <c r="AM322" s="33"/>
      <c r="AN322" s="33"/>
      <c r="AO322" s="33"/>
      <c r="AP322" s="33"/>
      <c r="AQ322" s="33"/>
      <c r="AR322" s="33"/>
      <c r="AS322" s="33"/>
      <c r="AT322" s="33"/>
      <c r="AU322" s="33"/>
      <c r="AV322" s="33"/>
      <c r="AW322" s="33"/>
      <c r="AX322" s="33"/>
    </row>
    <row r="323" spans="1:50" x14ac:dyDescent="0.2">
      <c r="A323" s="115"/>
      <c r="B323" s="116" t="s">
        <v>474</v>
      </c>
      <c r="C323" s="427" t="s">
        <v>94</v>
      </c>
      <c r="D323" s="118" t="s">
        <v>487</v>
      </c>
      <c r="E323" s="119">
        <v>0</v>
      </c>
      <c r="F323" s="120">
        <v>4</v>
      </c>
      <c r="G323" s="121">
        <v>0</v>
      </c>
      <c r="H323" s="122">
        <v>8</v>
      </c>
      <c r="I323" s="123">
        <v>0</v>
      </c>
      <c r="J323" s="124">
        <v>60</v>
      </c>
      <c r="K323" s="125">
        <f t="shared" si="15"/>
        <v>0</v>
      </c>
      <c r="L323" s="126">
        <f t="shared" si="16"/>
        <v>72</v>
      </c>
      <c r="M323" s="124">
        <v>3</v>
      </c>
      <c r="N323" s="172"/>
      <c r="O323" s="127" t="str">
        <f t="shared" si="14"/>
        <v/>
      </c>
      <c r="AL323" s="33"/>
      <c r="AM323" s="33"/>
      <c r="AN323" s="33"/>
      <c r="AO323" s="33"/>
      <c r="AP323" s="33"/>
      <c r="AQ323" s="33"/>
      <c r="AR323" s="33"/>
      <c r="AS323" s="33"/>
      <c r="AT323" s="33"/>
      <c r="AU323" s="33"/>
      <c r="AV323" s="33"/>
      <c r="AW323" s="33"/>
      <c r="AX323" s="33"/>
    </row>
    <row r="324" spans="1:50" x14ac:dyDescent="0.2">
      <c r="A324" s="115"/>
      <c r="B324" s="116" t="s">
        <v>475</v>
      </c>
      <c r="C324" s="427" t="s">
        <v>94</v>
      </c>
      <c r="D324" s="118" t="s">
        <v>488</v>
      </c>
      <c r="E324" s="119">
        <v>0</v>
      </c>
      <c r="F324" s="120">
        <v>2</v>
      </c>
      <c r="G324" s="121">
        <v>0</v>
      </c>
      <c r="H324" s="122">
        <v>7</v>
      </c>
      <c r="I324" s="123">
        <v>0</v>
      </c>
      <c r="J324" s="124">
        <v>120</v>
      </c>
      <c r="K324" s="125">
        <f t="shared" si="15"/>
        <v>0</v>
      </c>
      <c r="L324" s="126">
        <f t="shared" si="16"/>
        <v>129</v>
      </c>
      <c r="M324" s="124">
        <v>4</v>
      </c>
      <c r="N324" s="172"/>
      <c r="O324" s="127" t="str">
        <f t="shared" si="14"/>
        <v/>
      </c>
      <c r="AL324" s="33"/>
      <c r="AM324" s="33"/>
      <c r="AN324" s="33"/>
      <c r="AO324" s="33"/>
      <c r="AP324" s="33"/>
      <c r="AQ324" s="33"/>
      <c r="AR324" s="33"/>
      <c r="AS324" s="33"/>
      <c r="AT324" s="33"/>
      <c r="AU324" s="33"/>
      <c r="AV324" s="33"/>
      <c r="AW324" s="33"/>
      <c r="AX324" s="33"/>
    </row>
    <row r="325" spans="1:50" x14ac:dyDescent="0.2">
      <c r="A325" s="115"/>
      <c r="B325" s="116" t="s">
        <v>476</v>
      </c>
      <c r="C325" s="427" t="s">
        <v>94</v>
      </c>
      <c r="D325" s="118" t="s">
        <v>489</v>
      </c>
      <c r="E325" s="119">
        <v>0</v>
      </c>
      <c r="F325" s="120">
        <v>9</v>
      </c>
      <c r="G325" s="121">
        <v>0</v>
      </c>
      <c r="H325" s="122">
        <v>10</v>
      </c>
      <c r="I325" s="123">
        <v>0</v>
      </c>
      <c r="J325" s="124">
        <v>130</v>
      </c>
      <c r="K325" s="125">
        <f t="shared" si="15"/>
        <v>0</v>
      </c>
      <c r="L325" s="126">
        <f t="shared" si="16"/>
        <v>149</v>
      </c>
      <c r="M325" s="124">
        <v>5</v>
      </c>
      <c r="N325" s="172"/>
      <c r="O325" s="127" t="str">
        <f t="shared" si="14"/>
        <v/>
      </c>
      <c r="AL325" s="33"/>
      <c r="AM325" s="33"/>
      <c r="AN325" s="33"/>
      <c r="AO325" s="33"/>
      <c r="AP325" s="33"/>
      <c r="AQ325" s="33"/>
      <c r="AR325" s="33"/>
      <c r="AS325" s="33"/>
      <c r="AT325" s="33"/>
      <c r="AU325" s="33"/>
      <c r="AV325" s="33"/>
      <c r="AW325" s="33"/>
      <c r="AX325" s="33"/>
    </row>
    <row r="326" spans="1:50" x14ac:dyDescent="0.2">
      <c r="A326" s="115"/>
      <c r="B326" s="116" t="s">
        <v>477</v>
      </c>
      <c r="C326" s="427" t="s">
        <v>67</v>
      </c>
      <c r="D326" s="118" t="s">
        <v>490</v>
      </c>
      <c r="E326" s="119">
        <v>0</v>
      </c>
      <c r="F326" s="120">
        <v>4</v>
      </c>
      <c r="G326" s="121">
        <v>0</v>
      </c>
      <c r="H326" s="122">
        <v>2</v>
      </c>
      <c r="I326" s="123">
        <v>0</v>
      </c>
      <c r="J326" s="124">
        <v>180</v>
      </c>
      <c r="K326" s="125">
        <f t="shared" si="15"/>
        <v>0</v>
      </c>
      <c r="L326" s="126">
        <f t="shared" si="16"/>
        <v>186</v>
      </c>
      <c r="M326" s="124">
        <v>7</v>
      </c>
      <c r="N326" s="172"/>
      <c r="O326" s="127" t="str">
        <f t="shared" si="14"/>
        <v/>
      </c>
      <c r="AL326" s="33"/>
      <c r="AM326" s="33"/>
      <c r="AN326" s="33"/>
      <c r="AO326" s="33"/>
      <c r="AP326" s="33"/>
      <c r="AQ326" s="33"/>
      <c r="AR326" s="33"/>
      <c r="AS326" s="33"/>
      <c r="AT326" s="33"/>
      <c r="AU326" s="33"/>
      <c r="AV326" s="33"/>
      <c r="AW326" s="33"/>
      <c r="AX326" s="33"/>
    </row>
    <row r="327" spans="1:50" x14ac:dyDescent="0.2">
      <c r="A327" s="115"/>
      <c r="B327" s="116" t="s">
        <v>477</v>
      </c>
      <c r="C327" s="427" t="s">
        <v>67</v>
      </c>
      <c r="D327" s="118" t="s">
        <v>491</v>
      </c>
      <c r="E327" s="119">
        <v>0</v>
      </c>
      <c r="F327" s="120">
        <v>3</v>
      </c>
      <c r="G327" s="121">
        <v>0</v>
      </c>
      <c r="H327" s="122">
        <v>3</v>
      </c>
      <c r="I327" s="123">
        <v>0</v>
      </c>
      <c r="J327" s="124">
        <v>90</v>
      </c>
      <c r="K327" s="125">
        <f t="shared" si="15"/>
        <v>0</v>
      </c>
      <c r="L327" s="126">
        <f t="shared" si="16"/>
        <v>96</v>
      </c>
      <c r="M327" s="124">
        <v>4</v>
      </c>
      <c r="N327" s="172"/>
      <c r="O327" s="127" t="str">
        <f t="shared" si="14"/>
        <v/>
      </c>
      <c r="AL327" s="33"/>
      <c r="AM327" s="33"/>
      <c r="AN327" s="33"/>
      <c r="AO327" s="33"/>
      <c r="AP327" s="33"/>
      <c r="AQ327" s="33"/>
      <c r="AR327" s="33"/>
      <c r="AS327" s="33"/>
      <c r="AT327" s="33"/>
      <c r="AU327" s="33"/>
      <c r="AV327" s="33"/>
      <c r="AW327" s="33"/>
      <c r="AX327" s="33"/>
    </row>
    <row r="328" spans="1:50" x14ac:dyDescent="0.2">
      <c r="A328" s="115"/>
      <c r="B328" s="116" t="s">
        <v>477</v>
      </c>
      <c r="C328" s="427" t="s">
        <v>67</v>
      </c>
      <c r="D328" s="118" t="s">
        <v>492</v>
      </c>
      <c r="E328" s="119">
        <v>0</v>
      </c>
      <c r="F328" s="120">
        <v>1</v>
      </c>
      <c r="G328" s="121">
        <v>0</v>
      </c>
      <c r="H328" s="122">
        <v>4</v>
      </c>
      <c r="I328" s="123">
        <v>0</v>
      </c>
      <c r="J328" s="124">
        <v>180</v>
      </c>
      <c r="K328" s="125">
        <f t="shared" si="15"/>
        <v>0</v>
      </c>
      <c r="L328" s="126">
        <f t="shared" si="16"/>
        <v>185</v>
      </c>
      <c r="M328" s="124">
        <v>7</v>
      </c>
      <c r="N328" s="172"/>
      <c r="O328" s="127" t="str">
        <f t="shared" ref="O328:O391" si="17">IF(K328=0,"",IF(COUNTBLANK(K328)=1,"",K328*100/L328))</f>
        <v/>
      </c>
      <c r="AL328" s="33"/>
      <c r="AM328" s="33"/>
      <c r="AN328" s="33"/>
      <c r="AO328" s="33"/>
      <c r="AP328" s="33"/>
      <c r="AQ328" s="33"/>
      <c r="AR328" s="33"/>
      <c r="AS328" s="33"/>
      <c r="AT328" s="33"/>
      <c r="AU328" s="33"/>
      <c r="AV328" s="33"/>
      <c r="AW328" s="33"/>
      <c r="AX328" s="33"/>
    </row>
    <row r="329" spans="1:50" x14ac:dyDescent="0.2">
      <c r="A329" s="115"/>
      <c r="B329" s="116" t="s">
        <v>478</v>
      </c>
      <c r="C329" s="427" t="s">
        <v>106</v>
      </c>
      <c r="D329" s="118" t="s">
        <v>493</v>
      </c>
      <c r="E329" s="119">
        <v>0</v>
      </c>
      <c r="F329" s="120">
        <v>20</v>
      </c>
      <c r="G329" s="121">
        <v>0</v>
      </c>
      <c r="H329" s="122">
        <v>20</v>
      </c>
      <c r="I329" s="123">
        <v>0</v>
      </c>
      <c r="J329" s="124">
        <v>31</v>
      </c>
      <c r="K329" s="125">
        <f t="shared" si="15"/>
        <v>0</v>
      </c>
      <c r="L329" s="126">
        <f t="shared" si="16"/>
        <v>71</v>
      </c>
      <c r="M329" s="124">
        <v>3</v>
      </c>
      <c r="N329" s="172"/>
      <c r="O329" s="127" t="str">
        <f t="shared" si="17"/>
        <v/>
      </c>
      <c r="AL329" s="33"/>
      <c r="AM329" s="33"/>
      <c r="AN329" s="33"/>
      <c r="AO329" s="33"/>
      <c r="AP329" s="33"/>
      <c r="AQ329" s="33"/>
      <c r="AR329" s="33"/>
      <c r="AS329" s="33"/>
      <c r="AT329" s="33"/>
      <c r="AU329" s="33"/>
      <c r="AV329" s="33"/>
      <c r="AW329" s="33"/>
      <c r="AX329" s="33"/>
    </row>
    <row r="330" spans="1:50" x14ac:dyDescent="0.2">
      <c r="A330" s="115"/>
      <c r="B330" s="116" t="s">
        <v>479</v>
      </c>
      <c r="C330" s="427" t="s">
        <v>11</v>
      </c>
      <c r="D330" s="118" t="s">
        <v>22</v>
      </c>
      <c r="E330" s="119">
        <v>1</v>
      </c>
      <c r="F330" s="120">
        <v>158</v>
      </c>
      <c r="G330" s="121">
        <v>0</v>
      </c>
      <c r="H330" s="122">
        <v>100</v>
      </c>
      <c r="I330" s="123">
        <v>0</v>
      </c>
      <c r="J330" s="124">
        <v>1238</v>
      </c>
      <c r="K330" s="125">
        <f t="shared" si="15"/>
        <v>1</v>
      </c>
      <c r="L330" s="126">
        <f t="shared" si="16"/>
        <v>1496</v>
      </c>
      <c r="M330" s="124">
        <v>53</v>
      </c>
      <c r="N330" s="172"/>
      <c r="O330" s="127">
        <f t="shared" si="17"/>
        <v>6.684491978609626E-2</v>
      </c>
      <c r="AL330" s="33"/>
      <c r="AM330" s="33"/>
      <c r="AN330" s="33"/>
      <c r="AO330" s="33"/>
      <c r="AP330" s="33"/>
      <c r="AQ330" s="33"/>
      <c r="AR330" s="33"/>
      <c r="AS330" s="33"/>
      <c r="AT330" s="33"/>
      <c r="AU330" s="33"/>
      <c r="AV330" s="33"/>
      <c r="AW330" s="33"/>
      <c r="AX330" s="33"/>
    </row>
    <row r="331" spans="1:50" x14ac:dyDescent="0.2">
      <c r="A331" s="115"/>
      <c r="B331" s="116" t="s">
        <v>480</v>
      </c>
      <c r="C331" s="427" t="s">
        <v>89</v>
      </c>
      <c r="D331" s="118" t="s">
        <v>494</v>
      </c>
      <c r="E331" s="119">
        <v>0</v>
      </c>
      <c r="F331" s="120">
        <v>8</v>
      </c>
      <c r="G331" s="121">
        <v>0</v>
      </c>
      <c r="H331" s="122">
        <v>5</v>
      </c>
      <c r="I331" s="123">
        <v>0</v>
      </c>
      <c r="J331" s="124">
        <v>119</v>
      </c>
      <c r="K331" s="125">
        <f t="shared" si="15"/>
        <v>0</v>
      </c>
      <c r="L331" s="126">
        <f t="shared" si="16"/>
        <v>132</v>
      </c>
      <c r="M331" s="124">
        <v>5</v>
      </c>
      <c r="N331" s="172"/>
      <c r="O331" s="127" t="str">
        <f t="shared" si="17"/>
        <v/>
      </c>
      <c r="AL331" s="33"/>
      <c r="AM331" s="33"/>
      <c r="AN331" s="33"/>
      <c r="AO331" s="33"/>
      <c r="AP331" s="33"/>
      <c r="AQ331" s="33"/>
      <c r="AR331" s="33"/>
      <c r="AS331" s="33"/>
      <c r="AT331" s="33"/>
      <c r="AU331" s="33"/>
      <c r="AV331" s="33"/>
      <c r="AW331" s="33"/>
      <c r="AX331" s="33"/>
    </row>
    <row r="332" spans="1:50" ht="12" thickBot="1" x14ac:dyDescent="0.25">
      <c r="A332" s="84"/>
      <c r="B332" s="85" t="s">
        <v>481</v>
      </c>
      <c r="C332" s="426" t="s">
        <v>11</v>
      </c>
      <c r="D332" s="87" t="s">
        <v>22</v>
      </c>
      <c r="E332" s="88">
        <v>0</v>
      </c>
      <c r="F332" s="89">
        <v>17</v>
      </c>
      <c r="G332" s="90">
        <v>0</v>
      </c>
      <c r="H332" s="91">
        <v>10</v>
      </c>
      <c r="I332" s="92">
        <v>0</v>
      </c>
      <c r="J332" s="93">
        <v>360</v>
      </c>
      <c r="K332" s="94">
        <f t="shared" si="15"/>
        <v>0</v>
      </c>
      <c r="L332" s="95">
        <f t="shared" si="16"/>
        <v>387</v>
      </c>
      <c r="M332" s="93">
        <v>12</v>
      </c>
      <c r="N332" s="93"/>
      <c r="O332" s="96" t="str">
        <f t="shared" si="17"/>
        <v/>
      </c>
      <c r="AL332" s="33"/>
      <c r="AM332" s="33"/>
      <c r="AN332" s="33"/>
      <c r="AO332" s="33"/>
      <c r="AP332" s="33"/>
      <c r="AQ332" s="33"/>
      <c r="AR332" s="33"/>
      <c r="AS332" s="33"/>
      <c r="AT332" s="33"/>
      <c r="AU332" s="33"/>
      <c r="AV332" s="33"/>
      <c r="AW332" s="33"/>
      <c r="AX332" s="33"/>
    </row>
    <row r="333" spans="1:50" x14ac:dyDescent="0.2">
      <c r="A333" s="62" t="s">
        <v>495</v>
      </c>
      <c r="B333" s="63" t="s">
        <v>496</v>
      </c>
      <c r="C333" s="425" t="s">
        <v>12</v>
      </c>
      <c r="D333" s="65" t="s">
        <v>403</v>
      </c>
      <c r="E333" s="66">
        <v>0</v>
      </c>
      <c r="F333" s="67">
        <v>44</v>
      </c>
      <c r="G333" s="68">
        <v>0</v>
      </c>
      <c r="H333" s="69">
        <v>26</v>
      </c>
      <c r="I333" s="70">
        <v>0</v>
      </c>
      <c r="J333" s="71">
        <v>55</v>
      </c>
      <c r="K333" s="74">
        <f t="shared" si="15"/>
        <v>0</v>
      </c>
      <c r="L333" s="106">
        <f t="shared" si="16"/>
        <v>125</v>
      </c>
      <c r="M333" s="71">
        <v>7</v>
      </c>
      <c r="N333" s="33"/>
      <c r="O333" s="107" t="str">
        <f t="shared" si="17"/>
        <v/>
      </c>
      <c r="AL333" s="33"/>
      <c r="AM333" s="33"/>
      <c r="AN333" s="33"/>
      <c r="AO333" s="33"/>
      <c r="AP333" s="33"/>
      <c r="AQ333" s="33"/>
      <c r="AR333" s="33"/>
      <c r="AS333" s="33"/>
      <c r="AT333" s="33"/>
      <c r="AU333" s="33"/>
      <c r="AV333" s="33"/>
      <c r="AW333" s="33"/>
      <c r="AX333" s="33"/>
    </row>
    <row r="334" spans="1:50" x14ac:dyDescent="0.2">
      <c r="A334" s="115"/>
      <c r="B334" s="116" t="s">
        <v>497</v>
      </c>
      <c r="C334" s="427" t="s">
        <v>103</v>
      </c>
      <c r="D334" s="118" t="s">
        <v>513</v>
      </c>
      <c r="E334" s="119">
        <v>0</v>
      </c>
      <c r="F334" s="120">
        <v>50</v>
      </c>
      <c r="G334" s="121">
        <v>0</v>
      </c>
      <c r="H334" s="122">
        <v>12</v>
      </c>
      <c r="I334" s="123">
        <v>0</v>
      </c>
      <c r="J334" s="124">
        <v>32</v>
      </c>
      <c r="K334" s="125">
        <f t="shared" si="15"/>
        <v>0</v>
      </c>
      <c r="L334" s="126">
        <f t="shared" si="16"/>
        <v>94</v>
      </c>
      <c r="M334" s="124">
        <v>7</v>
      </c>
      <c r="N334" s="172"/>
      <c r="O334" s="127" t="str">
        <f t="shared" si="17"/>
        <v/>
      </c>
      <c r="AL334" s="33"/>
      <c r="AM334" s="33"/>
      <c r="AN334" s="33"/>
      <c r="AO334" s="33"/>
      <c r="AP334" s="33"/>
      <c r="AQ334" s="33"/>
      <c r="AR334" s="33"/>
      <c r="AS334" s="33"/>
      <c r="AT334" s="33"/>
      <c r="AU334" s="33"/>
      <c r="AV334" s="33"/>
      <c r="AW334" s="33"/>
      <c r="AX334" s="33"/>
    </row>
    <row r="335" spans="1:50" x14ac:dyDescent="0.2">
      <c r="A335" s="115"/>
      <c r="B335" s="116" t="s">
        <v>498</v>
      </c>
      <c r="C335" s="427" t="s">
        <v>103</v>
      </c>
      <c r="D335" s="118" t="s">
        <v>514</v>
      </c>
      <c r="E335" s="119">
        <v>0</v>
      </c>
      <c r="F335" s="120">
        <v>54</v>
      </c>
      <c r="G335" s="121">
        <v>0</v>
      </c>
      <c r="H335" s="122">
        <v>24</v>
      </c>
      <c r="I335" s="123">
        <v>0</v>
      </c>
      <c r="J335" s="124">
        <v>93</v>
      </c>
      <c r="K335" s="125">
        <f t="shared" si="15"/>
        <v>0</v>
      </c>
      <c r="L335" s="126">
        <f t="shared" si="16"/>
        <v>171</v>
      </c>
      <c r="M335" s="124">
        <v>9</v>
      </c>
      <c r="N335" s="172"/>
      <c r="O335" s="127" t="str">
        <f t="shared" si="17"/>
        <v/>
      </c>
      <c r="AL335" s="33"/>
      <c r="AM335" s="33"/>
      <c r="AN335" s="33"/>
      <c r="AO335" s="33"/>
      <c r="AP335" s="33"/>
      <c r="AQ335" s="33"/>
      <c r="AR335" s="33"/>
      <c r="AS335" s="33"/>
      <c r="AT335" s="33"/>
      <c r="AU335" s="33"/>
      <c r="AV335" s="33"/>
      <c r="AW335" s="33"/>
      <c r="AX335" s="33"/>
    </row>
    <row r="336" spans="1:50" x14ac:dyDescent="0.2">
      <c r="A336" s="115"/>
      <c r="B336" s="116" t="s">
        <v>499</v>
      </c>
      <c r="C336" s="427" t="s">
        <v>103</v>
      </c>
      <c r="D336" s="118" t="s">
        <v>515</v>
      </c>
      <c r="E336" s="119">
        <v>0</v>
      </c>
      <c r="F336" s="120">
        <v>37</v>
      </c>
      <c r="G336" s="121">
        <v>0</v>
      </c>
      <c r="H336" s="122">
        <v>18</v>
      </c>
      <c r="I336" s="123">
        <v>0</v>
      </c>
      <c r="J336" s="124">
        <v>30</v>
      </c>
      <c r="K336" s="125">
        <f t="shared" si="15"/>
        <v>0</v>
      </c>
      <c r="L336" s="126">
        <f t="shared" si="16"/>
        <v>85</v>
      </c>
      <c r="M336" s="124">
        <v>4</v>
      </c>
      <c r="N336" s="172"/>
      <c r="O336" s="127" t="str">
        <f t="shared" si="17"/>
        <v/>
      </c>
      <c r="AL336" s="33"/>
      <c r="AM336" s="33"/>
      <c r="AN336" s="33"/>
      <c r="AO336" s="33"/>
      <c r="AP336" s="33"/>
      <c r="AQ336" s="33"/>
      <c r="AR336" s="33"/>
      <c r="AS336" s="33"/>
      <c r="AT336" s="33"/>
      <c r="AU336" s="33"/>
      <c r="AV336" s="33"/>
      <c r="AW336" s="33"/>
      <c r="AX336" s="33"/>
    </row>
    <row r="337" spans="1:35" x14ac:dyDescent="0.2">
      <c r="A337" s="115"/>
      <c r="B337" s="116" t="s">
        <v>499</v>
      </c>
      <c r="C337" s="427" t="s">
        <v>103</v>
      </c>
      <c r="D337" s="118" t="s">
        <v>516</v>
      </c>
      <c r="E337" s="119">
        <v>0</v>
      </c>
      <c r="F337" s="120">
        <v>45</v>
      </c>
      <c r="G337" s="121">
        <v>0</v>
      </c>
      <c r="H337" s="122">
        <v>53</v>
      </c>
      <c r="I337" s="123">
        <v>1</v>
      </c>
      <c r="J337" s="124">
        <v>70</v>
      </c>
      <c r="K337" s="125">
        <f t="shared" si="15"/>
        <v>1</v>
      </c>
      <c r="L337" s="126">
        <f t="shared" si="16"/>
        <v>168</v>
      </c>
      <c r="M337" s="124">
        <v>6</v>
      </c>
      <c r="N337" s="172"/>
      <c r="O337" s="127">
        <f t="shared" si="17"/>
        <v>0.59523809523809523</v>
      </c>
    </row>
    <row r="338" spans="1:35" x14ac:dyDescent="0.2">
      <c r="A338" s="115"/>
      <c r="B338" s="116" t="s">
        <v>500</v>
      </c>
      <c r="C338" s="427" t="s">
        <v>103</v>
      </c>
      <c r="D338" s="118" t="s">
        <v>517</v>
      </c>
      <c r="E338" s="119">
        <v>0</v>
      </c>
      <c r="F338" s="120">
        <v>20</v>
      </c>
      <c r="G338" s="121">
        <v>0</v>
      </c>
      <c r="H338" s="122">
        <v>21</v>
      </c>
      <c r="I338" s="123">
        <v>0</v>
      </c>
      <c r="J338" s="124">
        <v>28</v>
      </c>
      <c r="K338" s="125">
        <f t="shared" si="15"/>
        <v>0</v>
      </c>
      <c r="L338" s="126">
        <f t="shared" si="16"/>
        <v>69</v>
      </c>
      <c r="M338" s="124">
        <v>4</v>
      </c>
      <c r="N338" s="172"/>
      <c r="O338" s="127" t="str">
        <f t="shared" si="17"/>
        <v/>
      </c>
    </row>
    <row r="339" spans="1:35" x14ac:dyDescent="0.2">
      <c r="A339" s="115"/>
      <c r="B339" s="116" t="s">
        <v>501</v>
      </c>
      <c r="C339" s="427" t="s">
        <v>103</v>
      </c>
      <c r="D339" s="118" t="s">
        <v>518</v>
      </c>
      <c r="E339" s="119">
        <v>0</v>
      </c>
      <c r="F339" s="120">
        <v>17</v>
      </c>
      <c r="G339" s="121">
        <v>0</v>
      </c>
      <c r="H339" s="122">
        <v>15</v>
      </c>
      <c r="I339" s="123">
        <v>0</v>
      </c>
      <c r="J339" s="124">
        <v>40</v>
      </c>
      <c r="K339" s="125">
        <f t="shared" si="15"/>
        <v>0</v>
      </c>
      <c r="L339" s="126">
        <f t="shared" si="16"/>
        <v>72</v>
      </c>
      <c r="M339" s="124">
        <v>3</v>
      </c>
      <c r="N339" s="172"/>
      <c r="O339" s="127" t="str">
        <f t="shared" si="17"/>
        <v/>
      </c>
    </row>
    <row r="340" spans="1:35" x14ac:dyDescent="0.2">
      <c r="A340" s="115"/>
      <c r="B340" s="116" t="s">
        <v>502</v>
      </c>
      <c r="C340" s="427" t="s">
        <v>103</v>
      </c>
      <c r="D340" s="118" t="s">
        <v>519</v>
      </c>
      <c r="E340" s="119">
        <v>0</v>
      </c>
      <c r="F340" s="120">
        <v>10</v>
      </c>
      <c r="G340" s="121">
        <v>0</v>
      </c>
      <c r="H340" s="122">
        <v>21</v>
      </c>
      <c r="I340" s="123">
        <v>0</v>
      </c>
      <c r="J340" s="124">
        <v>30</v>
      </c>
      <c r="K340" s="125">
        <f t="shared" si="15"/>
        <v>0</v>
      </c>
      <c r="L340" s="126">
        <f t="shared" si="16"/>
        <v>61</v>
      </c>
      <c r="M340" s="124">
        <v>3</v>
      </c>
      <c r="N340" s="172"/>
      <c r="O340" s="127" t="str">
        <f t="shared" si="17"/>
        <v/>
      </c>
    </row>
    <row r="341" spans="1:35" x14ac:dyDescent="0.2">
      <c r="A341" s="115"/>
      <c r="B341" s="116" t="s">
        <v>503</v>
      </c>
      <c r="C341" s="427" t="s">
        <v>103</v>
      </c>
      <c r="D341" s="118" t="s">
        <v>520</v>
      </c>
      <c r="E341" s="119">
        <v>0</v>
      </c>
      <c r="F341" s="120">
        <v>10</v>
      </c>
      <c r="G341" s="121">
        <v>0</v>
      </c>
      <c r="H341" s="122">
        <v>20</v>
      </c>
      <c r="I341" s="123">
        <v>0</v>
      </c>
      <c r="J341" s="124">
        <v>20</v>
      </c>
      <c r="K341" s="125">
        <f t="shared" si="15"/>
        <v>0</v>
      </c>
      <c r="L341" s="126">
        <f t="shared" si="16"/>
        <v>50</v>
      </c>
      <c r="M341" s="124">
        <v>3</v>
      </c>
      <c r="N341" s="172"/>
      <c r="O341" s="127" t="str">
        <f t="shared" si="17"/>
        <v/>
      </c>
    </row>
    <row r="342" spans="1:35" x14ac:dyDescent="0.2">
      <c r="A342" s="115"/>
      <c r="B342" s="116" t="s">
        <v>504</v>
      </c>
      <c r="C342" s="427" t="s">
        <v>103</v>
      </c>
      <c r="D342" s="118" t="s">
        <v>521</v>
      </c>
      <c r="E342" s="119">
        <v>0</v>
      </c>
      <c r="F342" s="120">
        <v>11</v>
      </c>
      <c r="G342" s="121">
        <v>0</v>
      </c>
      <c r="H342" s="122">
        <v>23</v>
      </c>
      <c r="I342" s="123">
        <v>0</v>
      </c>
      <c r="J342" s="124">
        <v>12</v>
      </c>
      <c r="K342" s="125">
        <f t="shared" si="15"/>
        <v>0</v>
      </c>
      <c r="L342" s="126">
        <f t="shared" si="16"/>
        <v>46</v>
      </c>
      <c r="M342" s="124">
        <v>2</v>
      </c>
      <c r="N342" s="172"/>
      <c r="O342" s="127" t="str">
        <f t="shared" si="17"/>
        <v/>
      </c>
    </row>
    <row r="343" spans="1:35" x14ac:dyDescent="0.2">
      <c r="A343" s="115"/>
      <c r="B343" s="116" t="s">
        <v>504</v>
      </c>
      <c r="C343" s="427" t="s">
        <v>103</v>
      </c>
      <c r="D343" s="118" t="s">
        <v>522</v>
      </c>
      <c r="E343" s="119">
        <v>0</v>
      </c>
      <c r="F343" s="120">
        <v>40</v>
      </c>
      <c r="G343" s="121">
        <v>0</v>
      </c>
      <c r="H343" s="122">
        <v>18</v>
      </c>
      <c r="I343" s="123">
        <v>0</v>
      </c>
      <c r="J343" s="124">
        <v>23</v>
      </c>
      <c r="K343" s="125">
        <f t="shared" si="15"/>
        <v>0</v>
      </c>
      <c r="L343" s="126">
        <f t="shared" si="16"/>
        <v>81</v>
      </c>
      <c r="M343" s="124">
        <v>5</v>
      </c>
      <c r="N343" s="172"/>
      <c r="O343" s="127" t="str">
        <f t="shared" si="17"/>
        <v/>
      </c>
    </row>
    <row r="344" spans="1:35" x14ac:dyDescent="0.2">
      <c r="A344" s="115"/>
      <c r="B344" s="116" t="s">
        <v>505</v>
      </c>
      <c r="C344" s="427" t="s">
        <v>103</v>
      </c>
      <c r="D344" s="118" t="s">
        <v>523</v>
      </c>
      <c r="E344" s="119">
        <v>0</v>
      </c>
      <c r="F344" s="120">
        <v>25</v>
      </c>
      <c r="G344" s="121">
        <v>0</v>
      </c>
      <c r="H344" s="122">
        <v>15</v>
      </c>
      <c r="I344" s="123">
        <v>0</v>
      </c>
      <c r="J344" s="124">
        <v>5</v>
      </c>
      <c r="K344" s="125">
        <f t="shared" si="15"/>
        <v>0</v>
      </c>
      <c r="L344" s="126">
        <f t="shared" si="16"/>
        <v>45</v>
      </c>
      <c r="M344" s="124">
        <v>3</v>
      </c>
      <c r="N344" s="172"/>
      <c r="O344" s="127" t="str">
        <f t="shared" si="17"/>
        <v/>
      </c>
    </row>
    <row r="345" spans="1:35" x14ac:dyDescent="0.2">
      <c r="A345" s="115"/>
      <c r="B345" s="116" t="s">
        <v>506</v>
      </c>
      <c r="C345" s="427" t="s">
        <v>103</v>
      </c>
      <c r="D345" s="118" t="s">
        <v>524</v>
      </c>
      <c r="E345" s="119">
        <v>0</v>
      </c>
      <c r="F345" s="120">
        <v>15</v>
      </c>
      <c r="G345" s="121">
        <v>0</v>
      </c>
      <c r="H345" s="122">
        <v>23</v>
      </c>
      <c r="I345" s="123">
        <v>0</v>
      </c>
      <c r="J345" s="124">
        <v>11</v>
      </c>
      <c r="K345" s="125">
        <f t="shared" si="15"/>
        <v>0</v>
      </c>
      <c r="L345" s="126">
        <f t="shared" si="16"/>
        <v>49</v>
      </c>
      <c r="M345" s="124">
        <v>2</v>
      </c>
      <c r="N345" s="172"/>
      <c r="O345" s="127" t="str">
        <f t="shared" si="17"/>
        <v/>
      </c>
    </row>
    <row r="346" spans="1:35" x14ac:dyDescent="0.2">
      <c r="A346" s="115"/>
      <c r="B346" s="116" t="s">
        <v>506</v>
      </c>
      <c r="C346" s="427" t="s">
        <v>103</v>
      </c>
      <c r="D346" s="118" t="s">
        <v>525</v>
      </c>
      <c r="E346" s="119">
        <v>0</v>
      </c>
      <c r="F346" s="120">
        <v>39</v>
      </c>
      <c r="G346" s="121">
        <v>0</v>
      </c>
      <c r="H346" s="122">
        <v>25</v>
      </c>
      <c r="I346" s="123">
        <v>0</v>
      </c>
      <c r="J346" s="124">
        <v>9</v>
      </c>
      <c r="K346" s="125">
        <f t="shared" si="15"/>
        <v>0</v>
      </c>
      <c r="L346" s="126">
        <f t="shared" si="16"/>
        <v>73</v>
      </c>
      <c r="M346" s="124">
        <v>5</v>
      </c>
      <c r="N346" s="172"/>
      <c r="O346" s="127" t="str">
        <f t="shared" si="17"/>
        <v/>
      </c>
    </row>
    <row r="347" spans="1:35" x14ac:dyDescent="0.2">
      <c r="A347" s="115"/>
      <c r="B347" s="116" t="s">
        <v>507</v>
      </c>
      <c r="C347" s="427" t="s">
        <v>103</v>
      </c>
      <c r="D347" s="118" t="s">
        <v>526</v>
      </c>
      <c r="E347" s="119">
        <v>0</v>
      </c>
      <c r="F347" s="120">
        <v>32</v>
      </c>
      <c r="G347" s="121">
        <v>0</v>
      </c>
      <c r="H347" s="122">
        <v>4</v>
      </c>
      <c r="I347" s="123">
        <v>0</v>
      </c>
      <c r="J347" s="124">
        <v>48</v>
      </c>
      <c r="K347" s="125">
        <f t="shared" si="15"/>
        <v>0</v>
      </c>
      <c r="L347" s="126">
        <f t="shared" si="16"/>
        <v>84</v>
      </c>
      <c r="M347" s="124">
        <v>5</v>
      </c>
      <c r="N347" s="172"/>
      <c r="O347" s="127" t="str">
        <f t="shared" si="17"/>
        <v/>
      </c>
    </row>
    <row r="348" spans="1:35" ht="12" thickBot="1" x14ac:dyDescent="0.25">
      <c r="A348" s="115"/>
      <c r="B348" s="116" t="s">
        <v>507</v>
      </c>
      <c r="C348" s="427" t="s">
        <v>103</v>
      </c>
      <c r="D348" s="118" t="s">
        <v>527</v>
      </c>
      <c r="E348" s="119">
        <v>0</v>
      </c>
      <c r="F348" s="120">
        <v>9</v>
      </c>
      <c r="G348" s="121">
        <v>0</v>
      </c>
      <c r="H348" s="122">
        <v>10</v>
      </c>
      <c r="I348" s="123">
        <v>0</v>
      </c>
      <c r="J348" s="124">
        <v>35</v>
      </c>
      <c r="K348" s="125">
        <f t="shared" si="15"/>
        <v>0</v>
      </c>
      <c r="L348" s="126">
        <f t="shared" si="16"/>
        <v>54</v>
      </c>
      <c r="M348" s="124">
        <v>3</v>
      </c>
      <c r="N348" s="172"/>
      <c r="O348" s="127" t="str">
        <f t="shared" si="17"/>
        <v/>
      </c>
    </row>
    <row r="349" spans="1:35" x14ac:dyDescent="0.2">
      <c r="A349" s="115"/>
      <c r="B349" s="116" t="s">
        <v>507</v>
      </c>
      <c r="C349" s="427" t="s">
        <v>103</v>
      </c>
      <c r="D349" s="118" t="s">
        <v>528</v>
      </c>
      <c r="E349" s="119">
        <v>0</v>
      </c>
      <c r="F349" s="120">
        <v>16</v>
      </c>
      <c r="G349" s="121">
        <v>0</v>
      </c>
      <c r="H349" s="122">
        <v>20</v>
      </c>
      <c r="I349" s="123">
        <v>0</v>
      </c>
      <c r="J349" s="124">
        <v>10</v>
      </c>
      <c r="K349" s="125">
        <f t="shared" si="15"/>
        <v>0</v>
      </c>
      <c r="L349" s="126">
        <f t="shared" si="16"/>
        <v>46</v>
      </c>
      <c r="M349" s="124">
        <v>2</v>
      </c>
      <c r="N349" s="172"/>
      <c r="O349" s="127" t="str">
        <f t="shared" si="17"/>
        <v/>
      </c>
      <c r="Q349" s="76"/>
      <c r="R349" s="77">
        <v>1970</v>
      </c>
      <c r="S349" s="78"/>
      <c r="T349" s="79"/>
      <c r="U349" s="80">
        <v>1971</v>
      </c>
      <c r="V349" s="78"/>
      <c r="W349" s="81"/>
      <c r="X349" s="80" t="s">
        <v>770</v>
      </c>
      <c r="Y349" s="78"/>
      <c r="Z349" s="81"/>
      <c r="AA349" s="80">
        <v>1975</v>
      </c>
      <c r="AB349" s="78"/>
      <c r="AC349" s="81"/>
      <c r="AD349" s="80">
        <v>1976</v>
      </c>
      <c r="AE349" s="78"/>
      <c r="AF349" s="81"/>
      <c r="AG349" s="80">
        <v>1977</v>
      </c>
      <c r="AH349" s="78"/>
      <c r="AI349" s="82"/>
    </row>
    <row r="350" spans="1:35" ht="12" thickBot="1" x14ac:dyDescent="0.25">
      <c r="A350" s="115"/>
      <c r="B350" s="116" t="s">
        <v>508</v>
      </c>
      <c r="C350" s="427" t="s">
        <v>103</v>
      </c>
      <c r="D350" s="118" t="s">
        <v>529</v>
      </c>
      <c r="E350" s="119">
        <v>0</v>
      </c>
      <c r="F350" s="120">
        <v>12</v>
      </c>
      <c r="G350" s="121">
        <v>0</v>
      </c>
      <c r="H350" s="122">
        <v>17</v>
      </c>
      <c r="I350" s="123">
        <v>0</v>
      </c>
      <c r="J350" s="124">
        <v>30</v>
      </c>
      <c r="K350" s="125">
        <f t="shared" si="15"/>
        <v>0</v>
      </c>
      <c r="L350" s="126">
        <f t="shared" si="16"/>
        <v>59</v>
      </c>
      <c r="M350" s="124">
        <v>3</v>
      </c>
      <c r="N350" s="172"/>
      <c r="O350" s="127" t="str">
        <f t="shared" si="17"/>
        <v/>
      </c>
      <c r="Q350" s="98" t="s">
        <v>763</v>
      </c>
      <c r="R350" s="99" t="s">
        <v>138</v>
      </c>
      <c r="S350" s="100" t="s">
        <v>139</v>
      </c>
      <c r="T350" s="101" t="s">
        <v>769</v>
      </c>
      <c r="U350" s="102" t="s">
        <v>138</v>
      </c>
      <c r="V350" s="100" t="s">
        <v>139</v>
      </c>
      <c r="W350" s="103" t="s">
        <v>769</v>
      </c>
      <c r="X350" s="102" t="s">
        <v>138</v>
      </c>
      <c r="Y350" s="100" t="s">
        <v>139</v>
      </c>
      <c r="Z350" s="103" t="s">
        <v>769</v>
      </c>
      <c r="AA350" s="102" t="s">
        <v>138</v>
      </c>
      <c r="AB350" s="100" t="s">
        <v>139</v>
      </c>
      <c r="AC350" s="103" t="s">
        <v>769</v>
      </c>
      <c r="AD350" s="102" t="s">
        <v>138</v>
      </c>
      <c r="AE350" s="100" t="s">
        <v>139</v>
      </c>
      <c r="AF350" s="103" t="s">
        <v>769</v>
      </c>
      <c r="AG350" s="102" t="s">
        <v>138</v>
      </c>
      <c r="AH350" s="100" t="s">
        <v>139</v>
      </c>
      <c r="AI350" s="104" t="s">
        <v>769</v>
      </c>
    </row>
    <row r="351" spans="1:35" x14ac:dyDescent="0.2">
      <c r="A351" s="115"/>
      <c r="B351" s="116" t="s">
        <v>509</v>
      </c>
      <c r="C351" s="427" t="s">
        <v>103</v>
      </c>
      <c r="D351" s="118" t="s">
        <v>530</v>
      </c>
      <c r="E351" s="119">
        <v>0</v>
      </c>
      <c r="F351" s="120">
        <v>17</v>
      </c>
      <c r="G351" s="121">
        <v>0</v>
      </c>
      <c r="H351" s="122">
        <v>18</v>
      </c>
      <c r="I351" s="123">
        <v>0</v>
      </c>
      <c r="J351" s="124">
        <v>20</v>
      </c>
      <c r="K351" s="125">
        <f t="shared" si="15"/>
        <v>0</v>
      </c>
      <c r="L351" s="126">
        <f t="shared" si="16"/>
        <v>55</v>
      </c>
      <c r="M351" s="124">
        <v>3</v>
      </c>
      <c r="N351" s="172"/>
      <c r="O351" s="127" t="str">
        <f t="shared" si="17"/>
        <v/>
      </c>
      <c r="Q351" s="108" t="s">
        <v>103</v>
      </c>
      <c r="R351" s="393">
        <f ca="1">SUMIF($C$7:$K$8,Q351,$K$7:$K$8)</f>
        <v>0</v>
      </c>
      <c r="S351" s="394">
        <f ca="1">SUMIF($C$7:$L$8,Q351,$L$7:$L$8)</f>
        <v>0</v>
      </c>
      <c r="T351" s="267" t="str">
        <f ca="1">IF(S351=0,"",R351*100/S351)</f>
        <v/>
      </c>
      <c r="U351" s="403">
        <f ca="1">SUMIF($C$9:$K$14,Q351,$K$9:$K$14)</f>
        <v>0</v>
      </c>
      <c r="V351" s="394">
        <f ca="1">SUMIF($C$9:$L$14,Q351,$L$9:$L$14)</f>
        <v>0</v>
      </c>
      <c r="W351" s="111" t="str">
        <f ca="1">IF(V351=0,"",U351*100/V351)</f>
        <v/>
      </c>
      <c r="X351" s="401"/>
      <c r="Y351" s="394"/>
      <c r="Z351" s="267"/>
      <c r="AA351" s="403">
        <f ca="1">SUMIF($C$18:$K$21,Q351,$K$18:$K$21)</f>
        <v>0</v>
      </c>
      <c r="AB351" s="394">
        <f ca="1">SUMIF($C$18:$L$21,Q351,$L$18:$L$21)</f>
        <v>0</v>
      </c>
      <c r="AC351" s="111" t="str">
        <f ca="1">IF(AB351=0,"",AA351*100/AB351)</f>
        <v/>
      </c>
      <c r="AD351" s="401">
        <f ca="1">SUMIF($C$22:$K$24,$Q351,$K$22:$K$24)</f>
        <v>0</v>
      </c>
      <c r="AE351" s="394">
        <f ca="1">SUMIF($C$22:$L$24,$Q351,$L$22:$L$24)</f>
        <v>0</v>
      </c>
      <c r="AF351" s="267" t="str">
        <f ca="1">IF(AE351=0,"",AD351*100/AE351)</f>
        <v/>
      </c>
      <c r="AG351" s="403">
        <f ca="1">SUMIF($C$25:$K$30,$Q351,$K$25:$K$30)</f>
        <v>0</v>
      </c>
      <c r="AH351" s="394">
        <f ca="1">SUMIF($C$25:$L$30,$Q351,$L$25:$L$30)</f>
        <v>0</v>
      </c>
      <c r="AI351" s="237" t="str">
        <f ca="1">IF(AH351=0,"",AG351*100/AH351)</f>
        <v/>
      </c>
    </row>
    <row r="352" spans="1:35" x14ac:dyDescent="0.2">
      <c r="A352" s="115"/>
      <c r="B352" s="116" t="s">
        <v>510</v>
      </c>
      <c r="C352" s="427" t="s">
        <v>103</v>
      </c>
      <c r="D352" s="118" t="s">
        <v>531</v>
      </c>
      <c r="E352" s="119">
        <v>0</v>
      </c>
      <c r="F352" s="120">
        <v>23</v>
      </c>
      <c r="G352" s="121">
        <v>0</v>
      </c>
      <c r="H352" s="122">
        <v>18</v>
      </c>
      <c r="I352" s="123">
        <v>0</v>
      </c>
      <c r="J352" s="124">
        <v>38</v>
      </c>
      <c r="K352" s="125">
        <f t="shared" si="15"/>
        <v>0</v>
      </c>
      <c r="L352" s="126">
        <f t="shared" si="16"/>
        <v>79</v>
      </c>
      <c r="M352" s="124">
        <v>4</v>
      </c>
      <c r="N352" s="172"/>
      <c r="O352" s="127" t="str">
        <f t="shared" si="17"/>
        <v/>
      </c>
      <c r="Q352" s="128" t="s">
        <v>94</v>
      </c>
      <c r="R352" s="129">
        <f ca="1">SUMIF($C$7:$K$8,Q352,$K$7:$K$8)</f>
        <v>0</v>
      </c>
      <c r="S352" s="130">
        <f ca="1">SUMIF($C$7:$L$8,Q352,$L$7:$L$8)</f>
        <v>0</v>
      </c>
      <c r="T352" s="268" t="str">
        <f ca="1">IF(S352=0,"",R352*100/S352)</f>
        <v/>
      </c>
      <c r="U352" s="132">
        <f ca="1">SUMIF($C$9:$K$14,Q352,$K$9:$K$14)</f>
        <v>0</v>
      </c>
      <c r="V352" s="130">
        <f ca="1">SUMIF($C$9:$L$14,Q352,$L$9:$L$14)</f>
        <v>0</v>
      </c>
      <c r="W352" s="220" t="str">
        <f ca="1">IF(V352=0,"",U352*100/V352)</f>
        <v/>
      </c>
      <c r="X352" s="228"/>
      <c r="Y352" s="130"/>
      <c r="Z352" s="390"/>
      <c r="AA352" s="132">
        <f ca="1">SUMIF($C$18:$K$21,Q352,$K$18:$K$21)</f>
        <v>0</v>
      </c>
      <c r="AB352" s="130">
        <f ca="1">SUMIF($C$18:$L$21,Q352,$L$18:$L$21)</f>
        <v>0</v>
      </c>
      <c r="AC352" s="220" t="str">
        <f ca="1">IF(AB352=0,"",AA352*100/AB352)</f>
        <v/>
      </c>
      <c r="AD352" s="228">
        <f ca="1">SUMIF($C$22:$K$24,$Q352,$K$22:$K$24)</f>
        <v>0</v>
      </c>
      <c r="AE352" s="130">
        <f ca="1">SUMIF($C$22:$L$24,$Q352,$L$22:$L$24)</f>
        <v>0</v>
      </c>
      <c r="AF352" s="268" t="str">
        <f ca="1">IF(AE352=0,"",AD352*100/AE352)</f>
        <v/>
      </c>
      <c r="AG352" s="132">
        <f ca="1">SUMIF($C$25:$K$30,$Q352,$K$25:$K$30)</f>
        <v>0</v>
      </c>
      <c r="AH352" s="130">
        <f ca="1">SUMIF($C$25:$L$30,$Q352,$L$25:$L$30)</f>
        <v>0</v>
      </c>
      <c r="AI352" s="239" t="str">
        <f ca="1">IF(AH352=0,"",AG352*100/AH352)</f>
        <v/>
      </c>
    </row>
    <row r="353" spans="1:35" x14ac:dyDescent="0.2">
      <c r="A353" s="115"/>
      <c r="B353" s="116" t="s">
        <v>511</v>
      </c>
      <c r="C353" s="427" t="s">
        <v>11</v>
      </c>
      <c r="D353" s="118" t="s">
        <v>22</v>
      </c>
      <c r="E353" s="119">
        <v>0</v>
      </c>
      <c r="F353" s="120">
        <v>130</v>
      </c>
      <c r="G353" s="121">
        <v>1</v>
      </c>
      <c r="H353" s="122">
        <v>180</v>
      </c>
      <c r="I353" s="123">
        <v>0</v>
      </c>
      <c r="J353" s="124">
        <v>520</v>
      </c>
      <c r="K353" s="125">
        <f t="shared" si="15"/>
        <v>1</v>
      </c>
      <c r="L353" s="126">
        <f t="shared" si="16"/>
        <v>830</v>
      </c>
      <c r="M353" s="124">
        <v>35</v>
      </c>
      <c r="N353" s="172"/>
      <c r="O353" s="127">
        <f t="shared" si="17"/>
        <v>0.12048192771084337</v>
      </c>
      <c r="Q353" s="134" t="s">
        <v>95</v>
      </c>
      <c r="R353" s="135">
        <f ca="1">SUMIF($C$7:$K$8,Q353,$K$7:$K$8)</f>
        <v>0</v>
      </c>
      <c r="S353" s="136">
        <f ca="1">SUMIF($C$7:$L$8,Q353,$L$7:$L$8)</f>
        <v>0</v>
      </c>
      <c r="T353" s="270" t="str">
        <f ca="1">IF(S353=0,"",R353*100/S353)</f>
        <v/>
      </c>
      <c r="U353" s="137">
        <f ca="1">SUMIF($C$9:$K$14,Q353,$K$9:$K$14)</f>
        <v>0</v>
      </c>
      <c r="V353" s="136">
        <f ca="1">SUMIF($C$9:$L$14,Q353,$L$9:$L$14)</f>
        <v>0</v>
      </c>
      <c r="W353" s="224" t="str">
        <f ca="1">IF(V353=0,"",U353*100/V353)</f>
        <v/>
      </c>
      <c r="X353" s="253"/>
      <c r="Y353" s="136"/>
      <c r="Z353" s="391"/>
      <c r="AA353" s="137">
        <f ca="1">SUMIF($C$18:$K$21,Q353,$K$18:$K$21)</f>
        <v>0</v>
      </c>
      <c r="AB353" s="136">
        <f ca="1">SUMIF($C$18:$L$21,Q353,$L$18:$L$21)</f>
        <v>0</v>
      </c>
      <c r="AC353" s="224" t="str">
        <f ca="1">IF(AB353=0,"",AA353*100/AB353)</f>
        <v/>
      </c>
      <c r="AD353" s="253">
        <f ca="1">SUMIF($C$22:$K$24,$Q353,$K$22:$K$24)</f>
        <v>0</v>
      </c>
      <c r="AE353" s="136">
        <f ca="1">SUMIF($C$22:$L$24,$Q353,$L$22:$L$24)</f>
        <v>0</v>
      </c>
      <c r="AF353" s="270" t="str">
        <f ca="1">IF(AE353=0,"",AD353*100/AE353)</f>
        <v/>
      </c>
      <c r="AG353" s="137">
        <f ca="1">SUMIF($C$25:$K$30,$Q353,$K$25:$K$30)</f>
        <v>0</v>
      </c>
      <c r="AH353" s="136">
        <f ca="1">SUMIF($C$25:$L$30,$Q353,$L$25:$L$30)</f>
        <v>0</v>
      </c>
      <c r="AI353" s="241" t="str">
        <f ca="1">IF(AH353=0,"",AG353*100/AH353)</f>
        <v/>
      </c>
    </row>
    <row r="354" spans="1:35" ht="12" thickBot="1" x14ac:dyDescent="0.25">
      <c r="A354" s="163"/>
      <c r="B354" s="164" t="s">
        <v>512</v>
      </c>
      <c r="C354" s="429" t="s">
        <v>11</v>
      </c>
      <c r="D354" s="166" t="s">
        <v>22</v>
      </c>
      <c r="E354" s="167">
        <v>0</v>
      </c>
      <c r="F354" s="168">
        <v>25</v>
      </c>
      <c r="G354" s="169">
        <v>0</v>
      </c>
      <c r="H354" s="170">
        <v>35</v>
      </c>
      <c r="I354" s="171">
        <v>5</v>
      </c>
      <c r="J354" s="172">
        <v>1010</v>
      </c>
      <c r="K354" s="173">
        <f t="shared" si="15"/>
        <v>5</v>
      </c>
      <c r="L354" s="174">
        <f t="shared" si="16"/>
        <v>1070</v>
      </c>
      <c r="M354" s="172">
        <v>28</v>
      </c>
      <c r="N354" s="172"/>
      <c r="O354" s="127">
        <f t="shared" si="17"/>
        <v>0.46728971962616822</v>
      </c>
      <c r="Q354" s="128" t="s">
        <v>11</v>
      </c>
      <c r="R354" s="129">
        <f ca="1">SUMIF($C$7:$K$8,Q354,$K$7:$K$8)</f>
        <v>2</v>
      </c>
      <c r="S354" s="130">
        <f ca="1">SUMIF($C$7:$L$8,Q354,$L$7:$L$8)</f>
        <v>260</v>
      </c>
      <c r="T354" s="268">
        <f ca="1">IF(S354=0,"",R354*100/S354)</f>
        <v>0.76923076923076927</v>
      </c>
      <c r="U354" s="132">
        <f ca="1">SUMIF($C$9:$K$14,Q354,$K$9:$K$14)</f>
        <v>7</v>
      </c>
      <c r="V354" s="130">
        <f ca="1">SUMIF($C$9:$L$14,Q354,$L$9:$L$14)</f>
        <v>578</v>
      </c>
      <c r="W354" s="220">
        <f ca="1">IF(V354=0,"",U354*100/V354)</f>
        <v>1.2110726643598615</v>
      </c>
      <c r="X354" s="228"/>
      <c r="Y354" s="130"/>
      <c r="Z354" s="390"/>
      <c r="AA354" s="132">
        <f ca="1">SUMIF($C$18:$K$21,Q354,$K$18:$K$21)</f>
        <v>0</v>
      </c>
      <c r="AB354" s="130">
        <f ca="1">SUMIF($C$18:$L$21,Q354,$L$18:$L$21)</f>
        <v>0</v>
      </c>
      <c r="AC354" s="220" t="str">
        <f ca="1">IF(AB354=0,"",AA354*100/AB354)</f>
        <v/>
      </c>
      <c r="AD354" s="228">
        <f ca="1">SUMIF($C$22:$K$24,$Q354,$K$22:$K$24)</f>
        <v>0</v>
      </c>
      <c r="AE354" s="130">
        <f ca="1">SUMIF($C$22:$L$24,$Q354,$L$22:$L$24)</f>
        <v>0</v>
      </c>
      <c r="AF354" s="268" t="str">
        <f ca="1">IF(AE354=0,"",AD354*100/AE354)</f>
        <v/>
      </c>
      <c r="AG354" s="132">
        <f ca="1">SUMIF($C$25:$K$30,$Q354,$K$25:$K$30)</f>
        <v>0</v>
      </c>
      <c r="AH354" s="130">
        <f ca="1">SUMIF($C$25:$L$30,$Q354,$L$25:$L$30)</f>
        <v>0</v>
      </c>
      <c r="AI354" s="239" t="str">
        <f ca="1">IF(AH354=0,"",AG354*100/AH354)</f>
        <v/>
      </c>
    </row>
    <row r="355" spans="1:35" x14ac:dyDescent="0.2">
      <c r="A355" s="175" t="s">
        <v>532</v>
      </c>
      <c r="B355" s="176" t="s">
        <v>533</v>
      </c>
      <c r="C355" s="430" t="s">
        <v>80</v>
      </c>
      <c r="D355" s="178" t="s">
        <v>536</v>
      </c>
      <c r="E355" s="179">
        <v>0</v>
      </c>
      <c r="F355" s="180">
        <v>5</v>
      </c>
      <c r="G355" s="181">
        <v>0</v>
      </c>
      <c r="H355" s="182">
        <v>9</v>
      </c>
      <c r="I355" s="183">
        <v>0</v>
      </c>
      <c r="J355" s="184">
        <v>88</v>
      </c>
      <c r="K355" s="72">
        <f t="shared" si="15"/>
        <v>0</v>
      </c>
      <c r="L355" s="73">
        <f t="shared" si="16"/>
        <v>102</v>
      </c>
      <c r="M355" s="184">
        <v>3</v>
      </c>
      <c r="N355" s="46"/>
      <c r="O355" s="47" t="str">
        <f t="shared" si="17"/>
        <v/>
      </c>
      <c r="Q355" s="269" t="s">
        <v>1238</v>
      </c>
      <c r="R355" s="125"/>
      <c r="S355" s="226"/>
      <c r="T355" s="435"/>
      <c r="U355" s="121"/>
      <c r="V355" s="226"/>
      <c r="W355" s="122"/>
      <c r="X355" s="123"/>
      <c r="Y355" s="226"/>
      <c r="Z355" s="120"/>
      <c r="AA355" s="121"/>
      <c r="AB355" s="226"/>
      <c r="AC355" s="122"/>
      <c r="AD355" s="123"/>
      <c r="AE355" s="226"/>
      <c r="AF355" s="120"/>
      <c r="AG355" s="121"/>
      <c r="AH355" s="226"/>
      <c r="AI355" s="549"/>
    </row>
    <row r="356" spans="1:35" x14ac:dyDescent="0.2">
      <c r="A356" s="115"/>
      <c r="B356" s="116" t="s">
        <v>534</v>
      </c>
      <c r="C356" s="427" t="s">
        <v>94</v>
      </c>
      <c r="D356" s="118" t="s">
        <v>537</v>
      </c>
      <c r="E356" s="119">
        <v>0</v>
      </c>
      <c r="F356" s="120">
        <v>4</v>
      </c>
      <c r="G356" s="121">
        <v>0</v>
      </c>
      <c r="H356" s="122">
        <v>3</v>
      </c>
      <c r="I356" s="123">
        <v>0</v>
      </c>
      <c r="J356" s="124">
        <v>120</v>
      </c>
      <c r="K356" s="125">
        <f t="shared" si="15"/>
        <v>0</v>
      </c>
      <c r="L356" s="126">
        <f t="shared" si="16"/>
        <v>127</v>
      </c>
      <c r="M356" s="124">
        <v>3</v>
      </c>
      <c r="N356" s="172"/>
      <c r="O356" s="127" t="str">
        <f t="shared" si="17"/>
        <v/>
      </c>
      <c r="Q356" s="496" t="s">
        <v>105</v>
      </c>
      <c r="R356" s="507">
        <f t="shared" ref="R356:R369" ca="1" si="18">SUMIF($C$7:$K$8,Q356,$K$7:$K$8)</f>
        <v>0</v>
      </c>
      <c r="S356" s="501">
        <f t="shared" ref="S356:S368" ca="1" si="19">SUMIF($C$7:$L$8,Q356,$L$7:$L$8)</f>
        <v>0</v>
      </c>
      <c r="T356" s="542" t="str">
        <f t="shared" ref="T356:T368" ca="1" si="20">IF(S356=0,"",R356*100/S356)</f>
        <v/>
      </c>
      <c r="U356" s="503">
        <f t="shared" ref="U356:U369" ca="1" si="21">SUMIF($C$9:$K$14,Q356,$K$9:$K$14)</f>
        <v>0</v>
      </c>
      <c r="V356" s="501">
        <f t="shared" ref="V356:V368" ca="1" si="22">SUMIF($C$9:$L$14,Q356,$L$9:$L$14)</f>
        <v>0</v>
      </c>
      <c r="W356" s="504" t="str">
        <f t="shared" ref="W356:W368" ca="1" si="23">IF(V356=0,"",U356*100/V356)</f>
        <v/>
      </c>
      <c r="X356" s="541"/>
      <c r="Y356" s="501"/>
      <c r="Z356" s="566"/>
      <c r="AA356" s="503">
        <f t="shared" ref="AA356:AA387" ca="1" si="24">SUMIF($C$18:$K$21,Q356,$K$18:$K$21)</f>
        <v>0</v>
      </c>
      <c r="AB356" s="501">
        <f t="shared" ref="AB356:AB368" ca="1" si="25">SUMIF($C$18:$L$21,Q356,$L$18:$L$21)</f>
        <v>0</v>
      </c>
      <c r="AC356" s="504" t="str">
        <f t="shared" ref="AC356:AC368" ca="1" si="26">IF(AB356=0,"",AA356*100/AB356)</f>
        <v/>
      </c>
      <c r="AD356" s="541">
        <f t="shared" ref="AD356:AD388" ca="1" si="27">SUMIF($C$22:$K$24,$Q356,$K$22:$K$24)</f>
        <v>0</v>
      </c>
      <c r="AE356" s="501">
        <f t="shared" ref="AE356:AE368" ca="1" si="28">SUMIF($C$22:$L$24,$Q356,$L$22:$L$24)</f>
        <v>0</v>
      </c>
      <c r="AF356" s="542" t="str">
        <f t="shared" ref="AF356:AF368" ca="1" si="29">IF(AE356=0,"",AD356*100/AE356)</f>
        <v/>
      </c>
      <c r="AG356" s="503">
        <f t="shared" ref="AG356:AG388" ca="1" si="30">SUMIF($C$25:$K$30,$Q356,$K$25:$K$30)</f>
        <v>0</v>
      </c>
      <c r="AH356" s="501">
        <f t="shared" ref="AH356:AH368" ca="1" si="31">SUMIF($C$25:$L$30,$Q356,$L$25:$L$30)</f>
        <v>0</v>
      </c>
      <c r="AI356" s="544" t="str">
        <f t="shared" ref="AI356:AI368" ca="1" si="32">IF(AH356=0,"",AG356*100/AH356)</f>
        <v/>
      </c>
    </row>
    <row r="357" spans="1:35" x14ac:dyDescent="0.2">
      <c r="A357" s="115"/>
      <c r="B357" s="116" t="s">
        <v>534</v>
      </c>
      <c r="C357" s="427" t="s">
        <v>94</v>
      </c>
      <c r="D357" s="118" t="s">
        <v>538</v>
      </c>
      <c r="E357" s="119">
        <v>0</v>
      </c>
      <c r="F357" s="120">
        <v>0</v>
      </c>
      <c r="G357" s="121">
        <v>0</v>
      </c>
      <c r="H357" s="122">
        <v>2</v>
      </c>
      <c r="I357" s="123">
        <v>0</v>
      </c>
      <c r="J357" s="124">
        <v>40</v>
      </c>
      <c r="K357" s="125">
        <f t="shared" si="15"/>
        <v>0</v>
      </c>
      <c r="L357" s="126">
        <f t="shared" si="16"/>
        <v>42</v>
      </c>
      <c r="M357" s="124">
        <v>1</v>
      </c>
      <c r="N357" s="172"/>
      <c r="O357" s="127" t="str">
        <f t="shared" si="17"/>
        <v/>
      </c>
      <c r="Q357" s="134" t="s">
        <v>85</v>
      </c>
      <c r="R357" s="135">
        <f t="shared" ca="1" si="18"/>
        <v>0</v>
      </c>
      <c r="S357" s="136">
        <f t="shared" ca="1" si="19"/>
        <v>0</v>
      </c>
      <c r="T357" s="270" t="str">
        <f t="shared" ca="1" si="20"/>
        <v/>
      </c>
      <c r="U357" s="137">
        <f t="shared" ca="1" si="21"/>
        <v>0</v>
      </c>
      <c r="V357" s="136">
        <f t="shared" ca="1" si="22"/>
        <v>0</v>
      </c>
      <c r="W357" s="224" t="str">
        <f t="shared" ca="1" si="23"/>
        <v/>
      </c>
      <c r="X357" s="253"/>
      <c r="Y357" s="136"/>
      <c r="Z357" s="391"/>
      <c r="AA357" s="137">
        <f t="shared" ca="1" si="24"/>
        <v>0</v>
      </c>
      <c r="AB357" s="136">
        <f t="shared" ca="1" si="25"/>
        <v>0</v>
      </c>
      <c r="AC357" s="224" t="str">
        <f t="shared" ca="1" si="26"/>
        <v/>
      </c>
      <c r="AD357" s="253">
        <f t="shared" ca="1" si="27"/>
        <v>0</v>
      </c>
      <c r="AE357" s="136">
        <f t="shared" ca="1" si="28"/>
        <v>0</v>
      </c>
      <c r="AF357" s="270" t="str">
        <f t="shared" ca="1" si="29"/>
        <v/>
      </c>
      <c r="AG357" s="137">
        <f t="shared" ca="1" si="30"/>
        <v>0</v>
      </c>
      <c r="AH357" s="136">
        <f t="shared" ca="1" si="31"/>
        <v>0</v>
      </c>
      <c r="AI357" s="241" t="str">
        <f t="shared" ca="1" si="32"/>
        <v/>
      </c>
    </row>
    <row r="358" spans="1:35" x14ac:dyDescent="0.2">
      <c r="A358" s="115"/>
      <c r="B358" s="116" t="s">
        <v>534</v>
      </c>
      <c r="C358" s="427" t="s">
        <v>94</v>
      </c>
      <c r="D358" s="118" t="s">
        <v>539</v>
      </c>
      <c r="E358" s="119">
        <v>0</v>
      </c>
      <c r="F358" s="120">
        <v>1</v>
      </c>
      <c r="G358" s="121">
        <v>0</v>
      </c>
      <c r="H358" s="122">
        <v>3</v>
      </c>
      <c r="I358" s="123">
        <v>0</v>
      </c>
      <c r="J358" s="124">
        <v>120</v>
      </c>
      <c r="K358" s="125">
        <f t="shared" si="15"/>
        <v>0</v>
      </c>
      <c r="L358" s="126">
        <f t="shared" si="16"/>
        <v>124</v>
      </c>
      <c r="M358" s="124">
        <v>3</v>
      </c>
      <c r="N358" s="172"/>
      <c r="O358" s="127" t="str">
        <f t="shared" si="17"/>
        <v/>
      </c>
      <c r="Q358" s="496" t="s">
        <v>83</v>
      </c>
      <c r="R358" s="507">
        <f t="shared" ca="1" si="18"/>
        <v>0</v>
      </c>
      <c r="S358" s="501">
        <f t="shared" ca="1" si="19"/>
        <v>0</v>
      </c>
      <c r="T358" s="542" t="str">
        <f t="shared" ca="1" si="20"/>
        <v/>
      </c>
      <c r="U358" s="503">
        <f t="shared" ca="1" si="21"/>
        <v>0</v>
      </c>
      <c r="V358" s="501">
        <f t="shared" ca="1" si="22"/>
        <v>0</v>
      </c>
      <c r="W358" s="504" t="str">
        <f t="shared" ca="1" si="23"/>
        <v/>
      </c>
      <c r="X358" s="541"/>
      <c r="Y358" s="501"/>
      <c r="Z358" s="566"/>
      <c r="AA358" s="503">
        <f t="shared" ca="1" si="24"/>
        <v>0</v>
      </c>
      <c r="AB358" s="501">
        <f t="shared" ca="1" si="25"/>
        <v>0</v>
      </c>
      <c r="AC358" s="504" t="str">
        <f t="shared" ca="1" si="26"/>
        <v/>
      </c>
      <c r="AD358" s="541">
        <f t="shared" ca="1" si="27"/>
        <v>0</v>
      </c>
      <c r="AE358" s="501">
        <f t="shared" ca="1" si="28"/>
        <v>0</v>
      </c>
      <c r="AF358" s="542" t="str">
        <f t="shared" ca="1" si="29"/>
        <v/>
      </c>
      <c r="AG358" s="503">
        <f t="shared" ca="1" si="30"/>
        <v>0</v>
      </c>
      <c r="AH358" s="501">
        <f t="shared" ca="1" si="31"/>
        <v>0</v>
      </c>
      <c r="AI358" s="544" t="str">
        <f t="shared" ca="1" si="32"/>
        <v/>
      </c>
    </row>
    <row r="359" spans="1:35" x14ac:dyDescent="0.2">
      <c r="A359" s="115"/>
      <c r="B359" s="116" t="s">
        <v>534</v>
      </c>
      <c r="C359" s="427" t="s">
        <v>98</v>
      </c>
      <c r="D359" s="118" t="s">
        <v>540</v>
      </c>
      <c r="E359" s="119">
        <v>0</v>
      </c>
      <c r="F359" s="120">
        <v>10</v>
      </c>
      <c r="G359" s="121">
        <v>0</v>
      </c>
      <c r="H359" s="122">
        <v>20</v>
      </c>
      <c r="I359" s="123">
        <v>0</v>
      </c>
      <c r="J359" s="124">
        <v>80</v>
      </c>
      <c r="K359" s="125">
        <f t="shared" si="15"/>
        <v>0</v>
      </c>
      <c r="L359" s="126">
        <f t="shared" si="16"/>
        <v>110</v>
      </c>
      <c r="M359" s="124">
        <v>4</v>
      </c>
      <c r="N359" s="172"/>
      <c r="O359" s="127" t="str">
        <f t="shared" si="17"/>
        <v/>
      </c>
      <c r="Q359" s="134" t="s">
        <v>82</v>
      </c>
      <c r="R359" s="135">
        <f t="shared" ca="1" si="18"/>
        <v>0</v>
      </c>
      <c r="S359" s="136">
        <f t="shared" ca="1" si="19"/>
        <v>0</v>
      </c>
      <c r="T359" s="270" t="str">
        <f t="shared" ca="1" si="20"/>
        <v/>
      </c>
      <c r="U359" s="137">
        <f t="shared" ca="1" si="21"/>
        <v>0</v>
      </c>
      <c r="V359" s="136">
        <f t="shared" ca="1" si="22"/>
        <v>0</v>
      </c>
      <c r="W359" s="224" t="str">
        <f t="shared" ca="1" si="23"/>
        <v/>
      </c>
      <c r="X359" s="253"/>
      <c r="Y359" s="136"/>
      <c r="Z359" s="391"/>
      <c r="AA359" s="137">
        <f t="shared" ca="1" si="24"/>
        <v>0</v>
      </c>
      <c r="AB359" s="136">
        <f t="shared" ca="1" si="25"/>
        <v>0</v>
      </c>
      <c r="AC359" s="224" t="str">
        <f t="shared" ca="1" si="26"/>
        <v/>
      </c>
      <c r="AD359" s="253">
        <f t="shared" ca="1" si="27"/>
        <v>0</v>
      </c>
      <c r="AE359" s="136">
        <f t="shared" ca="1" si="28"/>
        <v>0</v>
      </c>
      <c r="AF359" s="270" t="str">
        <f t="shared" ca="1" si="29"/>
        <v/>
      </c>
      <c r="AG359" s="137">
        <f t="shared" ca="1" si="30"/>
        <v>0</v>
      </c>
      <c r="AH359" s="136">
        <f t="shared" ca="1" si="31"/>
        <v>0</v>
      </c>
      <c r="AI359" s="241" t="str">
        <f t="shared" ca="1" si="32"/>
        <v/>
      </c>
    </row>
    <row r="360" spans="1:35" x14ac:dyDescent="0.2">
      <c r="A360" s="115"/>
      <c r="B360" s="116" t="s">
        <v>535</v>
      </c>
      <c r="C360" s="427" t="s">
        <v>104</v>
      </c>
      <c r="D360" s="118" t="s">
        <v>541</v>
      </c>
      <c r="E360" s="119">
        <v>0</v>
      </c>
      <c r="F360" s="120">
        <v>1</v>
      </c>
      <c r="G360" s="121">
        <v>0</v>
      </c>
      <c r="H360" s="122">
        <v>2</v>
      </c>
      <c r="I360" s="123">
        <v>0</v>
      </c>
      <c r="J360" s="124">
        <v>32</v>
      </c>
      <c r="K360" s="125">
        <f t="shared" si="15"/>
        <v>0</v>
      </c>
      <c r="L360" s="126">
        <f t="shared" si="16"/>
        <v>35</v>
      </c>
      <c r="M360" s="124">
        <v>1</v>
      </c>
      <c r="N360" s="172"/>
      <c r="O360" s="127" t="str">
        <f t="shared" si="17"/>
        <v/>
      </c>
      <c r="Q360" s="496" t="s">
        <v>48</v>
      </c>
      <c r="R360" s="507">
        <f t="shared" ca="1" si="18"/>
        <v>0</v>
      </c>
      <c r="S360" s="501">
        <f t="shared" ca="1" si="19"/>
        <v>0</v>
      </c>
      <c r="T360" s="542" t="str">
        <f t="shared" ca="1" si="20"/>
        <v/>
      </c>
      <c r="U360" s="503">
        <f t="shared" ca="1" si="21"/>
        <v>0</v>
      </c>
      <c r="V360" s="501">
        <f t="shared" ca="1" si="22"/>
        <v>0</v>
      </c>
      <c r="W360" s="504" t="str">
        <f t="shared" ca="1" si="23"/>
        <v/>
      </c>
      <c r="X360" s="541"/>
      <c r="Y360" s="501"/>
      <c r="Z360" s="566"/>
      <c r="AA360" s="503">
        <f t="shared" ca="1" si="24"/>
        <v>0</v>
      </c>
      <c r="AB360" s="501">
        <f t="shared" ca="1" si="25"/>
        <v>0</v>
      </c>
      <c r="AC360" s="504" t="str">
        <f t="shared" ca="1" si="26"/>
        <v/>
      </c>
      <c r="AD360" s="541">
        <f t="shared" ca="1" si="27"/>
        <v>0</v>
      </c>
      <c r="AE360" s="501">
        <f t="shared" ca="1" si="28"/>
        <v>0</v>
      </c>
      <c r="AF360" s="542" t="str">
        <f t="shared" ca="1" si="29"/>
        <v/>
      </c>
      <c r="AG360" s="503">
        <f t="shared" ca="1" si="30"/>
        <v>0</v>
      </c>
      <c r="AH360" s="501">
        <f t="shared" ca="1" si="31"/>
        <v>780</v>
      </c>
      <c r="AI360" s="544">
        <f t="shared" ca="1" si="32"/>
        <v>0</v>
      </c>
    </row>
    <row r="361" spans="1:35" x14ac:dyDescent="0.2">
      <c r="A361" s="115"/>
      <c r="B361" s="116" t="s">
        <v>535</v>
      </c>
      <c r="C361" s="427" t="s">
        <v>80</v>
      </c>
      <c r="D361" s="118" t="s">
        <v>553</v>
      </c>
      <c r="E361" s="119">
        <v>0</v>
      </c>
      <c r="F361" s="120">
        <v>1</v>
      </c>
      <c r="G361" s="121">
        <v>0</v>
      </c>
      <c r="H361" s="122">
        <v>2</v>
      </c>
      <c r="I361" s="123">
        <v>0</v>
      </c>
      <c r="J361" s="124">
        <v>112</v>
      </c>
      <c r="K361" s="125">
        <f t="shared" si="15"/>
        <v>0</v>
      </c>
      <c r="L361" s="126">
        <f t="shared" si="16"/>
        <v>115</v>
      </c>
      <c r="M361" s="124">
        <v>3</v>
      </c>
      <c r="N361" s="172"/>
      <c r="O361" s="127" t="str">
        <f t="shared" si="17"/>
        <v/>
      </c>
      <c r="Q361" s="134" t="s">
        <v>86</v>
      </c>
      <c r="R361" s="135">
        <f t="shared" ca="1" si="18"/>
        <v>0</v>
      </c>
      <c r="S361" s="136">
        <f t="shared" ca="1" si="19"/>
        <v>0</v>
      </c>
      <c r="T361" s="270" t="str">
        <f t="shared" ca="1" si="20"/>
        <v/>
      </c>
      <c r="U361" s="137">
        <f t="shared" ca="1" si="21"/>
        <v>0</v>
      </c>
      <c r="V361" s="136">
        <f t="shared" ca="1" si="22"/>
        <v>0</v>
      </c>
      <c r="W361" s="224" t="str">
        <f t="shared" ca="1" si="23"/>
        <v/>
      </c>
      <c r="X361" s="253"/>
      <c r="Y361" s="136"/>
      <c r="Z361" s="391"/>
      <c r="AA361" s="137">
        <f t="shared" ca="1" si="24"/>
        <v>0</v>
      </c>
      <c r="AB361" s="136">
        <f t="shared" ca="1" si="25"/>
        <v>0</v>
      </c>
      <c r="AC361" s="224" t="str">
        <f t="shared" ca="1" si="26"/>
        <v/>
      </c>
      <c r="AD361" s="253">
        <f t="shared" ca="1" si="27"/>
        <v>0</v>
      </c>
      <c r="AE361" s="136">
        <f t="shared" ca="1" si="28"/>
        <v>0</v>
      </c>
      <c r="AF361" s="270" t="str">
        <f t="shared" ca="1" si="29"/>
        <v/>
      </c>
      <c r="AG361" s="137">
        <f t="shared" ca="1" si="30"/>
        <v>0</v>
      </c>
      <c r="AH361" s="136">
        <f t="shared" ca="1" si="31"/>
        <v>0</v>
      </c>
      <c r="AI361" s="241" t="str">
        <f t="shared" ca="1" si="32"/>
        <v/>
      </c>
    </row>
    <row r="362" spans="1:35" x14ac:dyDescent="0.2">
      <c r="A362" s="115"/>
      <c r="B362" s="116" t="s">
        <v>542</v>
      </c>
      <c r="C362" s="427" t="s">
        <v>103</v>
      </c>
      <c r="D362" s="118" t="s">
        <v>554</v>
      </c>
      <c r="E362" s="119">
        <v>0</v>
      </c>
      <c r="F362" s="120">
        <v>14</v>
      </c>
      <c r="G362" s="121">
        <v>0</v>
      </c>
      <c r="H362" s="122">
        <v>25</v>
      </c>
      <c r="I362" s="123">
        <v>0</v>
      </c>
      <c r="J362" s="124">
        <v>139</v>
      </c>
      <c r="K362" s="125">
        <f t="shared" si="15"/>
        <v>0</v>
      </c>
      <c r="L362" s="126">
        <f t="shared" si="16"/>
        <v>178</v>
      </c>
      <c r="M362" s="124">
        <v>5</v>
      </c>
      <c r="N362" s="172"/>
      <c r="O362" s="127" t="str">
        <f t="shared" si="17"/>
        <v/>
      </c>
      <c r="Q362" s="496" t="s">
        <v>87</v>
      </c>
      <c r="R362" s="507">
        <f t="shared" ca="1" si="18"/>
        <v>0</v>
      </c>
      <c r="S362" s="501">
        <f t="shared" ca="1" si="19"/>
        <v>0</v>
      </c>
      <c r="T362" s="542" t="str">
        <f t="shared" ca="1" si="20"/>
        <v/>
      </c>
      <c r="U362" s="503">
        <f t="shared" ca="1" si="21"/>
        <v>0</v>
      </c>
      <c r="V362" s="501">
        <f t="shared" ca="1" si="22"/>
        <v>0</v>
      </c>
      <c r="W362" s="504" t="str">
        <f t="shared" ca="1" si="23"/>
        <v/>
      </c>
      <c r="X362" s="541"/>
      <c r="Y362" s="501"/>
      <c r="Z362" s="566"/>
      <c r="AA362" s="503">
        <f t="shared" ca="1" si="24"/>
        <v>0</v>
      </c>
      <c r="AB362" s="501">
        <f t="shared" ca="1" si="25"/>
        <v>0</v>
      </c>
      <c r="AC362" s="504" t="str">
        <f t="shared" ca="1" si="26"/>
        <v/>
      </c>
      <c r="AD362" s="541">
        <f t="shared" ca="1" si="27"/>
        <v>0</v>
      </c>
      <c r="AE362" s="501">
        <f t="shared" ca="1" si="28"/>
        <v>0</v>
      </c>
      <c r="AF362" s="542" t="str">
        <f t="shared" ca="1" si="29"/>
        <v/>
      </c>
      <c r="AG362" s="503">
        <f t="shared" ca="1" si="30"/>
        <v>0</v>
      </c>
      <c r="AH362" s="501">
        <f t="shared" ca="1" si="31"/>
        <v>0</v>
      </c>
      <c r="AI362" s="544" t="str">
        <f t="shared" ca="1" si="32"/>
        <v/>
      </c>
    </row>
    <row r="363" spans="1:35" x14ac:dyDescent="0.2">
      <c r="A363" s="115"/>
      <c r="B363" s="116" t="s">
        <v>543</v>
      </c>
      <c r="C363" s="427" t="s">
        <v>103</v>
      </c>
      <c r="D363" s="118" t="s">
        <v>555</v>
      </c>
      <c r="E363" s="119">
        <v>0</v>
      </c>
      <c r="F363" s="120">
        <v>30</v>
      </c>
      <c r="G363" s="121">
        <v>0</v>
      </c>
      <c r="H363" s="122">
        <v>40</v>
      </c>
      <c r="I363" s="123">
        <v>0</v>
      </c>
      <c r="J363" s="124">
        <v>40</v>
      </c>
      <c r="K363" s="125">
        <f t="shared" si="15"/>
        <v>0</v>
      </c>
      <c r="L363" s="126">
        <f t="shared" si="16"/>
        <v>110</v>
      </c>
      <c r="M363" s="124">
        <v>6</v>
      </c>
      <c r="N363" s="172"/>
      <c r="O363" s="127" t="str">
        <f t="shared" si="17"/>
        <v/>
      </c>
      <c r="Q363" s="134" t="s">
        <v>96</v>
      </c>
      <c r="R363" s="135">
        <f t="shared" ca="1" si="18"/>
        <v>0</v>
      </c>
      <c r="S363" s="136">
        <f t="shared" ca="1" si="19"/>
        <v>0</v>
      </c>
      <c r="T363" s="270" t="str">
        <f t="shared" ca="1" si="20"/>
        <v/>
      </c>
      <c r="U363" s="137">
        <f t="shared" ca="1" si="21"/>
        <v>0</v>
      </c>
      <c r="V363" s="136">
        <f t="shared" ca="1" si="22"/>
        <v>0</v>
      </c>
      <c r="W363" s="224" t="str">
        <f t="shared" ca="1" si="23"/>
        <v/>
      </c>
      <c r="X363" s="253"/>
      <c r="Y363" s="136"/>
      <c r="Z363" s="391"/>
      <c r="AA363" s="137">
        <f t="shared" ca="1" si="24"/>
        <v>0</v>
      </c>
      <c r="AB363" s="136">
        <f t="shared" ca="1" si="25"/>
        <v>0</v>
      </c>
      <c r="AC363" s="224" t="str">
        <f t="shared" ca="1" si="26"/>
        <v/>
      </c>
      <c r="AD363" s="253">
        <f t="shared" ca="1" si="27"/>
        <v>0</v>
      </c>
      <c r="AE363" s="136">
        <f t="shared" ca="1" si="28"/>
        <v>0</v>
      </c>
      <c r="AF363" s="270" t="str">
        <f t="shared" ca="1" si="29"/>
        <v/>
      </c>
      <c r="AG363" s="137">
        <f t="shared" ca="1" si="30"/>
        <v>0</v>
      </c>
      <c r="AH363" s="136">
        <f t="shared" ca="1" si="31"/>
        <v>0</v>
      </c>
      <c r="AI363" s="241" t="str">
        <f t="shared" ca="1" si="32"/>
        <v/>
      </c>
    </row>
    <row r="364" spans="1:35" x14ac:dyDescent="0.2">
      <c r="A364" s="115"/>
      <c r="B364" s="116" t="s">
        <v>543</v>
      </c>
      <c r="C364" s="427" t="s">
        <v>95</v>
      </c>
      <c r="D364" s="118" t="s">
        <v>556</v>
      </c>
      <c r="E364" s="119">
        <v>0</v>
      </c>
      <c r="F364" s="120">
        <v>3</v>
      </c>
      <c r="G364" s="121">
        <v>0</v>
      </c>
      <c r="H364" s="122">
        <v>7</v>
      </c>
      <c r="I364" s="123">
        <v>0</v>
      </c>
      <c r="J364" s="124">
        <v>90</v>
      </c>
      <c r="K364" s="125">
        <f t="shared" si="15"/>
        <v>0</v>
      </c>
      <c r="L364" s="126">
        <f t="shared" si="16"/>
        <v>100</v>
      </c>
      <c r="M364" s="124">
        <v>3</v>
      </c>
      <c r="N364" s="172"/>
      <c r="O364" s="127" t="str">
        <f t="shared" si="17"/>
        <v/>
      </c>
      <c r="Q364" s="496" t="s">
        <v>93</v>
      </c>
      <c r="R364" s="507">
        <f t="shared" ca="1" si="18"/>
        <v>0</v>
      </c>
      <c r="S364" s="501">
        <f t="shared" ca="1" si="19"/>
        <v>0</v>
      </c>
      <c r="T364" s="542" t="str">
        <f t="shared" ca="1" si="20"/>
        <v/>
      </c>
      <c r="U364" s="503">
        <f t="shared" ca="1" si="21"/>
        <v>0</v>
      </c>
      <c r="V364" s="501">
        <f t="shared" ca="1" si="22"/>
        <v>0</v>
      </c>
      <c r="W364" s="504" t="str">
        <f t="shared" ca="1" si="23"/>
        <v/>
      </c>
      <c r="X364" s="541"/>
      <c r="Y364" s="501"/>
      <c r="Z364" s="566"/>
      <c r="AA364" s="503">
        <f t="shared" ca="1" si="24"/>
        <v>0</v>
      </c>
      <c r="AB364" s="501">
        <f t="shared" ca="1" si="25"/>
        <v>0</v>
      </c>
      <c r="AC364" s="504" t="str">
        <f t="shared" ca="1" si="26"/>
        <v/>
      </c>
      <c r="AD364" s="541">
        <f t="shared" ca="1" si="27"/>
        <v>0</v>
      </c>
      <c r="AE364" s="501">
        <f t="shared" ca="1" si="28"/>
        <v>0</v>
      </c>
      <c r="AF364" s="542" t="str">
        <f t="shared" ca="1" si="29"/>
        <v/>
      </c>
      <c r="AG364" s="503">
        <f t="shared" ca="1" si="30"/>
        <v>0</v>
      </c>
      <c r="AH364" s="501">
        <f t="shared" ca="1" si="31"/>
        <v>0</v>
      </c>
      <c r="AI364" s="544" t="str">
        <f t="shared" ca="1" si="32"/>
        <v/>
      </c>
    </row>
    <row r="365" spans="1:35" x14ac:dyDescent="0.2">
      <c r="A365" s="115"/>
      <c r="B365" s="116" t="s">
        <v>543</v>
      </c>
      <c r="C365" s="427" t="s">
        <v>95</v>
      </c>
      <c r="D365" s="118" t="s">
        <v>557</v>
      </c>
      <c r="E365" s="119">
        <v>0</v>
      </c>
      <c r="F365" s="120">
        <v>20</v>
      </c>
      <c r="G365" s="121">
        <v>0</v>
      </c>
      <c r="H365" s="122">
        <v>0</v>
      </c>
      <c r="I365" s="123">
        <v>0</v>
      </c>
      <c r="J365" s="124">
        <v>80</v>
      </c>
      <c r="K365" s="125">
        <f t="shared" si="15"/>
        <v>0</v>
      </c>
      <c r="L365" s="126">
        <f t="shared" si="16"/>
        <v>100</v>
      </c>
      <c r="M365" s="124">
        <v>3</v>
      </c>
      <c r="N365" s="172"/>
      <c r="O365" s="127" t="str">
        <f t="shared" si="17"/>
        <v/>
      </c>
      <c r="Q365" s="134" t="s">
        <v>97</v>
      </c>
      <c r="R365" s="135">
        <f t="shared" ca="1" si="18"/>
        <v>0</v>
      </c>
      <c r="S365" s="136">
        <f t="shared" ca="1" si="19"/>
        <v>0</v>
      </c>
      <c r="T365" s="270" t="str">
        <f t="shared" ca="1" si="20"/>
        <v/>
      </c>
      <c r="U365" s="137">
        <f t="shared" ca="1" si="21"/>
        <v>0</v>
      </c>
      <c r="V365" s="136">
        <f t="shared" ca="1" si="22"/>
        <v>0</v>
      </c>
      <c r="W365" s="224" t="str">
        <f t="shared" ca="1" si="23"/>
        <v/>
      </c>
      <c r="X365" s="253"/>
      <c r="Y365" s="136"/>
      <c r="Z365" s="391"/>
      <c r="AA365" s="137">
        <f t="shared" ca="1" si="24"/>
        <v>0</v>
      </c>
      <c r="AB365" s="136">
        <f t="shared" ca="1" si="25"/>
        <v>0</v>
      </c>
      <c r="AC365" s="224" t="str">
        <f t="shared" ca="1" si="26"/>
        <v/>
      </c>
      <c r="AD365" s="253">
        <f t="shared" ca="1" si="27"/>
        <v>0</v>
      </c>
      <c r="AE365" s="136">
        <f t="shared" ca="1" si="28"/>
        <v>0</v>
      </c>
      <c r="AF365" s="270" t="str">
        <f t="shared" ca="1" si="29"/>
        <v/>
      </c>
      <c r="AG365" s="137">
        <f t="shared" ca="1" si="30"/>
        <v>0</v>
      </c>
      <c r="AH365" s="136">
        <f t="shared" ca="1" si="31"/>
        <v>0</v>
      </c>
      <c r="AI365" s="241" t="str">
        <f t="shared" ca="1" si="32"/>
        <v/>
      </c>
    </row>
    <row r="366" spans="1:35" x14ac:dyDescent="0.2">
      <c r="A366" s="115"/>
      <c r="B366" s="116" t="s">
        <v>544</v>
      </c>
      <c r="C366" s="427" t="s">
        <v>95</v>
      </c>
      <c r="D366" s="118" t="s">
        <v>558</v>
      </c>
      <c r="E366" s="119">
        <v>0</v>
      </c>
      <c r="F366" s="120">
        <v>13</v>
      </c>
      <c r="G366" s="121">
        <v>0</v>
      </c>
      <c r="H366" s="122">
        <v>20</v>
      </c>
      <c r="I366" s="123">
        <v>0</v>
      </c>
      <c r="J366" s="124">
        <v>80</v>
      </c>
      <c r="K366" s="125">
        <f t="shared" si="15"/>
        <v>0</v>
      </c>
      <c r="L366" s="126">
        <f t="shared" si="16"/>
        <v>113</v>
      </c>
      <c r="M366" s="124">
        <v>5</v>
      </c>
      <c r="N366" s="172"/>
      <c r="O366" s="127" t="str">
        <f t="shared" si="17"/>
        <v/>
      </c>
      <c r="Q366" s="496" t="s">
        <v>108</v>
      </c>
      <c r="R366" s="507">
        <f t="shared" ca="1" si="18"/>
        <v>0</v>
      </c>
      <c r="S366" s="501">
        <f t="shared" ca="1" si="19"/>
        <v>0</v>
      </c>
      <c r="T366" s="542" t="str">
        <f t="shared" ca="1" si="20"/>
        <v/>
      </c>
      <c r="U366" s="503">
        <f t="shared" ca="1" si="21"/>
        <v>0</v>
      </c>
      <c r="V366" s="501">
        <f t="shared" ca="1" si="22"/>
        <v>0</v>
      </c>
      <c r="W366" s="504" t="str">
        <f t="shared" ca="1" si="23"/>
        <v/>
      </c>
      <c r="X366" s="541"/>
      <c r="Y366" s="501"/>
      <c r="Z366" s="566"/>
      <c r="AA366" s="503">
        <f t="shared" ca="1" si="24"/>
        <v>0</v>
      </c>
      <c r="AB366" s="501">
        <f t="shared" ca="1" si="25"/>
        <v>0</v>
      </c>
      <c r="AC366" s="504" t="str">
        <f t="shared" ca="1" si="26"/>
        <v/>
      </c>
      <c r="AD366" s="541">
        <f t="shared" ca="1" si="27"/>
        <v>0</v>
      </c>
      <c r="AE366" s="501">
        <f t="shared" ca="1" si="28"/>
        <v>0</v>
      </c>
      <c r="AF366" s="542" t="str">
        <f t="shared" ca="1" si="29"/>
        <v/>
      </c>
      <c r="AG366" s="503">
        <f t="shared" ca="1" si="30"/>
        <v>0</v>
      </c>
      <c r="AH366" s="501">
        <f t="shared" ca="1" si="31"/>
        <v>0</v>
      </c>
      <c r="AI366" s="544" t="str">
        <f t="shared" ca="1" si="32"/>
        <v/>
      </c>
    </row>
    <row r="367" spans="1:35" x14ac:dyDescent="0.2">
      <c r="A367" s="115"/>
      <c r="B367" s="116" t="s">
        <v>545</v>
      </c>
      <c r="C367" s="427" t="s">
        <v>103</v>
      </c>
      <c r="D367" s="118" t="s">
        <v>559</v>
      </c>
      <c r="E367" s="119">
        <v>0</v>
      </c>
      <c r="F367" s="120">
        <v>40</v>
      </c>
      <c r="G367" s="121">
        <v>0</v>
      </c>
      <c r="H367" s="122">
        <v>20</v>
      </c>
      <c r="I367" s="123">
        <v>0</v>
      </c>
      <c r="J367" s="124">
        <v>80</v>
      </c>
      <c r="K367" s="125">
        <f t="shared" si="15"/>
        <v>0</v>
      </c>
      <c r="L367" s="126">
        <f t="shared" si="16"/>
        <v>140</v>
      </c>
      <c r="M367" s="124">
        <v>7</v>
      </c>
      <c r="N367" s="172"/>
      <c r="O367" s="127" t="str">
        <f t="shared" si="17"/>
        <v/>
      </c>
      <c r="Q367" s="134" t="s">
        <v>102</v>
      </c>
      <c r="R367" s="135">
        <f t="shared" ca="1" si="18"/>
        <v>0</v>
      </c>
      <c r="S367" s="136">
        <f t="shared" ca="1" si="19"/>
        <v>0</v>
      </c>
      <c r="T367" s="270" t="str">
        <f t="shared" ca="1" si="20"/>
        <v/>
      </c>
      <c r="U367" s="137">
        <f t="shared" ca="1" si="21"/>
        <v>0</v>
      </c>
      <c r="V367" s="136">
        <f t="shared" ca="1" si="22"/>
        <v>0</v>
      </c>
      <c r="W367" s="224" t="str">
        <f t="shared" ca="1" si="23"/>
        <v/>
      </c>
      <c r="X367" s="253"/>
      <c r="Y367" s="136"/>
      <c r="Z367" s="391"/>
      <c r="AA367" s="137">
        <f t="shared" ca="1" si="24"/>
        <v>0</v>
      </c>
      <c r="AB367" s="136">
        <f t="shared" ca="1" si="25"/>
        <v>0</v>
      </c>
      <c r="AC367" s="224" t="str">
        <f t="shared" ca="1" si="26"/>
        <v/>
      </c>
      <c r="AD367" s="253">
        <f t="shared" ca="1" si="27"/>
        <v>0</v>
      </c>
      <c r="AE367" s="136">
        <f t="shared" ca="1" si="28"/>
        <v>0</v>
      </c>
      <c r="AF367" s="270" t="str">
        <f t="shared" ca="1" si="29"/>
        <v/>
      </c>
      <c r="AG367" s="137">
        <f t="shared" ca="1" si="30"/>
        <v>0</v>
      </c>
      <c r="AH367" s="136">
        <f t="shared" ca="1" si="31"/>
        <v>0</v>
      </c>
      <c r="AI367" s="241" t="str">
        <f t="shared" ca="1" si="32"/>
        <v/>
      </c>
    </row>
    <row r="368" spans="1:35" x14ac:dyDescent="0.2">
      <c r="A368" s="115"/>
      <c r="B368" s="116" t="s">
        <v>545</v>
      </c>
      <c r="C368" s="427" t="s">
        <v>104</v>
      </c>
      <c r="D368" s="118" t="s">
        <v>560</v>
      </c>
      <c r="E368" s="119">
        <v>0</v>
      </c>
      <c r="F368" s="120">
        <v>3</v>
      </c>
      <c r="G368" s="121">
        <v>0</v>
      </c>
      <c r="H368" s="122">
        <v>6</v>
      </c>
      <c r="I368" s="123">
        <v>0</v>
      </c>
      <c r="J368" s="124">
        <v>112</v>
      </c>
      <c r="K368" s="125">
        <f t="shared" si="15"/>
        <v>0</v>
      </c>
      <c r="L368" s="126">
        <f t="shared" si="16"/>
        <v>121</v>
      </c>
      <c r="M368" s="124">
        <v>4</v>
      </c>
      <c r="N368" s="172"/>
      <c r="O368" s="127" t="str">
        <f t="shared" si="17"/>
        <v/>
      </c>
      <c r="Q368" s="497" t="s">
        <v>974</v>
      </c>
      <c r="R368" s="507">
        <f t="shared" ca="1" si="18"/>
        <v>0</v>
      </c>
      <c r="S368" s="501">
        <f t="shared" ca="1" si="19"/>
        <v>0</v>
      </c>
      <c r="T368" s="542" t="str">
        <f t="shared" ca="1" si="20"/>
        <v/>
      </c>
      <c r="U368" s="503">
        <f t="shared" ca="1" si="21"/>
        <v>0</v>
      </c>
      <c r="V368" s="501">
        <f t="shared" ca="1" si="22"/>
        <v>0</v>
      </c>
      <c r="W368" s="504" t="str">
        <f t="shared" ca="1" si="23"/>
        <v/>
      </c>
      <c r="X368" s="541"/>
      <c r="Y368" s="501"/>
      <c r="Z368" s="566"/>
      <c r="AA368" s="503">
        <f t="shared" ca="1" si="24"/>
        <v>0</v>
      </c>
      <c r="AB368" s="501">
        <f t="shared" ca="1" si="25"/>
        <v>0</v>
      </c>
      <c r="AC368" s="504" t="str">
        <f t="shared" ca="1" si="26"/>
        <v/>
      </c>
      <c r="AD368" s="541">
        <f t="shared" ca="1" si="27"/>
        <v>0</v>
      </c>
      <c r="AE368" s="501">
        <f t="shared" ca="1" si="28"/>
        <v>0</v>
      </c>
      <c r="AF368" s="542" t="str">
        <f t="shared" ca="1" si="29"/>
        <v/>
      </c>
      <c r="AG368" s="503">
        <f t="shared" ca="1" si="30"/>
        <v>0</v>
      </c>
      <c r="AH368" s="501">
        <f t="shared" ca="1" si="31"/>
        <v>0</v>
      </c>
      <c r="AI368" s="544" t="str">
        <f t="shared" ca="1" si="32"/>
        <v/>
      </c>
    </row>
    <row r="369" spans="1:35" x14ac:dyDescent="0.2">
      <c r="A369" s="115"/>
      <c r="B369" s="116" t="s">
        <v>545</v>
      </c>
      <c r="C369" s="427" t="s">
        <v>104</v>
      </c>
      <c r="D369" s="118" t="s">
        <v>561</v>
      </c>
      <c r="E369" s="119">
        <v>0</v>
      </c>
      <c r="F369" s="120">
        <v>5</v>
      </c>
      <c r="G369" s="121">
        <v>0</v>
      </c>
      <c r="H369" s="122">
        <v>10</v>
      </c>
      <c r="I369" s="123">
        <v>0</v>
      </c>
      <c r="J369" s="124">
        <v>70</v>
      </c>
      <c r="K369" s="125">
        <f t="shared" si="15"/>
        <v>0</v>
      </c>
      <c r="L369" s="126">
        <f t="shared" si="16"/>
        <v>85</v>
      </c>
      <c r="M369" s="124">
        <v>3</v>
      </c>
      <c r="N369" s="172"/>
      <c r="O369" s="127" t="str">
        <f t="shared" si="17"/>
        <v/>
      </c>
      <c r="Q369" s="185" t="s">
        <v>748</v>
      </c>
      <c r="R369" s="488">
        <f t="shared" ca="1" si="18"/>
        <v>0</v>
      </c>
      <c r="S369" s="186"/>
      <c r="T369" s="487"/>
      <c r="U369" s="485">
        <f t="shared" ca="1" si="21"/>
        <v>0</v>
      </c>
      <c r="V369" s="186"/>
      <c r="W369" s="574"/>
      <c r="X369" s="483"/>
      <c r="Y369" s="186"/>
      <c r="Z369" s="487"/>
      <c r="AA369" s="485">
        <f t="shared" ca="1" si="24"/>
        <v>0</v>
      </c>
      <c r="AB369" s="186"/>
      <c r="AC369" s="574"/>
      <c r="AD369" s="483">
        <f t="shared" ca="1" si="27"/>
        <v>0</v>
      </c>
      <c r="AE369" s="186"/>
      <c r="AF369" s="487"/>
      <c r="AG369" s="485">
        <f t="shared" ca="1" si="30"/>
        <v>0</v>
      </c>
      <c r="AH369" s="186"/>
      <c r="AI369" s="550"/>
    </row>
    <row r="370" spans="1:35" x14ac:dyDescent="0.2">
      <c r="A370" s="115"/>
      <c r="B370" s="116" t="s">
        <v>546</v>
      </c>
      <c r="C370" s="427" t="s">
        <v>95</v>
      </c>
      <c r="D370" s="118" t="s">
        <v>562</v>
      </c>
      <c r="E370" s="119">
        <v>0</v>
      </c>
      <c r="F370" s="120">
        <v>4</v>
      </c>
      <c r="G370" s="121">
        <v>0</v>
      </c>
      <c r="H370" s="122">
        <v>9</v>
      </c>
      <c r="I370" s="123">
        <v>0</v>
      </c>
      <c r="J370" s="124">
        <v>160</v>
      </c>
      <c r="K370" s="125">
        <f t="shared" si="15"/>
        <v>0</v>
      </c>
      <c r="L370" s="126">
        <f t="shared" si="16"/>
        <v>173</v>
      </c>
      <c r="M370" s="124">
        <v>5</v>
      </c>
      <c r="N370" s="172"/>
      <c r="O370" s="127" t="str">
        <f t="shared" si="17"/>
        <v/>
      </c>
      <c r="Q370" s="496" t="s">
        <v>53</v>
      </c>
      <c r="R370" s="507">
        <f t="shared" ref="R370:R376" ca="1" si="33">SUMIF($C$7:$K$8,Q370,$K$7:$K$8)</f>
        <v>0</v>
      </c>
      <c r="S370" s="501">
        <f t="shared" ref="S370:S375" ca="1" si="34">SUMIF($C$7:$L$8,Q370,$L$7:$L$8)</f>
        <v>0</v>
      </c>
      <c r="T370" s="542" t="str">
        <f t="shared" ref="T370:T387" ca="1" si="35">IF(S370=0,"",R370*100/S370)</f>
        <v/>
      </c>
      <c r="U370" s="503">
        <f t="shared" ref="U370:U375" ca="1" si="36">SUMIF($C$9:$K$14,Q370,$K$9:$K$14)</f>
        <v>0</v>
      </c>
      <c r="V370" s="501">
        <f t="shared" ref="V370:V375" ca="1" si="37">SUMIF($C$9:$L$14,Q370,$L$9:$L$14)</f>
        <v>0</v>
      </c>
      <c r="W370" s="504" t="str">
        <f t="shared" ref="W370:W387" ca="1" si="38">IF(V370=0,"",U370*100/V370)</f>
        <v/>
      </c>
      <c r="X370" s="541"/>
      <c r="Y370" s="501"/>
      <c r="Z370" s="566"/>
      <c r="AA370" s="503">
        <f t="shared" ca="1" si="24"/>
        <v>0</v>
      </c>
      <c r="AB370" s="501">
        <f t="shared" ref="AB370:AB387" ca="1" si="39">SUMIF($C$18:$L$21,Q370,$L$18:$L$21)</f>
        <v>0</v>
      </c>
      <c r="AC370" s="504" t="str">
        <f t="shared" ref="AC370:AC387" ca="1" si="40">IF(AB370=0,"",AA370*100/AB370)</f>
        <v/>
      </c>
      <c r="AD370" s="541">
        <f t="shared" ca="1" si="27"/>
        <v>0</v>
      </c>
      <c r="AE370" s="501">
        <f t="shared" ref="AE370:AE388" ca="1" si="41">SUMIF($C$22:$L$24,$Q370,$L$22:$L$24)</f>
        <v>0</v>
      </c>
      <c r="AF370" s="542" t="str">
        <f t="shared" ref="AF370:AF387" ca="1" si="42">IF(AE370=0,"",AD370*100/AE370)</f>
        <v/>
      </c>
      <c r="AG370" s="503">
        <f t="shared" ca="1" si="30"/>
        <v>0</v>
      </c>
      <c r="AH370" s="501">
        <f t="shared" ref="AH370:AH388" ca="1" si="43">SUMIF($C$25:$L$30,$Q370,$L$25:$L$30)</f>
        <v>2100</v>
      </c>
      <c r="AI370" s="544">
        <f t="shared" ref="AI370:AI387" ca="1" si="44">IF(AH370=0,"",AG370*100/AH370)</f>
        <v>0</v>
      </c>
    </row>
    <row r="371" spans="1:35" x14ac:dyDescent="0.2">
      <c r="A371" s="115"/>
      <c r="B371" s="116" t="s">
        <v>547</v>
      </c>
      <c r="C371" s="427" t="s">
        <v>95</v>
      </c>
      <c r="D371" s="118" t="s">
        <v>563</v>
      </c>
      <c r="E371" s="119">
        <v>0</v>
      </c>
      <c r="F371" s="120">
        <v>9</v>
      </c>
      <c r="G371" s="121">
        <v>0</v>
      </c>
      <c r="H371" s="122">
        <v>8</v>
      </c>
      <c r="I371" s="123">
        <v>0</v>
      </c>
      <c r="J371" s="124">
        <v>160</v>
      </c>
      <c r="K371" s="125">
        <f t="shared" si="15"/>
        <v>0</v>
      </c>
      <c r="L371" s="126">
        <f t="shared" si="16"/>
        <v>177</v>
      </c>
      <c r="M371" s="124">
        <v>5</v>
      </c>
      <c r="N371" s="172"/>
      <c r="O371" s="127" t="str">
        <f t="shared" si="17"/>
        <v/>
      </c>
      <c r="Q371" s="134" t="s">
        <v>35</v>
      </c>
      <c r="R371" s="135">
        <f t="shared" ca="1" si="33"/>
        <v>0</v>
      </c>
      <c r="S371" s="136">
        <f t="shared" ca="1" si="34"/>
        <v>0</v>
      </c>
      <c r="T371" s="270" t="str">
        <f t="shared" ca="1" si="35"/>
        <v/>
      </c>
      <c r="U371" s="137">
        <f t="shared" ca="1" si="36"/>
        <v>0</v>
      </c>
      <c r="V371" s="136">
        <f t="shared" ca="1" si="37"/>
        <v>0</v>
      </c>
      <c r="W371" s="224" t="str">
        <f t="shared" ca="1" si="38"/>
        <v/>
      </c>
      <c r="X371" s="253"/>
      <c r="Y371" s="136"/>
      <c r="Z371" s="391"/>
      <c r="AA371" s="137">
        <f t="shared" ca="1" si="24"/>
        <v>0</v>
      </c>
      <c r="AB371" s="136">
        <f t="shared" ca="1" si="39"/>
        <v>5050</v>
      </c>
      <c r="AC371" s="224">
        <f t="shared" ca="1" si="40"/>
        <v>0</v>
      </c>
      <c r="AD371" s="253">
        <f t="shared" ca="1" si="27"/>
        <v>22</v>
      </c>
      <c r="AE371" s="136">
        <f t="shared" ca="1" si="41"/>
        <v>3318</v>
      </c>
      <c r="AF371" s="270">
        <f t="shared" ca="1" si="42"/>
        <v>0.66305003013863772</v>
      </c>
      <c r="AG371" s="137">
        <f t="shared" ca="1" si="30"/>
        <v>0</v>
      </c>
      <c r="AH371" s="136">
        <f t="shared" ca="1" si="43"/>
        <v>0</v>
      </c>
      <c r="AI371" s="241" t="str">
        <f t="shared" ca="1" si="44"/>
        <v/>
      </c>
    </row>
    <row r="372" spans="1:35" x14ac:dyDescent="0.2">
      <c r="A372" s="115"/>
      <c r="B372" s="116" t="s">
        <v>548</v>
      </c>
      <c r="C372" s="427" t="s">
        <v>104</v>
      </c>
      <c r="D372" s="118" t="s">
        <v>564</v>
      </c>
      <c r="E372" s="119">
        <v>0</v>
      </c>
      <c r="F372" s="120">
        <v>2</v>
      </c>
      <c r="G372" s="121">
        <v>0</v>
      </c>
      <c r="H372" s="122">
        <v>4</v>
      </c>
      <c r="I372" s="123">
        <v>0</v>
      </c>
      <c r="J372" s="124">
        <v>60</v>
      </c>
      <c r="K372" s="125">
        <f t="shared" si="15"/>
        <v>0</v>
      </c>
      <c r="L372" s="126">
        <f t="shared" si="16"/>
        <v>66</v>
      </c>
      <c r="M372" s="124">
        <v>1</v>
      </c>
      <c r="N372" s="172"/>
      <c r="O372" s="127" t="str">
        <f t="shared" si="17"/>
        <v/>
      </c>
      <c r="Q372" s="496" t="s">
        <v>104</v>
      </c>
      <c r="R372" s="507">
        <f t="shared" ca="1" si="33"/>
        <v>0</v>
      </c>
      <c r="S372" s="501">
        <f t="shared" ca="1" si="34"/>
        <v>0</v>
      </c>
      <c r="T372" s="542" t="str">
        <f t="shared" ca="1" si="35"/>
        <v/>
      </c>
      <c r="U372" s="503">
        <f t="shared" ca="1" si="36"/>
        <v>0</v>
      </c>
      <c r="V372" s="501">
        <f t="shared" ca="1" si="37"/>
        <v>0</v>
      </c>
      <c r="W372" s="504" t="str">
        <f t="shared" ca="1" si="38"/>
        <v/>
      </c>
      <c r="X372" s="541"/>
      <c r="Y372" s="501"/>
      <c r="Z372" s="566"/>
      <c r="AA372" s="503">
        <f t="shared" ca="1" si="24"/>
        <v>0</v>
      </c>
      <c r="AB372" s="501">
        <f t="shared" ca="1" si="39"/>
        <v>0</v>
      </c>
      <c r="AC372" s="504" t="str">
        <f t="shared" ca="1" si="40"/>
        <v/>
      </c>
      <c r="AD372" s="541">
        <f t="shared" ca="1" si="27"/>
        <v>0</v>
      </c>
      <c r="AE372" s="501">
        <f t="shared" ca="1" si="41"/>
        <v>0</v>
      </c>
      <c r="AF372" s="542" t="str">
        <f t="shared" ca="1" si="42"/>
        <v/>
      </c>
      <c r="AG372" s="503">
        <f t="shared" ca="1" si="30"/>
        <v>0</v>
      </c>
      <c r="AH372" s="501">
        <f t="shared" ca="1" si="43"/>
        <v>0</v>
      </c>
      <c r="AI372" s="544" t="str">
        <f t="shared" ca="1" si="44"/>
        <v/>
      </c>
    </row>
    <row r="373" spans="1:35" x14ac:dyDescent="0.2">
      <c r="A373" s="115"/>
      <c r="B373" s="116" t="s">
        <v>549</v>
      </c>
      <c r="C373" s="427" t="s">
        <v>103</v>
      </c>
      <c r="D373" s="118" t="s">
        <v>565</v>
      </c>
      <c r="E373" s="119">
        <v>0</v>
      </c>
      <c r="F373" s="120">
        <v>10</v>
      </c>
      <c r="G373" s="121">
        <v>0</v>
      </c>
      <c r="H373" s="122">
        <v>20</v>
      </c>
      <c r="I373" s="123">
        <v>0</v>
      </c>
      <c r="J373" s="124">
        <v>40</v>
      </c>
      <c r="K373" s="125">
        <f t="shared" si="15"/>
        <v>0</v>
      </c>
      <c r="L373" s="126">
        <f t="shared" si="16"/>
        <v>70</v>
      </c>
      <c r="M373" s="124">
        <v>3</v>
      </c>
      <c r="N373" s="172"/>
      <c r="O373" s="127" t="str">
        <f t="shared" si="17"/>
        <v/>
      </c>
      <c r="Q373" s="134" t="s">
        <v>98</v>
      </c>
      <c r="R373" s="135">
        <f t="shared" ca="1" si="33"/>
        <v>0</v>
      </c>
      <c r="S373" s="136">
        <f t="shared" ca="1" si="34"/>
        <v>0</v>
      </c>
      <c r="T373" s="270" t="str">
        <f t="shared" ca="1" si="35"/>
        <v/>
      </c>
      <c r="U373" s="137">
        <f t="shared" ca="1" si="36"/>
        <v>0</v>
      </c>
      <c r="V373" s="136">
        <f t="shared" ca="1" si="37"/>
        <v>0</v>
      </c>
      <c r="W373" s="224" t="str">
        <f t="shared" ca="1" si="38"/>
        <v/>
      </c>
      <c r="X373" s="253"/>
      <c r="Y373" s="136"/>
      <c r="Z373" s="391"/>
      <c r="AA373" s="137">
        <f t="shared" ca="1" si="24"/>
        <v>0</v>
      </c>
      <c r="AB373" s="136">
        <f t="shared" ca="1" si="39"/>
        <v>0</v>
      </c>
      <c r="AC373" s="224" t="str">
        <f t="shared" ca="1" si="40"/>
        <v/>
      </c>
      <c r="AD373" s="253">
        <f t="shared" ca="1" si="27"/>
        <v>0</v>
      </c>
      <c r="AE373" s="136">
        <f t="shared" ca="1" si="41"/>
        <v>0</v>
      </c>
      <c r="AF373" s="270" t="str">
        <f t="shared" ca="1" si="42"/>
        <v/>
      </c>
      <c r="AG373" s="137">
        <f t="shared" ca="1" si="30"/>
        <v>0</v>
      </c>
      <c r="AH373" s="136">
        <f t="shared" ca="1" si="43"/>
        <v>0</v>
      </c>
      <c r="AI373" s="241" t="str">
        <f t="shared" ca="1" si="44"/>
        <v/>
      </c>
    </row>
    <row r="374" spans="1:35" x14ac:dyDescent="0.2">
      <c r="A374" s="115"/>
      <c r="B374" s="116" t="s">
        <v>550</v>
      </c>
      <c r="C374" s="427" t="s">
        <v>103</v>
      </c>
      <c r="D374" s="118" t="s">
        <v>566</v>
      </c>
      <c r="E374" s="119">
        <v>0</v>
      </c>
      <c r="F374" s="120">
        <v>10</v>
      </c>
      <c r="G374" s="121">
        <v>0</v>
      </c>
      <c r="H374" s="122">
        <v>40</v>
      </c>
      <c r="I374" s="123">
        <v>0</v>
      </c>
      <c r="J374" s="124">
        <v>0</v>
      </c>
      <c r="K374" s="125">
        <f t="shared" si="15"/>
        <v>0</v>
      </c>
      <c r="L374" s="126">
        <f t="shared" si="16"/>
        <v>50</v>
      </c>
      <c r="M374" s="124">
        <v>3</v>
      </c>
      <c r="N374" s="172"/>
      <c r="O374" s="127" t="str">
        <f t="shared" si="17"/>
        <v/>
      </c>
      <c r="Q374" s="496" t="s">
        <v>88</v>
      </c>
      <c r="R374" s="507">
        <f t="shared" ca="1" si="33"/>
        <v>0</v>
      </c>
      <c r="S374" s="501">
        <f t="shared" ca="1" si="34"/>
        <v>0</v>
      </c>
      <c r="T374" s="542" t="str">
        <f t="shared" ca="1" si="35"/>
        <v/>
      </c>
      <c r="U374" s="503">
        <f t="shared" ca="1" si="36"/>
        <v>0</v>
      </c>
      <c r="V374" s="501">
        <f t="shared" ca="1" si="37"/>
        <v>0</v>
      </c>
      <c r="W374" s="504" t="str">
        <f t="shared" ca="1" si="38"/>
        <v/>
      </c>
      <c r="X374" s="541"/>
      <c r="Y374" s="501"/>
      <c r="Z374" s="566"/>
      <c r="AA374" s="503">
        <f t="shared" ca="1" si="24"/>
        <v>0</v>
      </c>
      <c r="AB374" s="501">
        <f t="shared" ca="1" si="39"/>
        <v>0</v>
      </c>
      <c r="AC374" s="504" t="str">
        <f t="shared" ca="1" si="40"/>
        <v/>
      </c>
      <c r="AD374" s="541">
        <f t="shared" ca="1" si="27"/>
        <v>0</v>
      </c>
      <c r="AE374" s="501">
        <f t="shared" ca="1" si="41"/>
        <v>0</v>
      </c>
      <c r="AF374" s="542" t="str">
        <f t="shared" ca="1" si="42"/>
        <v/>
      </c>
      <c r="AG374" s="503">
        <f t="shared" ca="1" si="30"/>
        <v>0</v>
      </c>
      <c r="AH374" s="501">
        <f t="shared" ca="1" si="43"/>
        <v>0</v>
      </c>
      <c r="AI374" s="544" t="str">
        <f t="shared" ca="1" si="44"/>
        <v/>
      </c>
    </row>
    <row r="375" spans="1:35" x14ac:dyDescent="0.2">
      <c r="A375" s="115"/>
      <c r="B375" s="116" t="s">
        <v>551</v>
      </c>
      <c r="C375" s="427" t="s">
        <v>11</v>
      </c>
      <c r="D375" s="118" t="s">
        <v>22</v>
      </c>
      <c r="E375" s="119">
        <v>0</v>
      </c>
      <c r="F375" s="120">
        <v>88</v>
      </c>
      <c r="G375" s="121">
        <v>0</v>
      </c>
      <c r="H375" s="122">
        <v>76</v>
      </c>
      <c r="I375" s="123">
        <v>0</v>
      </c>
      <c r="J375" s="124">
        <v>364</v>
      </c>
      <c r="K375" s="125">
        <f t="shared" si="15"/>
        <v>0</v>
      </c>
      <c r="L375" s="126">
        <f t="shared" si="16"/>
        <v>528</v>
      </c>
      <c r="M375" s="124">
        <v>22</v>
      </c>
      <c r="N375" s="172"/>
      <c r="O375" s="127" t="str">
        <f t="shared" si="17"/>
        <v/>
      </c>
      <c r="Q375" s="134" t="s">
        <v>109</v>
      </c>
      <c r="R375" s="135">
        <f t="shared" ca="1" si="33"/>
        <v>0</v>
      </c>
      <c r="S375" s="136">
        <f t="shared" ca="1" si="34"/>
        <v>0</v>
      </c>
      <c r="T375" s="270" t="str">
        <f t="shared" ca="1" si="35"/>
        <v/>
      </c>
      <c r="U375" s="137">
        <f t="shared" ca="1" si="36"/>
        <v>0</v>
      </c>
      <c r="V375" s="136">
        <f t="shared" ca="1" si="37"/>
        <v>0</v>
      </c>
      <c r="W375" s="224" t="str">
        <f t="shared" ca="1" si="38"/>
        <v/>
      </c>
      <c r="X375" s="253"/>
      <c r="Y375" s="136"/>
      <c r="Z375" s="391"/>
      <c r="AA375" s="137">
        <f t="shared" ca="1" si="24"/>
        <v>0</v>
      </c>
      <c r="AB375" s="136">
        <f t="shared" ca="1" si="39"/>
        <v>0</v>
      </c>
      <c r="AC375" s="224" t="str">
        <f t="shared" ca="1" si="40"/>
        <v/>
      </c>
      <c r="AD375" s="253">
        <f t="shared" ca="1" si="27"/>
        <v>0</v>
      </c>
      <c r="AE375" s="136">
        <f t="shared" ca="1" si="41"/>
        <v>0</v>
      </c>
      <c r="AF375" s="270" t="str">
        <f t="shared" ca="1" si="42"/>
        <v/>
      </c>
      <c r="AG375" s="137">
        <f t="shared" ca="1" si="30"/>
        <v>0</v>
      </c>
      <c r="AH375" s="136">
        <f t="shared" ca="1" si="43"/>
        <v>0</v>
      </c>
      <c r="AI375" s="241" t="str">
        <f t="shared" ca="1" si="44"/>
        <v/>
      </c>
    </row>
    <row r="376" spans="1:35" ht="12" thickBot="1" x14ac:dyDescent="0.25">
      <c r="A376" s="84"/>
      <c r="B376" s="85" t="s">
        <v>552</v>
      </c>
      <c r="C376" s="426" t="s">
        <v>11</v>
      </c>
      <c r="D376" s="87" t="s">
        <v>22</v>
      </c>
      <c r="E376" s="88">
        <v>0</v>
      </c>
      <c r="F376" s="89">
        <v>32</v>
      </c>
      <c r="G376" s="90">
        <v>0</v>
      </c>
      <c r="H376" s="91">
        <v>33</v>
      </c>
      <c r="I376" s="92">
        <v>0</v>
      </c>
      <c r="J376" s="93">
        <v>1040</v>
      </c>
      <c r="K376" s="94">
        <f t="shared" si="15"/>
        <v>0</v>
      </c>
      <c r="L376" s="95">
        <f t="shared" si="16"/>
        <v>1105</v>
      </c>
      <c r="M376" s="93">
        <v>33</v>
      </c>
      <c r="N376" s="93"/>
      <c r="O376" s="96" t="str">
        <f t="shared" si="17"/>
        <v/>
      </c>
      <c r="Q376" s="497" t="s">
        <v>768</v>
      </c>
      <c r="R376" s="507">
        <f t="shared" ca="1" si="33"/>
        <v>0</v>
      </c>
      <c r="S376" s="501">
        <f t="shared" ref="S376:S387" ca="1" si="45">SUMIF($C$7:$L$8,Q376,$L$7:$L$8)</f>
        <v>0</v>
      </c>
      <c r="T376" s="542" t="str">
        <f t="shared" ca="1" si="35"/>
        <v/>
      </c>
      <c r="U376" s="503">
        <f t="shared" ref="U376:U387" ca="1" si="46">SUMIF($C$9:$K$14,Q376,$K$9:$K$14)</f>
        <v>0</v>
      </c>
      <c r="V376" s="501">
        <f t="shared" ref="V376:V387" ca="1" si="47">SUMIF($C$9:$L$14,Q376,$L$9:$L$14)</f>
        <v>0</v>
      </c>
      <c r="W376" s="504" t="str">
        <f t="shared" ca="1" si="38"/>
        <v/>
      </c>
      <c r="X376" s="541"/>
      <c r="Y376" s="501"/>
      <c r="Z376" s="566"/>
      <c r="AA376" s="503">
        <f t="shared" ca="1" si="24"/>
        <v>0</v>
      </c>
      <c r="AB376" s="501">
        <f t="shared" ca="1" si="39"/>
        <v>0</v>
      </c>
      <c r="AC376" s="504" t="str">
        <f t="shared" ca="1" si="40"/>
        <v/>
      </c>
      <c r="AD376" s="541">
        <f t="shared" ca="1" si="27"/>
        <v>0</v>
      </c>
      <c r="AE376" s="501">
        <f t="shared" ca="1" si="41"/>
        <v>0</v>
      </c>
      <c r="AF376" s="542" t="str">
        <f t="shared" ca="1" si="42"/>
        <v/>
      </c>
      <c r="AG376" s="503">
        <f t="shared" ca="1" si="30"/>
        <v>0</v>
      </c>
      <c r="AH376" s="501">
        <f t="shared" ca="1" si="43"/>
        <v>0</v>
      </c>
      <c r="AI376" s="544" t="str">
        <f t="shared" ca="1" si="44"/>
        <v/>
      </c>
    </row>
    <row r="377" spans="1:35" x14ac:dyDescent="0.2">
      <c r="A377" s="62" t="s">
        <v>567</v>
      </c>
      <c r="B377" s="63" t="s">
        <v>568</v>
      </c>
      <c r="C377" s="425" t="s">
        <v>53</v>
      </c>
      <c r="D377" s="65" t="s">
        <v>580</v>
      </c>
      <c r="E377" s="66">
        <v>0</v>
      </c>
      <c r="F377" s="67">
        <v>30</v>
      </c>
      <c r="G377" s="68">
        <v>0</v>
      </c>
      <c r="H377" s="69">
        <v>40</v>
      </c>
      <c r="I377" s="70">
        <v>0</v>
      </c>
      <c r="J377" s="71">
        <v>100</v>
      </c>
      <c r="K377" s="74">
        <f t="shared" si="15"/>
        <v>0</v>
      </c>
      <c r="L377" s="106">
        <f t="shared" si="16"/>
        <v>170</v>
      </c>
      <c r="M377" s="71">
        <v>7</v>
      </c>
      <c r="N377" s="33"/>
      <c r="O377" s="107" t="str">
        <f t="shared" si="17"/>
        <v/>
      </c>
      <c r="Q377" s="134" t="s">
        <v>66</v>
      </c>
      <c r="R377" s="135">
        <f t="shared" ref="R377:R387" ca="1" si="48">SUMIF($C$7:$K$8,Q377,$K$7:$K$8)</f>
        <v>0</v>
      </c>
      <c r="S377" s="136">
        <f t="shared" ca="1" si="45"/>
        <v>0</v>
      </c>
      <c r="T377" s="270" t="str">
        <f t="shared" ca="1" si="35"/>
        <v/>
      </c>
      <c r="U377" s="137">
        <f t="shared" ca="1" si="46"/>
        <v>0</v>
      </c>
      <c r="V377" s="136">
        <f t="shared" ca="1" si="47"/>
        <v>0</v>
      </c>
      <c r="W377" s="224" t="str">
        <f t="shared" ca="1" si="38"/>
        <v/>
      </c>
      <c r="X377" s="253"/>
      <c r="Y377" s="136"/>
      <c r="Z377" s="391"/>
      <c r="AA377" s="137">
        <f t="shared" ca="1" si="24"/>
        <v>0</v>
      </c>
      <c r="AB377" s="136">
        <f t="shared" ca="1" si="39"/>
        <v>0</v>
      </c>
      <c r="AC377" s="224" t="str">
        <f t="shared" ca="1" si="40"/>
        <v/>
      </c>
      <c r="AD377" s="253">
        <f t="shared" ca="1" si="27"/>
        <v>0</v>
      </c>
      <c r="AE377" s="136">
        <f t="shared" ca="1" si="41"/>
        <v>0</v>
      </c>
      <c r="AF377" s="270" t="str">
        <f t="shared" ca="1" si="42"/>
        <v/>
      </c>
      <c r="AG377" s="137">
        <f t="shared" ca="1" si="30"/>
        <v>0</v>
      </c>
      <c r="AH377" s="136">
        <f t="shared" ca="1" si="43"/>
        <v>0</v>
      </c>
      <c r="AI377" s="241" t="str">
        <f t="shared" ca="1" si="44"/>
        <v/>
      </c>
    </row>
    <row r="378" spans="1:35" x14ac:dyDescent="0.2">
      <c r="A378" s="115"/>
      <c r="B378" s="116" t="s">
        <v>569</v>
      </c>
      <c r="C378" s="427" t="s">
        <v>11</v>
      </c>
      <c r="D378" s="118" t="s">
        <v>22</v>
      </c>
      <c r="E378" s="119">
        <v>0</v>
      </c>
      <c r="F378" s="120">
        <v>165</v>
      </c>
      <c r="G378" s="121">
        <v>0</v>
      </c>
      <c r="H378" s="122">
        <v>170</v>
      </c>
      <c r="I378" s="123">
        <v>0</v>
      </c>
      <c r="J378" s="124">
        <v>800</v>
      </c>
      <c r="K378" s="125">
        <f t="shared" si="15"/>
        <v>0</v>
      </c>
      <c r="L378" s="126">
        <f t="shared" si="16"/>
        <v>1135</v>
      </c>
      <c r="M378" s="124">
        <v>36</v>
      </c>
      <c r="N378" s="172"/>
      <c r="O378" s="127" t="str">
        <f t="shared" si="17"/>
        <v/>
      </c>
      <c r="Q378" s="496" t="s">
        <v>12</v>
      </c>
      <c r="R378" s="507">
        <f t="shared" ca="1" si="48"/>
        <v>1</v>
      </c>
      <c r="S378" s="501">
        <f t="shared" ca="1" si="45"/>
        <v>300</v>
      </c>
      <c r="T378" s="542">
        <f t="shared" ca="1" si="35"/>
        <v>0.33333333333333331</v>
      </c>
      <c r="U378" s="503">
        <f t="shared" ca="1" si="46"/>
        <v>3</v>
      </c>
      <c r="V378" s="501">
        <f t="shared" ca="1" si="47"/>
        <v>60</v>
      </c>
      <c r="W378" s="504">
        <f t="shared" ca="1" si="38"/>
        <v>5</v>
      </c>
      <c r="X378" s="541"/>
      <c r="Y378" s="501"/>
      <c r="Z378" s="566"/>
      <c r="AA378" s="503">
        <f t="shared" ca="1" si="24"/>
        <v>0</v>
      </c>
      <c r="AB378" s="501">
        <f t="shared" ca="1" si="39"/>
        <v>0</v>
      </c>
      <c r="AC378" s="504" t="str">
        <f t="shared" ca="1" si="40"/>
        <v/>
      </c>
      <c r="AD378" s="541">
        <f t="shared" ca="1" si="27"/>
        <v>0</v>
      </c>
      <c r="AE378" s="501">
        <f t="shared" ca="1" si="41"/>
        <v>310</v>
      </c>
      <c r="AF378" s="542">
        <f t="shared" ca="1" si="42"/>
        <v>0</v>
      </c>
      <c r="AG378" s="503">
        <f t="shared" ca="1" si="30"/>
        <v>0</v>
      </c>
      <c r="AH378" s="501">
        <f t="shared" ca="1" si="43"/>
        <v>0</v>
      </c>
      <c r="AI378" s="544" t="str">
        <f t="shared" ca="1" si="44"/>
        <v/>
      </c>
    </row>
    <row r="379" spans="1:35" x14ac:dyDescent="0.2">
      <c r="A379" s="115"/>
      <c r="B379" s="116" t="s">
        <v>570</v>
      </c>
      <c r="C379" s="427" t="s">
        <v>84</v>
      </c>
      <c r="D379" s="118" t="s">
        <v>212</v>
      </c>
      <c r="E379" s="119">
        <v>0</v>
      </c>
      <c r="F379" s="120">
        <v>210</v>
      </c>
      <c r="G379" s="121">
        <v>0</v>
      </c>
      <c r="H379" s="122">
        <v>211</v>
      </c>
      <c r="I379" s="123">
        <v>0</v>
      </c>
      <c r="J379" s="124">
        <v>300</v>
      </c>
      <c r="K379" s="125">
        <f t="shared" si="15"/>
        <v>0</v>
      </c>
      <c r="L379" s="126">
        <f t="shared" si="16"/>
        <v>721</v>
      </c>
      <c r="M379" s="124">
        <v>29</v>
      </c>
      <c r="N379" s="172"/>
      <c r="O379" s="127" t="str">
        <f t="shared" si="17"/>
        <v/>
      </c>
      <c r="Q379" s="134" t="s">
        <v>84</v>
      </c>
      <c r="R379" s="135">
        <f t="shared" ca="1" si="48"/>
        <v>0</v>
      </c>
      <c r="S379" s="136">
        <f t="shared" ca="1" si="45"/>
        <v>0</v>
      </c>
      <c r="T379" s="270" t="str">
        <f t="shared" ca="1" si="35"/>
        <v/>
      </c>
      <c r="U379" s="137">
        <f t="shared" ca="1" si="46"/>
        <v>0</v>
      </c>
      <c r="V379" s="136">
        <f t="shared" ca="1" si="47"/>
        <v>0</v>
      </c>
      <c r="W379" s="224" t="str">
        <f t="shared" ca="1" si="38"/>
        <v/>
      </c>
      <c r="X379" s="253"/>
      <c r="Y379" s="136"/>
      <c r="Z379" s="391"/>
      <c r="AA379" s="137">
        <f t="shared" ca="1" si="24"/>
        <v>0</v>
      </c>
      <c r="AB379" s="136">
        <f t="shared" ca="1" si="39"/>
        <v>0</v>
      </c>
      <c r="AC379" s="224" t="str">
        <f t="shared" ca="1" si="40"/>
        <v/>
      </c>
      <c r="AD379" s="253">
        <f t="shared" ca="1" si="27"/>
        <v>0</v>
      </c>
      <c r="AE379" s="136">
        <f t="shared" ca="1" si="41"/>
        <v>0</v>
      </c>
      <c r="AF379" s="270" t="str">
        <f t="shared" ca="1" si="42"/>
        <v/>
      </c>
      <c r="AG379" s="137">
        <f t="shared" ca="1" si="30"/>
        <v>0</v>
      </c>
      <c r="AH379" s="136">
        <f t="shared" ca="1" si="43"/>
        <v>0</v>
      </c>
      <c r="AI379" s="241" t="str">
        <f t="shared" ca="1" si="44"/>
        <v/>
      </c>
    </row>
    <row r="380" spans="1:35" x14ac:dyDescent="0.2">
      <c r="A380" s="115"/>
      <c r="B380" s="116" t="s">
        <v>571</v>
      </c>
      <c r="C380" s="427" t="s">
        <v>103</v>
      </c>
      <c r="D380" s="118" t="s">
        <v>581</v>
      </c>
      <c r="E380" s="119">
        <v>0</v>
      </c>
      <c r="F380" s="120">
        <v>20</v>
      </c>
      <c r="G380" s="121">
        <v>0</v>
      </c>
      <c r="H380" s="122">
        <v>26</v>
      </c>
      <c r="I380" s="123">
        <v>0</v>
      </c>
      <c r="J380" s="124">
        <v>100</v>
      </c>
      <c r="K380" s="125">
        <f t="shared" si="15"/>
        <v>0</v>
      </c>
      <c r="L380" s="126">
        <f t="shared" si="16"/>
        <v>146</v>
      </c>
      <c r="M380" s="124">
        <v>6</v>
      </c>
      <c r="N380" s="172"/>
      <c r="O380" s="127" t="str">
        <f t="shared" si="17"/>
        <v/>
      </c>
      <c r="Q380" s="496" t="s">
        <v>80</v>
      </c>
      <c r="R380" s="507">
        <f t="shared" ca="1" si="48"/>
        <v>0</v>
      </c>
      <c r="S380" s="501">
        <f t="shared" ca="1" si="45"/>
        <v>0</v>
      </c>
      <c r="T380" s="542" t="str">
        <f t="shared" ca="1" si="35"/>
        <v/>
      </c>
      <c r="U380" s="503">
        <f t="shared" ca="1" si="46"/>
        <v>0</v>
      </c>
      <c r="V380" s="501">
        <f t="shared" ca="1" si="47"/>
        <v>0</v>
      </c>
      <c r="W380" s="504" t="str">
        <f t="shared" ca="1" si="38"/>
        <v/>
      </c>
      <c r="X380" s="541"/>
      <c r="Y380" s="501"/>
      <c r="Z380" s="566"/>
      <c r="AA380" s="503">
        <f t="shared" ca="1" si="24"/>
        <v>0</v>
      </c>
      <c r="AB380" s="501">
        <f t="shared" ca="1" si="39"/>
        <v>0</v>
      </c>
      <c r="AC380" s="504" t="str">
        <f t="shared" ca="1" si="40"/>
        <v/>
      </c>
      <c r="AD380" s="541">
        <f t="shared" ca="1" si="27"/>
        <v>0</v>
      </c>
      <c r="AE380" s="501">
        <f t="shared" ca="1" si="41"/>
        <v>0</v>
      </c>
      <c r="AF380" s="542" t="str">
        <f t="shared" ca="1" si="42"/>
        <v/>
      </c>
      <c r="AG380" s="503">
        <f t="shared" ca="1" si="30"/>
        <v>0</v>
      </c>
      <c r="AH380" s="501">
        <f t="shared" ca="1" si="43"/>
        <v>0</v>
      </c>
      <c r="AI380" s="544" t="str">
        <f t="shared" ca="1" si="44"/>
        <v/>
      </c>
    </row>
    <row r="381" spans="1:35" x14ac:dyDescent="0.2">
      <c r="A381" s="115"/>
      <c r="B381" s="116" t="s">
        <v>572</v>
      </c>
      <c r="C381" s="427" t="s">
        <v>84</v>
      </c>
      <c r="D381" s="118" t="s">
        <v>212</v>
      </c>
      <c r="E381" s="119">
        <v>0</v>
      </c>
      <c r="F381" s="120">
        <v>28</v>
      </c>
      <c r="G381" s="121">
        <v>0</v>
      </c>
      <c r="H381" s="122">
        <v>20</v>
      </c>
      <c r="I381" s="123">
        <v>1</v>
      </c>
      <c r="J381" s="124">
        <v>160</v>
      </c>
      <c r="K381" s="125">
        <f t="shared" si="15"/>
        <v>1</v>
      </c>
      <c r="L381" s="126">
        <f t="shared" si="16"/>
        <v>208</v>
      </c>
      <c r="M381" s="124">
        <v>8</v>
      </c>
      <c r="N381" s="172"/>
      <c r="O381" s="127">
        <f t="shared" si="17"/>
        <v>0.48076923076923078</v>
      </c>
      <c r="Q381" s="134" t="s">
        <v>99</v>
      </c>
      <c r="R381" s="135">
        <f t="shared" ca="1" si="48"/>
        <v>0</v>
      </c>
      <c r="S381" s="136">
        <f t="shared" ca="1" si="45"/>
        <v>0</v>
      </c>
      <c r="T381" s="270" t="str">
        <f t="shared" ca="1" si="35"/>
        <v/>
      </c>
      <c r="U381" s="137">
        <f t="shared" ca="1" si="46"/>
        <v>0</v>
      </c>
      <c r="V381" s="136">
        <f t="shared" ca="1" si="47"/>
        <v>0</v>
      </c>
      <c r="W381" s="224" t="str">
        <f t="shared" ca="1" si="38"/>
        <v/>
      </c>
      <c r="X381" s="253"/>
      <c r="Y381" s="136"/>
      <c r="Z381" s="391"/>
      <c r="AA381" s="137">
        <f t="shared" ca="1" si="24"/>
        <v>0</v>
      </c>
      <c r="AB381" s="136">
        <f t="shared" ca="1" si="39"/>
        <v>0</v>
      </c>
      <c r="AC381" s="224" t="str">
        <f t="shared" ca="1" si="40"/>
        <v/>
      </c>
      <c r="AD381" s="253">
        <f t="shared" ca="1" si="27"/>
        <v>0</v>
      </c>
      <c r="AE381" s="136">
        <f t="shared" ca="1" si="41"/>
        <v>0</v>
      </c>
      <c r="AF381" s="270" t="str">
        <f t="shared" ca="1" si="42"/>
        <v/>
      </c>
      <c r="AG381" s="137">
        <f t="shared" ca="1" si="30"/>
        <v>0</v>
      </c>
      <c r="AH381" s="136">
        <f t="shared" ca="1" si="43"/>
        <v>0</v>
      </c>
      <c r="AI381" s="241" t="str">
        <f t="shared" ca="1" si="44"/>
        <v/>
      </c>
    </row>
    <row r="382" spans="1:35" ht="12" thickBot="1" x14ac:dyDescent="0.25">
      <c r="A382" s="163"/>
      <c r="B382" s="164" t="s">
        <v>573</v>
      </c>
      <c r="C382" s="429" t="s">
        <v>11</v>
      </c>
      <c r="D382" s="166" t="s">
        <v>22</v>
      </c>
      <c r="E382" s="167">
        <v>0</v>
      </c>
      <c r="F382" s="168">
        <v>15</v>
      </c>
      <c r="G382" s="169">
        <v>0</v>
      </c>
      <c r="H382" s="170">
        <v>2</v>
      </c>
      <c r="I382" s="171">
        <v>0</v>
      </c>
      <c r="J382" s="172">
        <v>1080</v>
      </c>
      <c r="K382" s="173">
        <f t="shared" si="15"/>
        <v>0</v>
      </c>
      <c r="L382" s="174">
        <f t="shared" si="16"/>
        <v>1097</v>
      </c>
      <c r="M382" s="172">
        <v>29</v>
      </c>
      <c r="N382" s="172"/>
      <c r="O382" s="127" t="str">
        <f t="shared" si="17"/>
        <v/>
      </c>
      <c r="Q382" s="496" t="s">
        <v>89</v>
      </c>
      <c r="R382" s="507">
        <f t="shared" ca="1" si="48"/>
        <v>0</v>
      </c>
      <c r="S382" s="501">
        <f t="shared" ca="1" si="45"/>
        <v>0</v>
      </c>
      <c r="T382" s="542" t="str">
        <f t="shared" ca="1" si="35"/>
        <v/>
      </c>
      <c r="U382" s="503">
        <f t="shared" ca="1" si="46"/>
        <v>0</v>
      </c>
      <c r="V382" s="501">
        <f t="shared" ca="1" si="47"/>
        <v>0</v>
      </c>
      <c r="W382" s="504" t="str">
        <f t="shared" ca="1" si="38"/>
        <v/>
      </c>
      <c r="X382" s="541"/>
      <c r="Y382" s="501"/>
      <c r="Z382" s="566"/>
      <c r="AA382" s="503">
        <f t="shared" ca="1" si="24"/>
        <v>0</v>
      </c>
      <c r="AB382" s="501">
        <f t="shared" ca="1" si="39"/>
        <v>0</v>
      </c>
      <c r="AC382" s="504" t="str">
        <f t="shared" ca="1" si="40"/>
        <v/>
      </c>
      <c r="AD382" s="541">
        <f t="shared" ca="1" si="27"/>
        <v>0</v>
      </c>
      <c r="AE382" s="501">
        <f t="shared" ca="1" si="41"/>
        <v>0</v>
      </c>
      <c r="AF382" s="542" t="str">
        <f t="shared" ca="1" si="42"/>
        <v/>
      </c>
      <c r="AG382" s="503">
        <f t="shared" ca="1" si="30"/>
        <v>0</v>
      </c>
      <c r="AH382" s="501">
        <f t="shared" ca="1" si="43"/>
        <v>0</v>
      </c>
      <c r="AI382" s="544" t="str">
        <f t="shared" ca="1" si="44"/>
        <v/>
      </c>
    </row>
    <row r="383" spans="1:35" x14ac:dyDescent="0.2">
      <c r="A383" s="175" t="s">
        <v>574</v>
      </c>
      <c r="B383" s="176" t="s">
        <v>575</v>
      </c>
      <c r="C383" s="430" t="s">
        <v>11</v>
      </c>
      <c r="D383" s="178" t="s">
        <v>22</v>
      </c>
      <c r="E383" s="179">
        <v>0</v>
      </c>
      <c r="F383" s="180">
        <v>60</v>
      </c>
      <c r="G383" s="181">
        <v>0</v>
      </c>
      <c r="H383" s="182">
        <v>60</v>
      </c>
      <c r="I383" s="183">
        <v>0</v>
      </c>
      <c r="J383" s="184">
        <v>1040</v>
      </c>
      <c r="K383" s="72">
        <f t="shared" ref="K383:K446" si="49">IF(COUNTBLANK(I383)=1,"",E383+G383+I383)</f>
        <v>0</v>
      </c>
      <c r="L383" s="73">
        <f t="shared" ref="L383:L446" si="50">IF(COUNTBLANK(J383)=1,"",F383+H383+J383)</f>
        <v>1160</v>
      </c>
      <c r="M383" s="184">
        <v>35</v>
      </c>
      <c r="N383" s="46"/>
      <c r="O383" s="47" t="str">
        <f t="shared" si="17"/>
        <v/>
      </c>
      <c r="Q383" s="134" t="s">
        <v>90</v>
      </c>
      <c r="R383" s="135">
        <f t="shared" ca="1" si="48"/>
        <v>0</v>
      </c>
      <c r="S383" s="136">
        <f t="shared" ca="1" si="45"/>
        <v>0</v>
      </c>
      <c r="T383" s="270" t="str">
        <f t="shared" ca="1" si="35"/>
        <v/>
      </c>
      <c r="U383" s="137">
        <f t="shared" ca="1" si="46"/>
        <v>0</v>
      </c>
      <c r="V383" s="136">
        <f t="shared" ca="1" si="47"/>
        <v>0</v>
      </c>
      <c r="W383" s="224" t="str">
        <f t="shared" ca="1" si="38"/>
        <v/>
      </c>
      <c r="X383" s="253"/>
      <c r="Y383" s="136"/>
      <c r="Z383" s="391"/>
      <c r="AA383" s="137">
        <f t="shared" ca="1" si="24"/>
        <v>0</v>
      </c>
      <c r="AB383" s="136">
        <f t="shared" ca="1" si="39"/>
        <v>0</v>
      </c>
      <c r="AC383" s="224" t="str">
        <f t="shared" ca="1" si="40"/>
        <v/>
      </c>
      <c r="AD383" s="253">
        <f t="shared" ca="1" si="27"/>
        <v>0</v>
      </c>
      <c r="AE383" s="136">
        <f t="shared" ca="1" si="41"/>
        <v>0</v>
      </c>
      <c r="AF383" s="270" t="str">
        <f t="shared" ca="1" si="42"/>
        <v/>
      </c>
      <c r="AG383" s="137">
        <f t="shared" ca="1" si="30"/>
        <v>0</v>
      </c>
      <c r="AH383" s="136">
        <f t="shared" ca="1" si="43"/>
        <v>0</v>
      </c>
      <c r="AI383" s="241" t="str">
        <f t="shared" ca="1" si="44"/>
        <v/>
      </c>
    </row>
    <row r="384" spans="1:35" x14ac:dyDescent="0.2">
      <c r="A384" s="115"/>
      <c r="B384" s="116" t="s">
        <v>575</v>
      </c>
      <c r="C384" s="427" t="s">
        <v>53</v>
      </c>
      <c r="D384" s="118" t="s">
        <v>582</v>
      </c>
      <c r="E384" s="119">
        <v>0</v>
      </c>
      <c r="F384" s="120">
        <v>0</v>
      </c>
      <c r="G384" s="121">
        <v>0</v>
      </c>
      <c r="H384" s="122">
        <v>20</v>
      </c>
      <c r="I384" s="123">
        <v>0</v>
      </c>
      <c r="J384" s="124">
        <v>0</v>
      </c>
      <c r="K384" s="125">
        <f t="shared" si="49"/>
        <v>0</v>
      </c>
      <c r="L384" s="126">
        <f t="shared" si="50"/>
        <v>20</v>
      </c>
      <c r="M384" s="124">
        <v>1</v>
      </c>
      <c r="N384" s="172"/>
      <c r="O384" s="127" t="str">
        <f t="shared" si="17"/>
        <v/>
      </c>
      <c r="Q384" s="496" t="s">
        <v>91</v>
      </c>
      <c r="R384" s="507">
        <f t="shared" ca="1" si="48"/>
        <v>0</v>
      </c>
      <c r="S384" s="501">
        <f t="shared" ca="1" si="45"/>
        <v>0</v>
      </c>
      <c r="T384" s="542" t="str">
        <f t="shared" ca="1" si="35"/>
        <v/>
      </c>
      <c r="U384" s="503">
        <f t="shared" ca="1" si="46"/>
        <v>0</v>
      </c>
      <c r="V384" s="501">
        <f t="shared" ca="1" si="47"/>
        <v>0</v>
      </c>
      <c r="W384" s="504" t="str">
        <f t="shared" ca="1" si="38"/>
        <v/>
      </c>
      <c r="X384" s="541"/>
      <c r="Y384" s="501"/>
      <c r="Z384" s="566"/>
      <c r="AA384" s="503">
        <f t="shared" ca="1" si="24"/>
        <v>0</v>
      </c>
      <c r="AB384" s="501">
        <f t="shared" ca="1" si="39"/>
        <v>0</v>
      </c>
      <c r="AC384" s="504" t="str">
        <f t="shared" ca="1" si="40"/>
        <v/>
      </c>
      <c r="AD384" s="541">
        <f t="shared" ca="1" si="27"/>
        <v>0</v>
      </c>
      <c r="AE384" s="501">
        <f t="shared" ca="1" si="41"/>
        <v>0</v>
      </c>
      <c r="AF384" s="542" t="str">
        <f t="shared" ca="1" si="42"/>
        <v/>
      </c>
      <c r="AG384" s="503">
        <f t="shared" ca="1" si="30"/>
        <v>0</v>
      </c>
      <c r="AH384" s="501">
        <f t="shared" ca="1" si="43"/>
        <v>0</v>
      </c>
      <c r="AI384" s="544" t="str">
        <f t="shared" ca="1" si="44"/>
        <v/>
      </c>
    </row>
    <row r="385" spans="1:35" x14ac:dyDescent="0.2">
      <c r="A385" s="115"/>
      <c r="B385" s="116" t="s">
        <v>575</v>
      </c>
      <c r="C385" s="427" t="s">
        <v>53</v>
      </c>
      <c r="D385" s="118" t="s">
        <v>583</v>
      </c>
      <c r="E385" s="119">
        <v>0</v>
      </c>
      <c r="F385" s="120">
        <v>10</v>
      </c>
      <c r="G385" s="121">
        <v>0</v>
      </c>
      <c r="H385" s="122">
        <v>0</v>
      </c>
      <c r="I385" s="123">
        <v>0</v>
      </c>
      <c r="J385" s="124">
        <v>100</v>
      </c>
      <c r="K385" s="125">
        <f t="shared" si="49"/>
        <v>0</v>
      </c>
      <c r="L385" s="126">
        <f t="shared" si="50"/>
        <v>110</v>
      </c>
      <c r="M385" s="124">
        <v>3</v>
      </c>
      <c r="N385" s="172"/>
      <c r="O385" s="127" t="str">
        <f t="shared" si="17"/>
        <v/>
      </c>
      <c r="Q385" s="134" t="s">
        <v>100</v>
      </c>
      <c r="R385" s="135">
        <f t="shared" ca="1" si="48"/>
        <v>0</v>
      </c>
      <c r="S385" s="136">
        <f t="shared" ca="1" si="45"/>
        <v>0</v>
      </c>
      <c r="T385" s="270" t="str">
        <f t="shared" ca="1" si="35"/>
        <v/>
      </c>
      <c r="U385" s="137">
        <f t="shared" ca="1" si="46"/>
        <v>0</v>
      </c>
      <c r="V385" s="136">
        <f t="shared" ca="1" si="47"/>
        <v>0</v>
      </c>
      <c r="W385" s="224" t="str">
        <f t="shared" ca="1" si="38"/>
        <v/>
      </c>
      <c r="X385" s="253"/>
      <c r="Y385" s="136"/>
      <c r="Z385" s="391"/>
      <c r="AA385" s="137">
        <f t="shared" ca="1" si="24"/>
        <v>0</v>
      </c>
      <c r="AB385" s="136">
        <f t="shared" ca="1" si="39"/>
        <v>0</v>
      </c>
      <c r="AC385" s="224" t="str">
        <f t="shared" ca="1" si="40"/>
        <v/>
      </c>
      <c r="AD385" s="253">
        <f t="shared" ca="1" si="27"/>
        <v>0</v>
      </c>
      <c r="AE385" s="136">
        <f t="shared" ca="1" si="41"/>
        <v>0</v>
      </c>
      <c r="AF385" s="270" t="str">
        <f t="shared" ca="1" si="42"/>
        <v/>
      </c>
      <c r="AG385" s="137">
        <f t="shared" ca="1" si="30"/>
        <v>0</v>
      </c>
      <c r="AH385" s="136">
        <f t="shared" ca="1" si="43"/>
        <v>0</v>
      </c>
      <c r="AI385" s="241" t="str">
        <f t="shared" ca="1" si="44"/>
        <v/>
      </c>
    </row>
    <row r="386" spans="1:35" x14ac:dyDescent="0.2">
      <c r="A386" s="115"/>
      <c r="B386" s="116" t="s">
        <v>575</v>
      </c>
      <c r="C386" s="427" t="s">
        <v>53</v>
      </c>
      <c r="D386" s="118" t="s">
        <v>584</v>
      </c>
      <c r="E386" s="119">
        <v>0</v>
      </c>
      <c r="F386" s="120">
        <v>30</v>
      </c>
      <c r="G386" s="121">
        <v>0</v>
      </c>
      <c r="H386" s="122">
        <v>40</v>
      </c>
      <c r="I386" s="123">
        <v>0</v>
      </c>
      <c r="J386" s="124">
        <v>150</v>
      </c>
      <c r="K386" s="125">
        <f t="shared" si="49"/>
        <v>0</v>
      </c>
      <c r="L386" s="126">
        <f t="shared" si="50"/>
        <v>220</v>
      </c>
      <c r="M386" s="124">
        <v>8</v>
      </c>
      <c r="N386" s="172"/>
      <c r="O386" s="127" t="str">
        <f t="shared" si="17"/>
        <v/>
      </c>
      <c r="Q386" s="496" t="s">
        <v>101</v>
      </c>
      <c r="R386" s="507">
        <f t="shared" ca="1" si="48"/>
        <v>0</v>
      </c>
      <c r="S386" s="501">
        <f t="shared" ca="1" si="45"/>
        <v>0</v>
      </c>
      <c r="T386" s="542" t="str">
        <f t="shared" ca="1" si="35"/>
        <v/>
      </c>
      <c r="U386" s="503">
        <f t="shared" ca="1" si="46"/>
        <v>0</v>
      </c>
      <c r="V386" s="501">
        <f t="shared" ca="1" si="47"/>
        <v>0</v>
      </c>
      <c r="W386" s="504" t="str">
        <f t="shared" ca="1" si="38"/>
        <v/>
      </c>
      <c r="X386" s="541"/>
      <c r="Y386" s="501"/>
      <c r="Z386" s="566"/>
      <c r="AA386" s="503">
        <f t="shared" ca="1" si="24"/>
        <v>0</v>
      </c>
      <c r="AB386" s="501">
        <f t="shared" ca="1" si="39"/>
        <v>0</v>
      </c>
      <c r="AC386" s="504" t="str">
        <f t="shared" ca="1" si="40"/>
        <v/>
      </c>
      <c r="AD386" s="541">
        <f t="shared" ca="1" si="27"/>
        <v>0</v>
      </c>
      <c r="AE386" s="501">
        <f t="shared" ca="1" si="41"/>
        <v>0</v>
      </c>
      <c r="AF386" s="542" t="str">
        <f t="shared" ca="1" si="42"/>
        <v/>
      </c>
      <c r="AG386" s="503">
        <f t="shared" ca="1" si="30"/>
        <v>0</v>
      </c>
      <c r="AH386" s="501">
        <f t="shared" ca="1" si="43"/>
        <v>0</v>
      </c>
      <c r="AI386" s="544" t="str">
        <f t="shared" ca="1" si="44"/>
        <v/>
      </c>
    </row>
    <row r="387" spans="1:35" x14ac:dyDescent="0.2">
      <c r="A387" s="115"/>
      <c r="B387" s="116" t="s">
        <v>576</v>
      </c>
      <c r="C387" s="427" t="s">
        <v>84</v>
      </c>
      <c r="D387" s="118" t="s">
        <v>212</v>
      </c>
      <c r="E387" s="119">
        <v>0</v>
      </c>
      <c r="F387" s="120">
        <v>50</v>
      </c>
      <c r="G387" s="121">
        <v>0</v>
      </c>
      <c r="H387" s="122">
        <v>40</v>
      </c>
      <c r="I387" s="123">
        <v>0</v>
      </c>
      <c r="J387" s="124">
        <v>40</v>
      </c>
      <c r="K387" s="125">
        <f t="shared" si="49"/>
        <v>0</v>
      </c>
      <c r="L387" s="126">
        <f t="shared" si="50"/>
        <v>130</v>
      </c>
      <c r="M387" s="124">
        <v>8</v>
      </c>
      <c r="N387" s="172"/>
      <c r="O387" s="127" t="str">
        <f t="shared" si="17"/>
        <v/>
      </c>
      <c r="Q387" s="134" t="s">
        <v>92</v>
      </c>
      <c r="R387" s="135">
        <f t="shared" ca="1" si="48"/>
        <v>0</v>
      </c>
      <c r="S387" s="136">
        <f t="shared" ca="1" si="45"/>
        <v>0</v>
      </c>
      <c r="T387" s="270" t="str">
        <f t="shared" ca="1" si="35"/>
        <v/>
      </c>
      <c r="U387" s="137">
        <f t="shared" ca="1" si="46"/>
        <v>0</v>
      </c>
      <c r="V387" s="136">
        <f t="shared" ca="1" si="47"/>
        <v>0</v>
      </c>
      <c r="W387" s="224" t="str">
        <f t="shared" ca="1" si="38"/>
        <v/>
      </c>
      <c r="X387" s="253"/>
      <c r="Y387" s="136"/>
      <c r="Z387" s="391"/>
      <c r="AA387" s="137">
        <f t="shared" ca="1" si="24"/>
        <v>0</v>
      </c>
      <c r="AB387" s="136">
        <f t="shared" ca="1" si="39"/>
        <v>0</v>
      </c>
      <c r="AC387" s="224" t="str">
        <f t="shared" ca="1" si="40"/>
        <v/>
      </c>
      <c r="AD387" s="253">
        <f t="shared" ca="1" si="27"/>
        <v>0</v>
      </c>
      <c r="AE387" s="136">
        <f t="shared" ca="1" si="41"/>
        <v>0</v>
      </c>
      <c r="AF387" s="270" t="str">
        <f t="shared" ca="1" si="42"/>
        <v/>
      </c>
      <c r="AG387" s="137">
        <f t="shared" ca="1" si="30"/>
        <v>0</v>
      </c>
      <c r="AH387" s="136">
        <f t="shared" ca="1" si="43"/>
        <v>0</v>
      </c>
      <c r="AI387" s="241" t="str">
        <f t="shared" ca="1" si="44"/>
        <v/>
      </c>
    </row>
    <row r="388" spans="1:35" x14ac:dyDescent="0.2">
      <c r="A388" s="115"/>
      <c r="B388" s="116" t="s">
        <v>577</v>
      </c>
      <c r="C388" s="427" t="s">
        <v>103</v>
      </c>
      <c r="D388" s="118" t="s">
        <v>585</v>
      </c>
      <c r="E388" s="119">
        <v>0</v>
      </c>
      <c r="F388" s="120">
        <v>20</v>
      </c>
      <c r="G388" s="121">
        <v>0</v>
      </c>
      <c r="H388" s="122">
        <v>20</v>
      </c>
      <c r="I388" s="123">
        <v>0</v>
      </c>
      <c r="J388" s="124">
        <v>50</v>
      </c>
      <c r="K388" s="125">
        <f t="shared" si="49"/>
        <v>0</v>
      </c>
      <c r="L388" s="126">
        <f t="shared" si="50"/>
        <v>90</v>
      </c>
      <c r="M388" s="124">
        <v>4</v>
      </c>
      <c r="N388" s="172"/>
      <c r="O388" s="127" t="str">
        <f t="shared" si="17"/>
        <v/>
      </c>
      <c r="Q388" s="496" t="s">
        <v>1199</v>
      </c>
      <c r="R388" s="507">
        <f ca="1">SUMIF($C$7:$K$8,Q388,$K$7:$K$8)</f>
        <v>0</v>
      </c>
      <c r="S388" s="501">
        <f ca="1">SUMIF($C$7:$L$8,Q388,$L$7:$L$8)</f>
        <v>0</v>
      </c>
      <c r="T388" s="542" t="str">
        <f ca="1">IF(S388=0,"",R388*100/S388)</f>
        <v/>
      </c>
      <c r="U388" s="503">
        <f ca="1">SUMIF($C$9:$K$14,Q388,$K$9:$K$14)</f>
        <v>0</v>
      </c>
      <c r="V388" s="501">
        <f ca="1">SUMIF($C$9:$L$14,Q388,$L$9:$L$14)</f>
        <v>0</v>
      </c>
      <c r="W388" s="504" t="str">
        <f ca="1">IF(V388=0,"",U388*100/V388)</f>
        <v/>
      </c>
      <c r="X388" s="541"/>
      <c r="Y388" s="501"/>
      <c r="Z388" s="566"/>
      <c r="AA388" s="503">
        <f ca="1">SUMIF($C$18:$K$21,Q388,$K$18:$K$21)</f>
        <v>0</v>
      </c>
      <c r="AB388" s="501">
        <f ca="1">SUMIF($C$18:$L$21,Q388,$L$18:$L$21)</f>
        <v>0</v>
      </c>
      <c r="AC388" s="504" t="str">
        <f ca="1">IF(AB388=0,"",AA388*100/AB388)</f>
        <v/>
      </c>
      <c r="AD388" s="541">
        <f t="shared" ca="1" si="27"/>
        <v>0</v>
      </c>
      <c r="AE388" s="501">
        <f t="shared" ca="1" si="41"/>
        <v>0</v>
      </c>
      <c r="AF388" s="542" t="str">
        <f ca="1">IF(AE388=0,"",AD388*100/AE388)</f>
        <v/>
      </c>
      <c r="AG388" s="503">
        <f t="shared" ca="1" si="30"/>
        <v>0</v>
      </c>
      <c r="AH388" s="501">
        <f t="shared" ca="1" si="43"/>
        <v>0</v>
      </c>
      <c r="AI388" s="544" t="str">
        <f ca="1">IF(AH388=0,"",AG388*100/AH388)</f>
        <v/>
      </c>
    </row>
    <row r="389" spans="1:35" x14ac:dyDescent="0.2">
      <c r="A389" s="115"/>
      <c r="B389" s="116" t="s">
        <v>578</v>
      </c>
      <c r="C389" s="427" t="s">
        <v>104</v>
      </c>
      <c r="D389" s="118" t="s">
        <v>586</v>
      </c>
      <c r="E389" s="119">
        <v>0</v>
      </c>
      <c r="F389" s="120">
        <v>12</v>
      </c>
      <c r="G389" s="121">
        <v>0</v>
      </c>
      <c r="H389" s="122">
        <v>5</v>
      </c>
      <c r="I389" s="123">
        <v>0</v>
      </c>
      <c r="J389" s="124">
        <v>7</v>
      </c>
      <c r="K389" s="125">
        <f t="shared" si="49"/>
        <v>0</v>
      </c>
      <c r="L389" s="126">
        <f t="shared" si="50"/>
        <v>24</v>
      </c>
      <c r="M389" s="124">
        <v>10</v>
      </c>
      <c r="N389" s="172"/>
      <c r="O389" s="127" t="str">
        <f t="shared" si="17"/>
        <v/>
      </c>
      <c r="Q389" s="185" t="s">
        <v>1212</v>
      </c>
      <c r="R389" s="227"/>
      <c r="S389" s="136"/>
      <c r="T389" s="113"/>
      <c r="U389" s="483"/>
      <c r="V389" s="186"/>
      <c r="W389" s="484"/>
      <c r="X389" s="485"/>
      <c r="Y389" s="186"/>
      <c r="Z389" s="486"/>
      <c r="AA389" s="483"/>
      <c r="AB389" s="186"/>
      <c r="AC389" s="486"/>
      <c r="AD389" s="483"/>
      <c r="AE389" s="186"/>
      <c r="AF389" s="486"/>
      <c r="AG389" s="485"/>
      <c r="AH389" s="186"/>
      <c r="AI389" s="550"/>
    </row>
    <row r="390" spans="1:35" ht="12" thickBot="1" x14ac:dyDescent="0.25">
      <c r="A390" s="84"/>
      <c r="B390" s="85" t="s">
        <v>579</v>
      </c>
      <c r="C390" s="426" t="s">
        <v>11</v>
      </c>
      <c r="D390" s="87" t="s">
        <v>22</v>
      </c>
      <c r="E390" s="88">
        <v>0</v>
      </c>
      <c r="F390" s="89">
        <v>40</v>
      </c>
      <c r="G390" s="90">
        <v>0</v>
      </c>
      <c r="H390" s="91">
        <v>63</v>
      </c>
      <c r="I390" s="92">
        <v>0</v>
      </c>
      <c r="J390" s="93">
        <v>280</v>
      </c>
      <c r="K390" s="94">
        <f t="shared" si="49"/>
        <v>0</v>
      </c>
      <c r="L390" s="95">
        <f t="shared" si="50"/>
        <v>383</v>
      </c>
      <c r="M390" s="93">
        <v>15</v>
      </c>
      <c r="N390" s="93"/>
      <c r="O390" s="96" t="str">
        <f t="shared" si="17"/>
        <v/>
      </c>
      <c r="Q390" s="496" t="s">
        <v>67</v>
      </c>
      <c r="R390" s="507">
        <f t="shared" ref="R390:R398" ca="1" si="51">SUMIF($C$7:$K$8,Q390,$K$7:$K$8)</f>
        <v>0</v>
      </c>
      <c r="S390" s="501">
        <f t="shared" ref="S390:S398" ca="1" si="52">SUMIF($C$7:$L$8,Q390,$L$7:$L$8)</f>
        <v>0</v>
      </c>
      <c r="T390" s="542" t="str">
        <f t="shared" ref="T390:T399" ca="1" si="53">IF(S390=0,"",R390*100/S390)</f>
        <v/>
      </c>
      <c r="U390" s="503">
        <f t="shared" ref="U390:U398" ca="1" si="54">SUMIF($C$9:$K$14,Q390,$K$9:$K$14)</f>
        <v>0</v>
      </c>
      <c r="V390" s="501">
        <f t="shared" ref="V390:V398" ca="1" si="55">SUMIF($C$9:$L$14,Q390,$L$9:$L$14)</f>
        <v>0</v>
      </c>
      <c r="W390" s="504" t="str">
        <f t="shared" ref="W390:W399" ca="1" si="56">IF(V390=0,"",U390*100/V390)</f>
        <v/>
      </c>
      <c r="X390" s="541"/>
      <c r="Y390" s="501"/>
      <c r="Z390" s="566"/>
      <c r="AA390" s="503">
        <f t="shared" ref="AA390:AA398" ca="1" si="57">SUMIF($C$18:$K$21,Q390,$K$18:$K$21)</f>
        <v>0</v>
      </c>
      <c r="AB390" s="501">
        <f t="shared" ref="AB390:AB398" ca="1" si="58">SUMIF($C$18:$L$21,Q390,$L$18:$L$21)</f>
        <v>0</v>
      </c>
      <c r="AC390" s="504" t="str">
        <f t="shared" ref="AC390:AC399" ca="1" si="59">IF(AB390=0,"",AA390*100/AB390)</f>
        <v/>
      </c>
      <c r="AD390" s="541">
        <f t="shared" ref="AD390:AD398" ca="1" si="60">SUMIF($C$22:$K$24,$Q390,$K$22:$K$24)</f>
        <v>0</v>
      </c>
      <c r="AE390" s="501">
        <f t="shared" ref="AE390:AE398" ca="1" si="61">SUMIF($C$22:$L$24,$Q390,$L$22:$L$24)</f>
        <v>0</v>
      </c>
      <c r="AF390" s="542" t="str">
        <f t="shared" ref="AF390:AF399" ca="1" si="62">IF(AE390=0,"",AD390*100/AE390)</f>
        <v/>
      </c>
      <c r="AG390" s="503">
        <f t="shared" ref="AG390:AG398" ca="1" si="63">SUMIF($C$25:$K$30,$Q390,$K$25:$K$30)</f>
        <v>0</v>
      </c>
      <c r="AH390" s="501">
        <f t="shared" ref="AH390:AH398" ca="1" si="64">SUMIF($C$25:$L$30,$Q390,$L$25:$L$30)</f>
        <v>0</v>
      </c>
      <c r="AI390" s="544" t="str">
        <f t="shared" ref="AI390:AI399" ca="1" si="65">IF(AH390=0,"",AG390*100/AH390)</f>
        <v/>
      </c>
    </row>
    <row r="391" spans="1:35" x14ac:dyDescent="0.2">
      <c r="A391" s="62" t="s">
        <v>587</v>
      </c>
      <c r="B391" s="63" t="s">
        <v>588</v>
      </c>
      <c r="C391" s="425" t="s">
        <v>67</v>
      </c>
      <c r="D391" s="65" t="s">
        <v>595</v>
      </c>
      <c r="E391" s="66">
        <v>0</v>
      </c>
      <c r="F391" s="67">
        <v>20</v>
      </c>
      <c r="G391" s="68">
        <v>0</v>
      </c>
      <c r="H391" s="69">
        <v>30</v>
      </c>
      <c r="I391" s="70">
        <v>0</v>
      </c>
      <c r="J391" s="71">
        <v>17</v>
      </c>
      <c r="K391" s="74">
        <f t="shared" si="49"/>
        <v>0</v>
      </c>
      <c r="L391" s="106">
        <f t="shared" si="50"/>
        <v>67</v>
      </c>
      <c r="M391" s="71">
        <v>4</v>
      </c>
      <c r="N391" s="33"/>
      <c r="O391" s="107" t="str">
        <f t="shared" si="17"/>
        <v/>
      </c>
      <c r="Q391" s="185" t="s">
        <v>79</v>
      </c>
      <c r="R391" s="135">
        <f t="shared" ca="1" si="51"/>
        <v>0</v>
      </c>
      <c r="S391" s="136">
        <f t="shared" ca="1" si="52"/>
        <v>0</v>
      </c>
      <c r="T391" s="270" t="str">
        <f t="shared" ca="1" si="53"/>
        <v/>
      </c>
      <c r="U391" s="137">
        <f t="shared" ca="1" si="54"/>
        <v>0</v>
      </c>
      <c r="V391" s="136">
        <f t="shared" ca="1" si="55"/>
        <v>0</v>
      </c>
      <c r="W391" s="224" t="str">
        <f t="shared" ca="1" si="56"/>
        <v/>
      </c>
      <c r="X391" s="253"/>
      <c r="Y391" s="136"/>
      <c r="Z391" s="391"/>
      <c r="AA391" s="137">
        <f t="shared" ca="1" si="57"/>
        <v>0</v>
      </c>
      <c r="AB391" s="136">
        <f t="shared" ca="1" si="58"/>
        <v>0</v>
      </c>
      <c r="AC391" s="224" t="str">
        <f t="shared" ca="1" si="59"/>
        <v/>
      </c>
      <c r="AD391" s="253">
        <f t="shared" ca="1" si="60"/>
        <v>0</v>
      </c>
      <c r="AE391" s="136">
        <f t="shared" ca="1" si="61"/>
        <v>0</v>
      </c>
      <c r="AF391" s="270" t="str">
        <f t="shared" ca="1" si="62"/>
        <v/>
      </c>
      <c r="AG391" s="137">
        <f t="shared" ca="1" si="63"/>
        <v>0</v>
      </c>
      <c r="AH391" s="136">
        <f t="shared" ca="1" si="64"/>
        <v>0</v>
      </c>
      <c r="AI391" s="241" t="str">
        <f t="shared" ca="1" si="65"/>
        <v/>
      </c>
    </row>
    <row r="392" spans="1:35" x14ac:dyDescent="0.2">
      <c r="A392" s="115"/>
      <c r="B392" s="116" t="s">
        <v>589</v>
      </c>
      <c r="C392" s="427" t="s">
        <v>11</v>
      </c>
      <c r="D392" s="118" t="s">
        <v>22</v>
      </c>
      <c r="E392" s="119">
        <v>0</v>
      </c>
      <c r="F392" s="120">
        <v>180</v>
      </c>
      <c r="G392" s="121">
        <v>0</v>
      </c>
      <c r="H392" s="122">
        <v>220</v>
      </c>
      <c r="I392" s="123">
        <v>0</v>
      </c>
      <c r="J392" s="124">
        <v>640</v>
      </c>
      <c r="K392" s="125">
        <f t="shared" si="49"/>
        <v>0</v>
      </c>
      <c r="L392" s="126">
        <f t="shared" si="50"/>
        <v>1040</v>
      </c>
      <c r="M392" s="124">
        <v>45</v>
      </c>
      <c r="N392" s="172"/>
      <c r="O392" s="127" t="str">
        <f t="shared" ref="O392:O455" si="66">IF(K392=0,"",IF(COUNTBLANK(K392)=1,"",K392*100/L392))</f>
        <v/>
      </c>
      <c r="Q392" s="498" t="s">
        <v>1127</v>
      </c>
      <c r="R392" s="507">
        <f t="shared" ca="1" si="51"/>
        <v>0</v>
      </c>
      <c r="S392" s="501">
        <f t="shared" ca="1" si="52"/>
        <v>0</v>
      </c>
      <c r="T392" s="542" t="str">
        <f t="shared" ca="1" si="53"/>
        <v/>
      </c>
      <c r="U392" s="503">
        <f t="shared" ca="1" si="54"/>
        <v>0</v>
      </c>
      <c r="V392" s="501">
        <f t="shared" ca="1" si="55"/>
        <v>0</v>
      </c>
      <c r="W392" s="504" t="str">
        <f t="shared" ca="1" si="56"/>
        <v/>
      </c>
      <c r="X392" s="541"/>
      <c r="Y392" s="501"/>
      <c r="Z392" s="566"/>
      <c r="AA392" s="503">
        <f t="shared" ca="1" si="57"/>
        <v>0</v>
      </c>
      <c r="AB392" s="501">
        <f t="shared" ca="1" si="58"/>
        <v>0</v>
      </c>
      <c r="AC392" s="504" t="str">
        <f t="shared" ca="1" si="59"/>
        <v/>
      </c>
      <c r="AD392" s="541">
        <f t="shared" ca="1" si="60"/>
        <v>0</v>
      </c>
      <c r="AE392" s="501">
        <f t="shared" ca="1" si="61"/>
        <v>0</v>
      </c>
      <c r="AF392" s="542" t="str">
        <f t="shared" ca="1" si="62"/>
        <v/>
      </c>
      <c r="AG392" s="503">
        <f t="shared" ca="1" si="63"/>
        <v>0</v>
      </c>
      <c r="AH392" s="501">
        <f t="shared" ca="1" si="64"/>
        <v>0</v>
      </c>
      <c r="AI392" s="544" t="str">
        <f t="shared" ca="1" si="65"/>
        <v/>
      </c>
    </row>
    <row r="393" spans="1:35" x14ac:dyDescent="0.2">
      <c r="A393" s="115"/>
      <c r="B393" s="116" t="s">
        <v>590</v>
      </c>
      <c r="C393" s="427" t="s">
        <v>105</v>
      </c>
      <c r="D393" s="118" t="s">
        <v>596</v>
      </c>
      <c r="E393" s="119">
        <v>0</v>
      </c>
      <c r="F393" s="120">
        <v>0</v>
      </c>
      <c r="G393" s="121">
        <v>0</v>
      </c>
      <c r="H393" s="122">
        <v>0</v>
      </c>
      <c r="I393" s="123">
        <v>0</v>
      </c>
      <c r="J393" s="124">
        <v>10</v>
      </c>
      <c r="K393" s="125">
        <f t="shared" si="49"/>
        <v>0</v>
      </c>
      <c r="L393" s="126">
        <f t="shared" si="50"/>
        <v>10</v>
      </c>
      <c r="M393" s="124">
        <v>1</v>
      </c>
      <c r="N393" s="172"/>
      <c r="O393" s="127" t="str">
        <f t="shared" si="66"/>
        <v/>
      </c>
      <c r="Q393" s="185" t="s">
        <v>965</v>
      </c>
      <c r="R393" s="135">
        <f t="shared" ca="1" si="51"/>
        <v>0</v>
      </c>
      <c r="S393" s="136">
        <f t="shared" ca="1" si="52"/>
        <v>0</v>
      </c>
      <c r="T393" s="270" t="str">
        <f t="shared" ca="1" si="53"/>
        <v/>
      </c>
      <c r="U393" s="137">
        <f t="shared" ca="1" si="54"/>
        <v>0</v>
      </c>
      <c r="V393" s="136">
        <f t="shared" ca="1" si="55"/>
        <v>0</v>
      </c>
      <c r="W393" s="224" t="str">
        <f t="shared" ca="1" si="56"/>
        <v/>
      </c>
      <c r="X393" s="253"/>
      <c r="Y393" s="136"/>
      <c r="Z393" s="391"/>
      <c r="AA393" s="137">
        <f t="shared" ca="1" si="57"/>
        <v>0</v>
      </c>
      <c r="AB393" s="136">
        <f t="shared" ca="1" si="58"/>
        <v>0</v>
      </c>
      <c r="AC393" s="224" t="str">
        <f t="shared" ca="1" si="59"/>
        <v/>
      </c>
      <c r="AD393" s="253">
        <f t="shared" ca="1" si="60"/>
        <v>0</v>
      </c>
      <c r="AE393" s="136">
        <f t="shared" ca="1" si="61"/>
        <v>0</v>
      </c>
      <c r="AF393" s="270" t="str">
        <f t="shared" ca="1" si="62"/>
        <v/>
      </c>
      <c r="AG393" s="137">
        <f t="shared" ca="1" si="63"/>
        <v>0</v>
      </c>
      <c r="AH393" s="136">
        <f t="shared" ca="1" si="64"/>
        <v>0</v>
      </c>
      <c r="AI393" s="241" t="str">
        <f t="shared" ca="1" si="65"/>
        <v/>
      </c>
    </row>
    <row r="394" spans="1:35" x14ac:dyDescent="0.2">
      <c r="A394" s="115"/>
      <c r="B394" s="116" t="s">
        <v>590</v>
      </c>
      <c r="C394" s="427" t="s">
        <v>105</v>
      </c>
      <c r="D394" s="118" t="s">
        <v>597</v>
      </c>
      <c r="E394" s="119">
        <v>0</v>
      </c>
      <c r="F394" s="120">
        <v>0</v>
      </c>
      <c r="G394" s="121">
        <v>0</v>
      </c>
      <c r="H394" s="122">
        <v>0</v>
      </c>
      <c r="I394" s="123">
        <v>0</v>
      </c>
      <c r="J394" s="124">
        <v>20</v>
      </c>
      <c r="K394" s="125">
        <f t="shared" si="49"/>
        <v>0</v>
      </c>
      <c r="L394" s="126">
        <f t="shared" si="50"/>
        <v>20</v>
      </c>
      <c r="M394" s="124">
        <v>2</v>
      </c>
      <c r="N394" s="172"/>
      <c r="O394" s="127" t="str">
        <f t="shared" si="66"/>
        <v/>
      </c>
      <c r="Q394" s="497" t="s">
        <v>767</v>
      </c>
      <c r="R394" s="507">
        <f t="shared" ca="1" si="51"/>
        <v>0</v>
      </c>
      <c r="S394" s="501">
        <f t="shared" ca="1" si="52"/>
        <v>0</v>
      </c>
      <c r="T394" s="542" t="str">
        <f t="shared" ca="1" si="53"/>
        <v/>
      </c>
      <c r="U394" s="503">
        <f t="shared" ca="1" si="54"/>
        <v>0</v>
      </c>
      <c r="V394" s="501">
        <f t="shared" ca="1" si="55"/>
        <v>0</v>
      </c>
      <c r="W394" s="504" t="str">
        <f t="shared" ca="1" si="56"/>
        <v/>
      </c>
      <c r="X394" s="541"/>
      <c r="Y394" s="501"/>
      <c r="Z394" s="566"/>
      <c r="AA394" s="503">
        <f t="shared" ca="1" si="57"/>
        <v>0</v>
      </c>
      <c r="AB394" s="501">
        <f t="shared" ca="1" si="58"/>
        <v>0</v>
      </c>
      <c r="AC394" s="504" t="str">
        <f t="shared" ca="1" si="59"/>
        <v/>
      </c>
      <c r="AD394" s="541">
        <f t="shared" ca="1" si="60"/>
        <v>0</v>
      </c>
      <c r="AE394" s="501">
        <f t="shared" ca="1" si="61"/>
        <v>0</v>
      </c>
      <c r="AF394" s="542" t="str">
        <f t="shared" ca="1" si="62"/>
        <v/>
      </c>
      <c r="AG394" s="503">
        <f t="shared" ca="1" si="63"/>
        <v>0</v>
      </c>
      <c r="AH394" s="501">
        <f t="shared" ca="1" si="64"/>
        <v>0</v>
      </c>
      <c r="AI394" s="544" t="str">
        <f t="shared" ca="1" si="65"/>
        <v/>
      </c>
    </row>
    <row r="395" spans="1:35" x14ac:dyDescent="0.2">
      <c r="A395" s="115"/>
      <c r="B395" s="116" t="s">
        <v>590</v>
      </c>
      <c r="C395" s="427" t="s">
        <v>105</v>
      </c>
      <c r="D395" s="118" t="s">
        <v>598</v>
      </c>
      <c r="E395" s="119">
        <v>0</v>
      </c>
      <c r="F395" s="120">
        <v>0</v>
      </c>
      <c r="G395" s="121">
        <v>0</v>
      </c>
      <c r="H395" s="122">
        <v>0</v>
      </c>
      <c r="I395" s="123">
        <v>0</v>
      </c>
      <c r="J395" s="124">
        <v>10</v>
      </c>
      <c r="K395" s="125">
        <f t="shared" si="49"/>
        <v>0</v>
      </c>
      <c r="L395" s="126">
        <f t="shared" si="50"/>
        <v>10</v>
      </c>
      <c r="M395" s="124">
        <v>2</v>
      </c>
      <c r="N395" s="172"/>
      <c r="O395" s="127" t="str">
        <f t="shared" si="66"/>
        <v/>
      </c>
      <c r="Q395" s="134" t="s">
        <v>106</v>
      </c>
      <c r="R395" s="135">
        <f t="shared" ca="1" si="51"/>
        <v>0</v>
      </c>
      <c r="S395" s="136">
        <f t="shared" ca="1" si="52"/>
        <v>0</v>
      </c>
      <c r="T395" s="270" t="str">
        <f t="shared" ca="1" si="53"/>
        <v/>
      </c>
      <c r="U395" s="137">
        <f t="shared" ca="1" si="54"/>
        <v>0</v>
      </c>
      <c r="V395" s="136">
        <f t="shared" ca="1" si="55"/>
        <v>0</v>
      </c>
      <c r="W395" s="224" t="str">
        <f t="shared" ca="1" si="56"/>
        <v/>
      </c>
      <c r="X395" s="253"/>
      <c r="Y395" s="136"/>
      <c r="Z395" s="391"/>
      <c r="AA395" s="137">
        <f t="shared" ca="1" si="57"/>
        <v>0</v>
      </c>
      <c r="AB395" s="136">
        <f t="shared" ca="1" si="58"/>
        <v>0</v>
      </c>
      <c r="AC395" s="224" t="str">
        <f t="shared" ca="1" si="59"/>
        <v/>
      </c>
      <c r="AD395" s="253">
        <f t="shared" ca="1" si="60"/>
        <v>0</v>
      </c>
      <c r="AE395" s="136">
        <f t="shared" ca="1" si="61"/>
        <v>0</v>
      </c>
      <c r="AF395" s="270" t="str">
        <f t="shared" ca="1" si="62"/>
        <v/>
      </c>
      <c r="AG395" s="137">
        <f t="shared" ca="1" si="63"/>
        <v>0</v>
      </c>
      <c r="AH395" s="136">
        <f t="shared" ca="1" si="64"/>
        <v>0</v>
      </c>
      <c r="AI395" s="241" t="str">
        <f t="shared" ca="1" si="65"/>
        <v/>
      </c>
    </row>
    <row r="396" spans="1:35" x14ac:dyDescent="0.2">
      <c r="A396" s="115"/>
      <c r="B396" s="116" t="s">
        <v>590</v>
      </c>
      <c r="C396" s="427" t="s">
        <v>105</v>
      </c>
      <c r="D396" s="118" t="s">
        <v>599</v>
      </c>
      <c r="E396" s="119">
        <v>0</v>
      </c>
      <c r="F396" s="120">
        <v>0</v>
      </c>
      <c r="G396" s="121">
        <v>0</v>
      </c>
      <c r="H396" s="122">
        <v>0</v>
      </c>
      <c r="I396" s="123">
        <v>0</v>
      </c>
      <c r="J396" s="124">
        <v>20</v>
      </c>
      <c r="K396" s="125">
        <f t="shared" si="49"/>
        <v>0</v>
      </c>
      <c r="L396" s="126">
        <f t="shared" si="50"/>
        <v>20</v>
      </c>
      <c r="M396" s="124">
        <v>2</v>
      </c>
      <c r="N396" s="172"/>
      <c r="O396" s="127" t="str">
        <f t="shared" si="66"/>
        <v/>
      </c>
      <c r="Q396" s="496" t="s">
        <v>107</v>
      </c>
      <c r="R396" s="507">
        <f t="shared" ca="1" si="51"/>
        <v>0</v>
      </c>
      <c r="S396" s="501">
        <f t="shared" ca="1" si="52"/>
        <v>0</v>
      </c>
      <c r="T396" s="542" t="str">
        <f t="shared" ca="1" si="53"/>
        <v/>
      </c>
      <c r="U396" s="503">
        <f t="shared" ca="1" si="54"/>
        <v>0</v>
      </c>
      <c r="V396" s="501">
        <f t="shared" ca="1" si="55"/>
        <v>0</v>
      </c>
      <c r="W396" s="504" t="str">
        <f t="shared" ca="1" si="56"/>
        <v/>
      </c>
      <c r="X396" s="541"/>
      <c r="Y396" s="501"/>
      <c r="Z396" s="566"/>
      <c r="AA396" s="503">
        <f t="shared" ca="1" si="57"/>
        <v>0</v>
      </c>
      <c r="AB396" s="501">
        <f t="shared" ca="1" si="58"/>
        <v>0</v>
      </c>
      <c r="AC396" s="504" t="str">
        <f t="shared" ca="1" si="59"/>
        <v/>
      </c>
      <c r="AD396" s="541">
        <f t="shared" ca="1" si="60"/>
        <v>0</v>
      </c>
      <c r="AE396" s="501">
        <f t="shared" ca="1" si="61"/>
        <v>0</v>
      </c>
      <c r="AF396" s="542" t="str">
        <f t="shared" ca="1" si="62"/>
        <v/>
      </c>
      <c r="AG396" s="503">
        <f t="shared" ca="1" si="63"/>
        <v>0</v>
      </c>
      <c r="AH396" s="501">
        <f t="shared" ca="1" si="64"/>
        <v>0</v>
      </c>
      <c r="AI396" s="544" t="str">
        <f t="shared" ca="1" si="65"/>
        <v/>
      </c>
    </row>
    <row r="397" spans="1:35" x14ac:dyDescent="0.2">
      <c r="A397" s="115"/>
      <c r="B397" s="116" t="s">
        <v>590</v>
      </c>
      <c r="C397" s="427" t="s">
        <v>105</v>
      </c>
      <c r="D397" s="118" t="s">
        <v>600</v>
      </c>
      <c r="E397" s="119">
        <v>0</v>
      </c>
      <c r="F397" s="120">
        <v>0</v>
      </c>
      <c r="G397" s="121">
        <v>0</v>
      </c>
      <c r="H397" s="122">
        <v>0</v>
      </c>
      <c r="I397" s="123">
        <v>0</v>
      </c>
      <c r="J397" s="124">
        <v>10</v>
      </c>
      <c r="K397" s="125">
        <f t="shared" si="49"/>
        <v>0</v>
      </c>
      <c r="L397" s="126">
        <f t="shared" si="50"/>
        <v>10</v>
      </c>
      <c r="M397" s="124">
        <v>1</v>
      </c>
      <c r="N397" s="172"/>
      <c r="O397" s="127" t="str">
        <f t="shared" si="66"/>
        <v/>
      </c>
      <c r="Q397" s="134" t="s">
        <v>81</v>
      </c>
      <c r="R397" s="135">
        <f t="shared" ca="1" si="51"/>
        <v>0</v>
      </c>
      <c r="S397" s="136">
        <f t="shared" ca="1" si="52"/>
        <v>0</v>
      </c>
      <c r="T397" s="270" t="str">
        <f t="shared" ca="1" si="53"/>
        <v/>
      </c>
      <c r="U397" s="137">
        <f t="shared" ca="1" si="54"/>
        <v>0</v>
      </c>
      <c r="V397" s="136">
        <f t="shared" ca="1" si="55"/>
        <v>0</v>
      </c>
      <c r="W397" s="224" t="str">
        <f t="shared" ca="1" si="56"/>
        <v/>
      </c>
      <c r="X397" s="253"/>
      <c r="Y397" s="136"/>
      <c r="Z397" s="391"/>
      <c r="AA397" s="137">
        <f t="shared" ca="1" si="57"/>
        <v>0</v>
      </c>
      <c r="AB397" s="136">
        <f t="shared" ca="1" si="58"/>
        <v>0</v>
      </c>
      <c r="AC397" s="224" t="str">
        <f t="shared" ca="1" si="59"/>
        <v/>
      </c>
      <c r="AD397" s="253">
        <f t="shared" ca="1" si="60"/>
        <v>0</v>
      </c>
      <c r="AE397" s="136">
        <f t="shared" ca="1" si="61"/>
        <v>0</v>
      </c>
      <c r="AF397" s="270" t="str">
        <f t="shared" ca="1" si="62"/>
        <v/>
      </c>
      <c r="AG397" s="137">
        <f t="shared" ca="1" si="63"/>
        <v>0</v>
      </c>
      <c r="AH397" s="136">
        <f t="shared" ca="1" si="64"/>
        <v>0</v>
      </c>
      <c r="AI397" s="241" t="str">
        <f t="shared" ca="1" si="65"/>
        <v/>
      </c>
    </row>
    <row r="398" spans="1:35" ht="12" thickBot="1" x14ac:dyDescent="0.25">
      <c r="A398" s="115"/>
      <c r="B398" s="116" t="s">
        <v>590</v>
      </c>
      <c r="C398" s="427" t="s">
        <v>105</v>
      </c>
      <c r="D398" s="118" t="s">
        <v>601</v>
      </c>
      <c r="E398" s="119">
        <v>0</v>
      </c>
      <c r="F398" s="120">
        <v>0</v>
      </c>
      <c r="G398" s="121">
        <v>0</v>
      </c>
      <c r="H398" s="122">
        <v>0</v>
      </c>
      <c r="I398" s="123">
        <v>0</v>
      </c>
      <c r="J398" s="124">
        <v>10</v>
      </c>
      <c r="K398" s="125">
        <f t="shared" si="49"/>
        <v>0</v>
      </c>
      <c r="L398" s="126">
        <f t="shared" si="50"/>
        <v>10</v>
      </c>
      <c r="M398" s="124">
        <v>1</v>
      </c>
      <c r="N398" s="172"/>
      <c r="O398" s="127" t="str">
        <f t="shared" si="66"/>
        <v/>
      </c>
      <c r="Q398" s="499" t="s">
        <v>110</v>
      </c>
      <c r="R398" s="507">
        <f t="shared" ca="1" si="51"/>
        <v>0</v>
      </c>
      <c r="S398" s="501">
        <f t="shared" ca="1" si="52"/>
        <v>0</v>
      </c>
      <c r="T398" s="542" t="str">
        <f t="shared" ca="1" si="53"/>
        <v/>
      </c>
      <c r="U398" s="503">
        <f t="shared" ca="1" si="54"/>
        <v>0</v>
      </c>
      <c r="V398" s="501">
        <f t="shared" ca="1" si="55"/>
        <v>0</v>
      </c>
      <c r="W398" s="504" t="str">
        <f t="shared" ca="1" si="56"/>
        <v/>
      </c>
      <c r="X398" s="541"/>
      <c r="Y398" s="501"/>
      <c r="Z398" s="566"/>
      <c r="AA398" s="503">
        <f t="shared" ca="1" si="57"/>
        <v>0</v>
      </c>
      <c r="AB398" s="501">
        <f t="shared" ca="1" si="58"/>
        <v>0</v>
      </c>
      <c r="AC398" s="504" t="str">
        <f t="shared" ca="1" si="59"/>
        <v/>
      </c>
      <c r="AD398" s="541">
        <f t="shared" ca="1" si="60"/>
        <v>0</v>
      </c>
      <c r="AE398" s="501">
        <f t="shared" ca="1" si="61"/>
        <v>0</v>
      </c>
      <c r="AF398" s="542" t="str">
        <f t="shared" ca="1" si="62"/>
        <v/>
      </c>
      <c r="AG398" s="503">
        <f t="shared" ca="1" si="63"/>
        <v>0</v>
      </c>
      <c r="AH398" s="501">
        <f t="shared" ca="1" si="64"/>
        <v>0</v>
      </c>
      <c r="AI398" s="544" t="str">
        <f t="shared" ca="1" si="65"/>
        <v/>
      </c>
    </row>
    <row r="399" spans="1:35" ht="12" thickBot="1" x14ac:dyDescent="0.25">
      <c r="A399" s="115"/>
      <c r="B399" s="116" t="s">
        <v>590</v>
      </c>
      <c r="C399" s="427" t="s">
        <v>105</v>
      </c>
      <c r="D399" s="118" t="s">
        <v>602</v>
      </c>
      <c r="E399" s="119">
        <v>0</v>
      </c>
      <c r="F399" s="120">
        <v>0</v>
      </c>
      <c r="G399" s="121">
        <v>0</v>
      </c>
      <c r="H399" s="122">
        <v>0</v>
      </c>
      <c r="I399" s="123">
        <v>0</v>
      </c>
      <c r="J399" s="124">
        <v>40</v>
      </c>
      <c r="K399" s="125">
        <f t="shared" si="49"/>
        <v>0</v>
      </c>
      <c r="L399" s="126">
        <f t="shared" si="50"/>
        <v>40</v>
      </c>
      <c r="M399" s="124">
        <v>4</v>
      </c>
      <c r="N399" s="172"/>
      <c r="O399" s="127" t="str">
        <f t="shared" si="66"/>
        <v/>
      </c>
      <c r="Q399" s="567" t="s">
        <v>111</v>
      </c>
      <c r="R399" s="568">
        <f ca="1">SUM(R351:R398)</f>
        <v>3</v>
      </c>
      <c r="S399" s="569">
        <f ca="1">SUM(S351:S398)</f>
        <v>560</v>
      </c>
      <c r="T399" s="570">
        <f t="shared" ca="1" si="53"/>
        <v>0.5357142857142857</v>
      </c>
      <c r="U399" s="571">
        <f ca="1">SUM(U351:U398)</f>
        <v>10</v>
      </c>
      <c r="V399" s="569">
        <f ca="1">SUM(V351:V398)</f>
        <v>638</v>
      </c>
      <c r="W399" s="570">
        <f t="shared" ca="1" si="56"/>
        <v>1.567398119122257</v>
      </c>
      <c r="X399" s="571"/>
      <c r="Y399" s="569">
        <v>0</v>
      </c>
      <c r="Z399" s="572"/>
      <c r="AA399" s="571">
        <f ca="1">SUM(AA351:AA398)</f>
        <v>0</v>
      </c>
      <c r="AB399" s="569">
        <f ca="1">SUM(AB351:AB398)</f>
        <v>5050</v>
      </c>
      <c r="AC399" s="570">
        <f t="shared" ca="1" si="59"/>
        <v>0</v>
      </c>
      <c r="AD399" s="571">
        <f ca="1">SUM(AD351:AD398)</f>
        <v>22</v>
      </c>
      <c r="AE399" s="569">
        <f ca="1">SUM(AE351:AE398)</f>
        <v>3628</v>
      </c>
      <c r="AF399" s="570">
        <f t="shared" ca="1" si="62"/>
        <v>0.60639470782800442</v>
      </c>
      <c r="AG399" s="571">
        <f ca="1">SUM(AG351:AG398)</f>
        <v>0</v>
      </c>
      <c r="AH399" s="569">
        <f ca="1">SUM(AH351:AH398)</f>
        <v>2880</v>
      </c>
      <c r="AI399" s="573">
        <f t="shared" ca="1" si="65"/>
        <v>0</v>
      </c>
    </row>
    <row r="400" spans="1:35" ht="12" thickBot="1" x14ac:dyDescent="0.25">
      <c r="A400" s="115"/>
      <c r="B400" s="116" t="s">
        <v>591</v>
      </c>
      <c r="C400" s="427" t="s">
        <v>53</v>
      </c>
      <c r="D400" s="118" t="s">
        <v>603</v>
      </c>
      <c r="E400" s="119">
        <v>0</v>
      </c>
      <c r="F400" s="120">
        <v>10</v>
      </c>
      <c r="G400" s="121">
        <v>0</v>
      </c>
      <c r="H400" s="122">
        <v>20</v>
      </c>
      <c r="I400" s="123">
        <v>0</v>
      </c>
      <c r="J400" s="124">
        <v>120</v>
      </c>
      <c r="K400" s="125">
        <f t="shared" si="49"/>
        <v>0</v>
      </c>
      <c r="L400" s="126">
        <f t="shared" si="50"/>
        <v>150</v>
      </c>
      <c r="M400" s="124">
        <v>5</v>
      </c>
      <c r="N400" s="172"/>
      <c r="O400" s="127" t="str">
        <f t="shared" si="66"/>
        <v/>
      </c>
      <c r="Q400" s="449"/>
      <c r="R400" s="450">
        <v>1970</v>
      </c>
      <c r="S400" s="451"/>
      <c r="T400" s="452"/>
      <c r="U400" s="453">
        <v>1971</v>
      </c>
      <c r="V400" s="451"/>
      <c r="W400" s="454"/>
      <c r="X400" s="453" t="s">
        <v>770</v>
      </c>
      <c r="Y400" s="451"/>
      <c r="Z400" s="454"/>
      <c r="AA400" s="453">
        <v>1975</v>
      </c>
      <c r="AB400" s="451"/>
      <c r="AC400" s="454"/>
      <c r="AD400" s="453">
        <v>1976</v>
      </c>
      <c r="AE400" s="451"/>
      <c r="AF400" s="454"/>
      <c r="AG400" s="453">
        <v>1977</v>
      </c>
      <c r="AH400" s="451"/>
      <c r="AI400" s="455"/>
    </row>
    <row r="401" spans="1:35" x14ac:dyDescent="0.2">
      <c r="A401" s="115"/>
      <c r="B401" s="116" t="s">
        <v>591</v>
      </c>
      <c r="C401" s="427" t="s">
        <v>53</v>
      </c>
      <c r="D401" s="118" t="s">
        <v>604</v>
      </c>
      <c r="E401" s="119">
        <v>0</v>
      </c>
      <c r="F401" s="120">
        <v>10</v>
      </c>
      <c r="G401" s="121">
        <v>0</v>
      </c>
      <c r="H401" s="122">
        <v>18</v>
      </c>
      <c r="I401" s="123">
        <v>0</v>
      </c>
      <c r="J401" s="124">
        <v>80</v>
      </c>
      <c r="K401" s="125">
        <f t="shared" si="49"/>
        <v>0</v>
      </c>
      <c r="L401" s="126">
        <f t="shared" si="50"/>
        <v>108</v>
      </c>
      <c r="M401" s="124">
        <v>4</v>
      </c>
      <c r="N401" s="172"/>
      <c r="O401" s="127" t="str">
        <f t="shared" si="66"/>
        <v/>
      </c>
    </row>
    <row r="402" spans="1:35" ht="12" thickBot="1" x14ac:dyDescent="0.25">
      <c r="A402" s="115"/>
      <c r="B402" s="116" t="s">
        <v>592</v>
      </c>
      <c r="C402" s="427" t="s">
        <v>53</v>
      </c>
      <c r="D402" s="118" t="s">
        <v>605</v>
      </c>
      <c r="E402" s="119">
        <v>0</v>
      </c>
      <c r="F402" s="120">
        <v>10</v>
      </c>
      <c r="G402" s="121">
        <v>0</v>
      </c>
      <c r="H402" s="122">
        <v>20</v>
      </c>
      <c r="I402" s="123">
        <v>0</v>
      </c>
      <c r="J402" s="124">
        <v>50</v>
      </c>
      <c r="K402" s="125">
        <f t="shared" si="49"/>
        <v>0</v>
      </c>
      <c r="L402" s="126">
        <f t="shared" si="50"/>
        <v>80</v>
      </c>
      <c r="M402" s="124">
        <v>4</v>
      </c>
      <c r="N402" s="172"/>
      <c r="O402" s="127" t="str">
        <f t="shared" si="66"/>
        <v/>
      </c>
    </row>
    <row r="403" spans="1:35" x14ac:dyDescent="0.2">
      <c r="A403" s="115"/>
      <c r="B403" s="116" t="s">
        <v>593</v>
      </c>
      <c r="C403" s="427" t="s">
        <v>84</v>
      </c>
      <c r="D403" s="118" t="s">
        <v>606</v>
      </c>
      <c r="E403" s="119">
        <v>4</v>
      </c>
      <c r="F403" s="120">
        <v>176</v>
      </c>
      <c r="G403" s="121">
        <v>0</v>
      </c>
      <c r="H403" s="122">
        <v>149</v>
      </c>
      <c r="I403" s="123">
        <v>0</v>
      </c>
      <c r="J403" s="124">
        <v>400</v>
      </c>
      <c r="K403" s="125">
        <f t="shared" si="49"/>
        <v>4</v>
      </c>
      <c r="L403" s="126">
        <f t="shared" si="50"/>
        <v>725</v>
      </c>
      <c r="M403" s="124">
        <v>35</v>
      </c>
      <c r="N403" s="172"/>
      <c r="O403" s="127">
        <f t="shared" si="66"/>
        <v>0.55172413793103448</v>
      </c>
      <c r="Q403" s="76"/>
      <c r="R403" s="77">
        <v>1978</v>
      </c>
      <c r="S403" s="78"/>
      <c r="T403" s="81"/>
      <c r="U403" s="80">
        <v>1979</v>
      </c>
      <c r="V403" s="78"/>
      <c r="W403" s="81"/>
      <c r="X403" s="80">
        <v>1980</v>
      </c>
      <c r="Y403" s="78"/>
      <c r="Z403" s="210"/>
      <c r="AA403" s="211">
        <v>1981</v>
      </c>
      <c r="AB403" s="78"/>
      <c r="AC403" s="79"/>
      <c r="AD403" s="80">
        <v>1982</v>
      </c>
      <c r="AE403" s="78"/>
      <c r="AF403" s="81"/>
      <c r="AG403" s="80">
        <v>1983</v>
      </c>
      <c r="AH403" s="78"/>
      <c r="AI403" s="82"/>
    </row>
    <row r="404" spans="1:35" ht="12" thickBot="1" x14ac:dyDescent="0.25">
      <c r="A404" s="163"/>
      <c r="B404" s="164" t="s">
        <v>594</v>
      </c>
      <c r="C404" s="429" t="s">
        <v>11</v>
      </c>
      <c r="D404" s="166" t="s">
        <v>22</v>
      </c>
      <c r="E404" s="167">
        <v>0</v>
      </c>
      <c r="F404" s="168">
        <v>42</v>
      </c>
      <c r="G404" s="169">
        <v>0</v>
      </c>
      <c r="H404" s="170">
        <v>31</v>
      </c>
      <c r="I404" s="171">
        <v>0</v>
      </c>
      <c r="J404" s="172">
        <v>560</v>
      </c>
      <c r="K404" s="173">
        <f t="shared" si="49"/>
        <v>0</v>
      </c>
      <c r="L404" s="174">
        <f t="shared" si="50"/>
        <v>633</v>
      </c>
      <c r="M404" s="172">
        <v>20</v>
      </c>
      <c r="N404" s="172"/>
      <c r="O404" s="127" t="str">
        <f t="shared" si="66"/>
        <v/>
      </c>
      <c r="Q404" s="98" t="s">
        <v>763</v>
      </c>
      <c r="R404" s="99" t="s">
        <v>138</v>
      </c>
      <c r="S404" s="100" t="s">
        <v>139</v>
      </c>
      <c r="T404" s="103" t="s">
        <v>769</v>
      </c>
      <c r="U404" s="102" t="s">
        <v>138</v>
      </c>
      <c r="V404" s="100" t="s">
        <v>139</v>
      </c>
      <c r="W404" s="103" t="s">
        <v>769</v>
      </c>
      <c r="X404" s="102" t="s">
        <v>138</v>
      </c>
      <c r="Y404" s="100" t="s">
        <v>139</v>
      </c>
      <c r="Z404" s="103" t="s">
        <v>769</v>
      </c>
      <c r="AA404" s="212" t="s">
        <v>138</v>
      </c>
      <c r="AB404" s="100" t="s">
        <v>139</v>
      </c>
      <c r="AC404" s="213" t="s">
        <v>769</v>
      </c>
      <c r="AD404" s="102" t="s">
        <v>138</v>
      </c>
      <c r="AE404" s="100" t="s">
        <v>139</v>
      </c>
      <c r="AF404" s="214" t="s">
        <v>769</v>
      </c>
      <c r="AG404" s="102" t="s">
        <v>138</v>
      </c>
      <c r="AH404" s="100" t="s">
        <v>139</v>
      </c>
      <c r="AI404" s="215" t="s">
        <v>769</v>
      </c>
    </row>
    <row r="405" spans="1:35" x14ac:dyDescent="0.2">
      <c r="A405" s="175" t="s">
        <v>607</v>
      </c>
      <c r="B405" s="176" t="s">
        <v>608</v>
      </c>
      <c r="C405" s="430" t="s">
        <v>84</v>
      </c>
      <c r="D405" s="178" t="s">
        <v>606</v>
      </c>
      <c r="E405" s="179">
        <v>0</v>
      </c>
      <c r="F405" s="180">
        <v>7</v>
      </c>
      <c r="G405" s="181">
        <v>0</v>
      </c>
      <c r="H405" s="182">
        <v>4</v>
      </c>
      <c r="I405" s="183">
        <v>0</v>
      </c>
      <c r="J405" s="184">
        <v>3</v>
      </c>
      <c r="K405" s="72">
        <f t="shared" si="49"/>
        <v>0</v>
      </c>
      <c r="L405" s="73">
        <f t="shared" si="50"/>
        <v>14</v>
      </c>
      <c r="M405" s="184">
        <v>1</v>
      </c>
      <c r="N405" s="46"/>
      <c r="O405" s="47" t="str">
        <f t="shared" si="66"/>
        <v/>
      </c>
      <c r="Q405" s="108" t="s">
        <v>103</v>
      </c>
      <c r="R405" s="109">
        <f ca="1">SUMIF($C$31:$K$42,$Q351,$K$31:$K$42)</f>
        <v>0</v>
      </c>
      <c r="S405" s="110">
        <f ca="1">SUMIF($C$31:$L$42,$Q351,$L$31:$L$42)</f>
        <v>0</v>
      </c>
      <c r="T405" s="113" t="str">
        <f ca="1">IF(S405=0,"",R405*100/S405)</f>
        <v/>
      </c>
      <c r="U405" s="112">
        <f ca="1">SUMIF($C$43:$K$62,$Q351,$K$43:$K$62)</f>
        <v>0</v>
      </c>
      <c r="V405" s="110">
        <f ca="1">SUMIF($C$43:$L$62,$Q351,$L$43:$L$62)</f>
        <v>0</v>
      </c>
      <c r="W405" s="113" t="str">
        <f ca="1">IF(V405=0,"",U405*100/V405)</f>
        <v/>
      </c>
      <c r="X405" s="112">
        <f ca="1">SUMIF($C$63:$K$75,$Q351,$K$63:$K$75)</f>
        <v>0</v>
      </c>
      <c r="Y405" s="110">
        <f ca="1">SUMIF($C$63:$L$75,$Q351,$L$63:$L$75)</f>
        <v>0</v>
      </c>
      <c r="Z405" s="113" t="str">
        <f ca="1">IF(Y405=0,"",X405*100/Y405)</f>
        <v/>
      </c>
      <c r="AA405" s="216">
        <f ca="1">SUMIF($C$76:$K$118,$Q351,$K$76:$K$118)</f>
        <v>0</v>
      </c>
      <c r="AB405" s="217">
        <f ca="1">SUMIF($C$76:$L$118,$Q351,$L$76:$L$118)</f>
        <v>0</v>
      </c>
      <c r="AC405" s="111" t="str">
        <f ca="1">IF(AB405=0,"",AA405*100/AB405)</f>
        <v/>
      </c>
      <c r="AD405" s="218">
        <f ca="1">SUMIF($C$119:$K$126,$Q351,$K$119:$K$126)</f>
        <v>0</v>
      </c>
      <c r="AE405" s="217">
        <f ca="1">SUMIF($C$119:$L$126,$Q351,$L$119:$L$126)</f>
        <v>0</v>
      </c>
      <c r="AF405" s="111" t="str">
        <f ca="1">IF(AE405=0,"",AD405*100/AE405)</f>
        <v/>
      </c>
      <c r="AG405" s="218">
        <f ca="1">SUMIF($C$127:$K$142,$Q351,$K$127:$K$142)</f>
        <v>0</v>
      </c>
      <c r="AH405" s="217">
        <f ca="1">SUMIF($C$127:$L$142,$Q351,$L$127:$L$142)</f>
        <v>0</v>
      </c>
      <c r="AI405" s="114" t="str">
        <f ca="1">IF(AH405=0,"",AG405*100/AH405)</f>
        <v/>
      </c>
    </row>
    <row r="406" spans="1:35" x14ac:dyDescent="0.2">
      <c r="A406" s="115"/>
      <c r="B406" s="116" t="s">
        <v>609</v>
      </c>
      <c r="C406" s="427" t="s">
        <v>67</v>
      </c>
      <c r="D406" s="118" t="s">
        <v>615</v>
      </c>
      <c r="E406" s="119">
        <v>0</v>
      </c>
      <c r="F406" s="120">
        <v>2</v>
      </c>
      <c r="G406" s="121">
        <v>0</v>
      </c>
      <c r="H406" s="122">
        <v>9</v>
      </c>
      <c r="I406" s="123">
        <v>2</v>
      </c>
      <c r="J406" s="124">
        <v>341</v>
      </c>
      <c r="K406" s="125">
        <f t="shared" si="49"/>
        <v>2</v>
      </c>
      <c r="L406" s="126">
        <f t="shared" si="50"/>
        <v>352</v>
      </c>
      <c r="M406" s="124">
        <v>12</v>
      </c>
      <c r="N406" s="172"/>
      <c r="O406" s="127">
        <f t="shared" si="66"/>
        <v>0.56818181818181823</v>
      </c>
      <c r="Q406" s="128" t="s">
        <v>94</v>
      </c>
      <c r="R406" s="129">
        <f ca="1">SUMIF($C$31:$K$42,$Q352,$K$31:$K$42)</f>
        <v>0</v>
      </c>
      <c r="S406" s="130">
        <f ca="1">SUMIF($C$31:$L$42,$Q352,$L$31:$L$42)</f>
        <v>0</v>
      </c>
      <c r="T406" s="131" t="str">
        <f ca="1">IF(S406=0,"",R406*100/S406)</f>
        <v/>
      </c>
      <c r="U406" s="132">
        <f ca="1">SUMIF($C$43:$K$62,$Q352,$K$43:$K$62)</f>
        <v>0</v>
      </c>
      <c r="V406" s="130">
        <f ca="1">SUMIF($C$43:$L$62,$Q352,$L$43:$L$62)</f>
        <v>0</v>
      </c>
      <c r="W406" s="131" t="str">
        <f ca="1">IF(V406=0,"",U406*100/V406)</f>
        <v/>
      </c>
      <c r="X406" s="132">
        <f ca="1">SUMIF($C$63:$K$75,$Q352,$K$63:$K$75)</f>
        <v>0</v>
      </c>
      <c r="Y406" s="130">
        <f ca="1">SUMIF($C$63:$L$75,$Q352,$L$63:$L$75)</f>
        <v>0</v>
      </c>
      <c r="Z406" s="131" t="str">
        <f ca="1">IF(Y406=0,"",X406*100/Y406)</f>
        <v/>
      </c>
      <c r="AA406" s="219">
        <f ca="1">SUMIF($C$76:$K$118,$Q352,$K$76:$K$118)</f>
        <v>0</v>
      </c>
      <c r="AB406" s="130">
        <f ca="1">SUMIF($C$76:$L$118,$Q352,$L$76:$L$118)</f>
        <v>0</v>
      </c>
      <c r="AC406" s="220" t="str">
        <f ca="1">IF(AB406=0,"",AA406*100/AB406)</f>
        <v/>
      </c>
      <c r="AD406" s="221">
        <f ca="1">SUMIF($C$119:$K$126,$Q352,$K$119:$K$126)</f>
        <v>0</v>
      </c>
      <c r="AE406" s="130">
        <f ca="1">SUMIF($C$119:$L$126,$Q352,$L$119:$L$126)</f>
        <v>0</v>
      </c>
      <c r="AF406" s="131" t="str">
        <f ca="1">IF(AE406=0,"",AD406*100/AE406)</f>
        <v/>
      </c>
      <c r="AG406" s="221">
        <f ca="1">SUMIF($C$127:$K$142,$Q352,$K$127:$K$142)</f>
        <v>0</v>
      </c>
      <c r="AH406" s="130">
        <f ca="1">SUMIF($C$127:$L$142,$Q352,$L$127:$L$142)</f>
        <v>0</v>
      </c>
      <c r="AI406" s="133" t="str">
        <f ca="1">IF(AH406=0,"",AG406*100/AH406)</f>
        <v/>
      </c>
    </row>
    <row r="407" spans="1:35" x14ac:dyDescent="0.2">
      <c r="A407" s="115"/>
      <c r="B407" s="116" t="s">
        <v>610</v>
      </c>
      <c r="C407" s="427" t="s">
        <v>84</v>
      </c>
      <c r="D407" s="118" t="s">
        <v>616</v>
      </c>
      <c r="E407" s="119">
        <v>1</v>
      </c>
      <c r="F407" s="120">
        <v>7</v>
      </c>
      <c r="G407" s="121">
        <v>0</v>
      </c>
      <c r="H407" s="122">
        <v>11</v>
      </c>
      <c r="I407" s="123">
        <v>0</v>
      </c>
      <c r="J407" s="124">
        <v>46</v>
      </c>
      <c r="K407" s="125">
        <f t="shared" si="49"/>
        <v>1</v>
      </c>
      <c r="L407" s="126">
        <f t="shared" si="50"/>
        <v>64</v>
      </c>
      <c r="M407" s="124">
        <v>4</v>
      </c>
      <c r="N407" s="172"/>
      <c r="O407" s="127">
        <f t="shared" si="66"/>
        <v>1.5625</v>
      </c>
      <c r="Q407" s="134" t="s">
        <v>95</v>
      </c>
      <c r="R407" s="135">
        <f ca="1">SUMIF($C$31:$K$42,$Q353,$K$31:$K$42)</f>
        <v>0</v>
      </c>
      <c r="S407" s="136">
        <f ca="1">SUMIF($C$31:$L$42,$Q353,$L$31:$L$42)</f>
        <v>0</v>
      </c>
      <c r="T407" s="113" t="str">
        <f ca="1">IF(S407=0,"",R407*100/S407)</f>
        <v/>
      </c>
      <c r="U407" s="137">
        <f ca="1">SUMIF($C$43:$K$62,$Q353,$K$43:$K$62)</f>
        <v>0</v>
      </c>
      <c r="V407" s="136">
        <f ca="1">SUMIF($C$43:$L$62,$Q353,$L$43:$L$62)</f>
        <v>0</v>
      </c>
      <c r="W407" s="113" t="str">
        <f ca="1">IF(V407=0,"",U407*100/V407)</f>
        <v/>
      </c>
      <c r="X407" s="137">
        <f ca="1">SUMIF($C$63:$K$75,$Q353,$K$63:$K$75)</f>
        <v>0</v>
      </c>
      <c r="Y407" s="136">
        <f ca="1">SUMIF($C$63:$L$75,$Q353,$L$63:$L$75)</f>
        <v>0</v>
      </c>
      <c r="Z407" s="113" t="str">
        <f ca="1">IF(Y407=0,"",X407*100/Y407)</f>
        <v/>
      </c>
      <c r="AA407" s="216">
        <f ca="1">SUMIF($C$76:$K$118,$Q353,$K$76:$K$118)</f>
        <v>0</v>
      </c>
      <c r="AB407" s="223">
        <f ca="1">SUMIF($C$76:$L$118,$Q353,$L$76:$L$118)</f>
        <v>0</v>
      </c>
      <c r="AC407" s="224" t="str">
        <f ca="1">IF(AB407=0,"",AA407*100/AB407)</f>
        <v/>
      </c>
      <c r="AD407" s="218">
        <f ca="1">SUMIF($C$119:$K$126,$Q353,$K$119:$K$126)</f>
        <v>0</v>
      </c>
      <c r="AE407" s="223">
        <f ca="1">SUMIF($C$119:$L$126,$Q353,$L$119:$L$126)</f>
        <v>0</v>
      </c>
      <c r="AF407" s="113" t="str">
        <f ca="1">IF(AE407=0,"",AD407*100/AE407)</f>
        <v/>
      </c>
      <c r="AG407" s="218">
        <f ca="1">SUMIF($C$127:$K$142,$Q353,$K$127:$K$142)</f>
        <v>0</v>
      </c>
      <c r="AH407" s="223">
        <f ca="1">SUMIF($C$127:$L$142,$Q353,$L$127:$L$142)</f>
        <v>0</v>
      </c>
      <c r="AI407" s="114" t="str">
        <f ca="1">IF(AH407=0,"",AG407*100/AH407)</f>
        <v/>
      </c>
    </row>
    <row r="408" spans="1:35" x14ac:dyDescent="0.2">
      <c r="A408" s="115"/>
      <c r="B408" s="116" t="s">
        <v>610</v>
      </c>
      <c r="C408" s="427" t="s">
        <v>67</v>
      </c>
      <c r="D408" s="118" t="s">
        <v>617</v>
      </c>
      <c r="E408" s="119">
        <v>0</v>
      </c>
      <c r="F408" s="120">
        <v>11</v>
      </c>
      <c r="G408" s="121">
        <v>0</v>
      </c>
      <c r="H408" s="122">
        <v>24</v>
      </c>
      <c r="I408" s="123">
        <v>0</v>
      </c>
      <c r="J408" s="124">
        <v>167</v>
      </c>
      <c r="K408" s="125">
        <f t="shared" si="49"/>
        <v>0</v>
      </c>
      <c r="L408" s="126">
        <f t="shared" si="50"/>
        <v>202</v>
      </c>
      <c r="M408" s="124">
        <v>9</v>
      </c>
      <c r="N408" s="172"/>
      <c r="O408" s="127" t="str">
        <f t="shared" si="66"/>
        <v/>
      </c>
      <c r="Q408" s="128" t="s">
        <v>11</v>
      </c>
      <c r="R408" s="129">
        <f ca="1">SUMIF($C$31:$K$42,$Q354,$K$31:$K$42)</f>
        <v>0</v>
      </c>
      <c r="S408" s="130">
        <f ca="1">SUMIF($C$31:$L$42,$Q354,$L$31:$L$42)</f>
        <v>1050</v>
      </c>
      <c r="T408" s="131">
        <f ca="1">IF(S408=0,"",R408*100/S408)</f>
        <v>0</v>
      </c>
      <c r="U408" s="132">
        <f ca="1">SUMIF($C$43:$K$62,$Q354,$K$43:$K$62)</f>
        <v>0</v>
      </c>
      <c r="V408" s="130">
        <f ca="1">SUMIF($C$43:$L$62,$Q354,$L$43:$L$62)</f>
        <v>0</v>
      </c>
      <c r="W408" s="131" t="str">
        <f ca="1">IF(V408=0,"",U408*100/V408)</f>
        <v/>
      </c>
      <c r="X408" s="132">
        <f ca="1">SUMIF($C$63:$K$75,$Q354,$K$63:$K$75)</f>
        <v>0</v>
      </c>
      <c r="Y408" s="130">
        <f ca="1">SUMIF($C$63:$L$75,$Q354,$L$63:$L$75)</f>
        <v>0</v>
      </c>
      <c r="Z408" s="131" t="str">
        <f ca="1">IF(Y408=0,"",X408*100/Y408)</f>
        <v/>
      </c>
      <c r="AA408" s="219">
        <f ca="1">SUMIF($C$76:$K$118,$Q354,$K$76:$K$118)</f>
        <v>0</v>
      </c>
      <c r="AB408" s="130">
        <f ca="1">SUMIF($C$76:$L$118,$Q354,$L$76:$L$118)</f>
        <v>150</v>
      </c>
      <c r="AC408" s="220">
        <f ca="1">IF(AB408=0,"",AA408*100/AB408)</f>
        <v>0</v>
      </c>
      <c r="AD408" s="221">
        <f ca="1">SUMIF($C$119:$K$126,$Q354,$K$119:$K$126)</f>
        <v>14</v>
      </c>
      <c r="AE408" s="130">
        <f ca="1">SUMIF($C$119:$L$126,$Q354,$L$119:$L$126)</f>
        <v>3096</v>
      </c>
      <c r="AF408" s="131">
        <f ca="1">IF(AE408=0,"",AD408*100/AE408)</f>
        <v>0.45219638242894056</v>
      </c>
      <c r="AG408" s="221">
        <f ca="1">SUMIF($C$127:$K$142,$Q354,$K$127:$K$142)</f>
        <v>33</v>
      </c>
      <c r="AH408" s="130">
        <f ca="1">SUMIF($C$127:$L$142,$Q354,$L$127:$L$142)</f>
        <v>2731</v>
      </c>
      <c r="AI408" s="133">
        <f ca="1">IF(AH408=0,"",AG408*100/AH408)</f>
        <v>1.208348590259978</v>
      </c>
    </row>
    <row r="409" spans="1:35" x14ac:dyDescent="0.2">
      <c r="A409" s="115"/>
      <c r="B409" s="116" t="s">
        <v>611</v>
      </c>
      <c r="C409" s="427" t="s">
        <v>103</v>
      </c>
      <c r="D409" s="118" t="s">
        <v>618</v>
      </c>
      <c r="E409" s="119">
        <v>0</v>
      </c>
      <c r="F409" s="120">
        <v>24</v>
      </c>
      <c r="G409" s="121">
        <v>0</v>
      </c>
      <c r="H409" s="122">
        <v>28</v>
      </c>
      <c r="I409" s="123">
        <v>1</v>
      </c>
      <c r="J409" s="124">
        <v>50</v>
      </c>
      <c r="K409" s="125">
        <f t="shared" si="49"/>
        <v>1</v>
      </c>
      <c r="L409" s="126">
        <f t="shared" si="50"/>
        <v>102</v>
      </c>
      <c r="M409" s="124">
        <v>4</v>
      </c>
      <c r="N409" s="172"/>
      <c r="O409" s="127">
        <f t="shared" si="66"/>
        <v>0.98039215686274506</v>
      </c>
      <c r="Q409" s="269" t="s">
        <v>1238</v>
      </c>
      <c r="R409" s="125"/>
      <c r="S409" s="226"/>
      <c r="T409" s="435"/>
      <c r="U409" s="121"/>
      <c r="V409" s="226"/>
      <c r="W409" s="122"/>
      <c r="X409" s="123"/>
      <c r="Y409" s="226"/>
      <c r="Z409" s="120"/>
      <c r="AA409" s="121"/>
      <c r="AB409" s="226"/>
      <c r="AC409" s="122"/>
      <c r="AD409" s="123"/>
      <c r="AE409" s="226"/>
      <c r="AF409" s="120"/>
      <c r="AG409" s="121"/>
      <c r="AH409" s="226"/>
      <c r="AI409" s="549"/>
    </row>
    <row r="410" spans="1:35" x14ac:dyDescent="0.2">
      <c r="A410" s="115"/>
      <c r="B410" s="116" t="s">
        <v>612</v>
      </c>
      <c r="C410" s="427" t="s">
        <v>67</v>
      </c>
      <c r="D410" s="118" t="s">
        <v>619</v>
      </c>
      <c r="E410" s="119">
        <v>0</v>
      </c>
      <c r="F410" s="120">
        <v>3</v>
      </c>
      <c r="G410" s="121">
        <v>0</v>
      </c>
      <c r="H410" s="122">
        <v>11</v>
      </c>
      <c r="I410" s="123">
        <v>2</v>
      </c>
      <c r="J410" s="124">
        <v>159</v>
      </c>
      <c r="K410" s="125">
        <f t="shared" si="49"/>
        <v>2</v>
      </c>
      <c r="L410" s="126">
        <f t="shared" si="50"/>
        <v>173</v>
      </c>
      <c r="M410" s="124">
        <v>6</v>
      </c>
      <c r="N410" s="172"/>
      <c r="O410" s="127">
        <f t="shared" si="66"/>
        <v>1.1560693641618498</v>
      </c>
      <c r="Q410" s="496" t="s">
        <v>105</v>
      </c>
      <c r="R410" s="507">
        <f t="shared" ref="R410:R442" ca="1" si="67">SUMIF($C$31:$K$42,$Q356,$K$31:$K$42)</f>
        <v>0</v>
      </c>
      <c r="S410" s="501">
        <f t="shared" ref="S410:S442" ca="1" si="68">SUMIF($C$31:$L$42,$Q356,$L$31:$L$42)</f>
        <v>0</v>
      </c>
      <c r="T410" s="502" t="str">
        <f t="shared" ref="T410:T441" ca="1" si="69">IF(S410=0,"",R410*100/S410)</f>
        <v/>
      </c>
      <c r="U410" s="503">
        <f t="shared" ref="U410:U442" ca="1" si="70">SUMIF($C$43:$K$62,$Q356,$K$43:$K$62)</f>
        <v>0</v>
      </c>
      <c r="V410" s="501">
        <f t="shared" ref="V410:V442" ca="1" si="71">SUMIF($C$43:$L$62,$Q356,$L$43:$L$62)</f>
        <v>0</v>
      </c>
      <c r="W410" s="502" t="str">
        <f t="shared" ref="W410:W441" ca="1" si="72">IF(V410=0,"",U410*100/V410)</f>
        <v/>
      </c>
      <c r="X410" s="503">
        <f t="shared" ref="X410:X442" ca="1" si="73">SUMIF($C$63:$K$75,$Q356,$K$63:$K$75)</f>
        <v>0</v>
      </c>
      <c r="Y410" s="501">
        <f t="shared" ref="Y410:Y442" ca="1" si="74">SUMIF($C$63:$L$75,$Q356,$L$63:$L$75)</f>
        <v>0</v>
      </c>
      <c r="Z410" s="502" t="str">
        <f t="shared" ref="Z410:Z441" ca="1" si="75">IF(Y410=0,"",X410*100/Y410)</f>
        <v/>
      </c>
      <c r="AA410" s="506">
        <f t="shared" ref="AA410:AA442" ca="1" si="76">SUMIF($C$76:$K$118,$Q356,$K$76:$K$118)</f>
        <v>0</v>
      </c>
      <c r="AB410" s="501">
        <f t="shared" ref="AB410:AB442" ca="1" si="77">SUMIF($C$76:$L$118,$Q356,$L$76:$L$118)</f>
        <v>0</v>
      </c>
      <c r="AC410" s="504" t="str">
        <f t="shared" ref="AC410:AC441" ca="1" si="78">IF(AB410=0,"",AA410*100/AB410)</f>
        <v/>
      </c>
      <c r="AD410" s="500">
        <f t="shared" ref="AD410:AD442" ca="1" si="79">SUMIF($C$119:$K$126,$Q356,$K$119:$K$126)</f>
        <v>0</v>
      </c>
      <c r="AE410" s="501">
        <f t="shared" ref="AE410:AE442" ca="1" si="80">SUMIF($C$119:$L$126,$Q356,$L$119:$L$126)</f>
        <v>0</v>
      </c>
      <c r="AF410" s="502" t="str">
        <f t="shared" ref="AF410:AF441" ca="1" si="81">IF(AE410=0,"",AD410*100/AE410)</f>
        <v/>
      </c>
      <c r="AG410" s="500">
        <f t="shared" ref="AG410:AG442" ca="1" si="82">SUMIF($C$127:$K$142,$Q356,$K$127:$K$142)</f>
        <v>0</v>
      </c>
      <c r="AH410" s="501">
        <f t="shared" ref="AH410:AH442" ca="1" si="83">SUMIF($C$127:$L$142,$Q356,$L$127:$L$142)</f>
        <v>0</v>
      </c>
      <c r="AI410" s="505" t="str">
        <f t="shared" ref="AI410:AI441" ca="1" si="84">IF(AH410=0,"",AG410*100/AH410)</f>
        <v/>
      </c>
    </row>
    <row r="411" spans="1:35" x14ac:dyDescent="0.2">
      <c r="A411" s="115"/>
      <c r="B411" s="116" t="s">
        <v>612</v>
      </c>
      <c r="C411" s="427" t="s">
        <v>67</v>
      </c>
      <c r="D411" s="118" t="s">
        <v>620</v>
      </c>
      <c r="E411" s="119">
        <v>0</v>
      </c>
      <c r="F411" s="120">
        <v>1</v>
      </c>
      <c r="G411" s="121">
        <v>0</v>
      </c>
      <c r="H411" s="122">
        <v>4</v>
      </c>
      <c r="I411" s="123">
        <v>0</v>
      </c>
      <c r="J411" s="124">
        <v>24</v>
      </c>
      <c r="K411" s="125">
        <f t="shared" si="49"/>
        <v>0</v>
      </c>
      <c r="L411" s="126">
        <f t="shared" si="50"/>
        <v>29</v>
      </c>
      <c r="M411" s="124">
        <v>1</v>
      </c>
      <c r="N411" s="172"/>
      <c r="O411" s="127" t="str">
        <f t="shared" si="66"/>
        <v/>
      </c>
      <c r="Q411" s="134" t="s">
        <v>85</v>
      </c>
      <c r="R411" s="135">
        <f t="shared" ca="1" si="67"/>
        <v>0</v>
      </c>
      <c r="S411" s="136">
        <f t="shared" ca="1" si="68"/>
        <v>0</v>
      </c>
      <c r="T411" s="113" t="str">
        <f t="shared" ca="1" si="69"/>
        <v/>
      </c>
      <c r="U411" s="137">
        <f t="shared" ca="1" si="70"/>
        <v>0</v>
      </c>
      <c r="V411" s="136">
        <f t="shared" ca="1" si="71"/>
        <v>0</v>
      </c>
      <c r="W411" s="113" t="str">
        <f t="shared" ca="1" si="72"/>
        <v/>
      </c>
      <c r="X411" s="137">
        <f t="shared" ca="1" si="73"/>
        <v>0</v>
      </c>
      <c r="Y411" s="136">
        <f t="shared" ca="1" si="74"/>
        <v>0</v>
      </c>
      <c r="Z411" s="113" t="str">
        <f t="shared" ca="1" si="75"/>
        <v/>
      </c>
      <c r="AA411" s="227">
        <f t="shared" ca="1" si="76"/>
        <v>0</v>
      </c>
      <c r="AB411" s="136">
        <f t="shared" ca="1" si="77"/>
        <v>316</v>
      </c>
      <c r="AC411" s="224">
        <f t="shared" ca="1" si="78"/>
        <v>0</v>
      </c>
      <c r="AD411" s="112">
        <f t="shared" ca="1" si="79"/>
        <v>0</v>
      </c>
      <c r="AE411" s="136">
        <f t="shared" ca="1" si="80"/>
        <v>26</v>
      </c>
      <c r="AF411" s="113">
        <f t="shared" ca="1" si="81"/>
        <v>0</v>
      </c>
      <c r="AG411" s="112">
        <f t="shared" ca="1" si="82"/>
        <v>0</v>
      </c>
      <c r="AH411" s="136">
        <f t="shared" ca="1" si="83"/>
        <v>0</v>
      </c>
      <c r="AI411" s="114" t="str">
        <f t="shared" ca="1" si="84"/>
        <v/>
      </c>
    </row>
    <row r="412" spans="1:35" x14ac:dyDescent="0.2">
      <c r="A412" s="115"/>
      <c r="B412" s="116" t="s">
        <v>612</v>
      </c>
      <c r="C412" s="427" t="s">
        <v>67</v>
      </c>
      <c r="D412" s="118" t="s">
        <v>306</v>
      </c>
      <c r="E412" s="119">
        <v>0</v>
      </c>
      <c r="F412" s="120">
        <v>1</v>
      </c>
      <c r="G412" s="121">
        <v>0</v>
      </c>
      <c r="H412" s="122">
        <v>3</v>
      </c>
      <c r="I412" s="123">
        <v>0</v>
      </c>
      <c r="J412" s="124">
        <v>23</v>
      </c>
      <c r="K412" s="125">
        <f t="shared" si="49"/>
        <v>0</v>
      </c>
      <c r="L412" s="126">
        <f t="shared" si="50"/>
        <v>27</v>
      </c>
      <c r="M412" s="124">
        <v>1</v>
      </c>
      <c r="N412" s="172"/>
      <c r="O412" s="127" t="str">
        <f t="shared" si="66"/>
        <v/>
      </c>
      <c r="Q412" s="496" t="s">
        <v>83</v>
      </c>
      <c r="R412" s="507">
        <f t="shared" ca="1" si="67"/>
        <v>0</v>
      </c>
      <c r="S412" s="501">
        <f t="shared" ca="1" si="68"/>
        <v>0</v>
      </c>
      <c r="T412" s="502" t="str">
        <f t="shared" ca="1" si="69"/>
        <v/>
      </c>
      <c r="U412" s="503">
        <f t="shared" ca="1" si="70"/>
        <v>0</v>
      </c>
      <c r="V412" s="501">
        <f t="shared" ca="1" si="71"/>
        <v>0</v>
      </c>
      <c r="W412" s="502" t="str">
        <f t="shared" ca="1" si="72"/>
        <v/>
      </c>
      <c r="X412" s="503">
        <f t="shared" ca="1" si="73"/>
        <v>0</v>
      </c>
      <c r="Y412" s="501">
        <f t="shared" ca="1" si="74"/>
        <v>49</v>
      </c>
      <c r="Z412" s="502">
        <f t="shared" ca="1" si="75"/>
        <v>0</v>
      </c>
      <c r="AA412" s="506">
        <f t="shared" ca="1" si="76"/>
        <v>0</v>
      </c>
      <c r="AB412" s="501">
        <f t="shared" ca="1" si="77"/>
        <v>0</v>
      </c>
      <c r="AC412" s="504" t="str">
        <f t="shared" ca="1" si="78"/>
        <v/>
      </c>
      <c r="AD412" s="500">
        <f t="shared" ca="1" si="79"/>
        <v>0</v>
      </c>
      <c r="AE412" s="501">
        <f t="shared" ca="1" si="80"/>
        <v>0</v>
      </c>
      <c r="AF412" s="502" t="str">
        <f t="shared" ca="1" si="81"/>
        <v/>
      </c>
      <c r="AG412" s="500">
        <f t="shared" ca="1" si="82"/>
        <v>0</v>
      </c>
      <c r="AH412" s="501">
        <f t="shared" ca="1" si="83"/>
        <v>0</v>
      </c>
      <c r="AI412" s="505" t="str">
        <f t="shared" ca="1" si="84"/>
        <v/>
      </c>
    </row>
    <row r="413" spans="1:35" x14ac:dyDescent="0.2">
      <c r="A413" s="115"/>
      <c r="B413" s="116" t="s">
        <v>612</v>
      </c>
      <c r="C413" s="427" t="s">
        <v>67</v>
      </c>
      <c r="D413" s="118" t="s">
        <v>621</v>
      </c>
      <c r="E413" s="119">
        <v>0</v>
      </c>
      <c r="F413" s="120">
        <v>4</v>
      </c>
      <c r="G413" s="121">
        <v>0</v>
      </c>
      <c r="H413" s="122">
        <v>8</v>
      </c>
      <c r="I413" s="123">
        <v>0</v>
      </c>
      <c r="J413" s="124">
        <v>70</v>
      </c>
      <c r="K413" s="125">
        <f t="shared" si="49"/>
        <v>0</v>
      </c>
      <c r="L413" s="126">
        <f t="shared" si="50"/>
        <v>82</v>
      </c>
      <c r="M413" s="124">
        <v>3</v>
      </c>
      <c r="N413" s="172"/>
      <c r="O413" s="127" t="str">
        <f t="shared" si="66"/>
        <v/>
      </c>
      <c r="Q413" s="134" t="s">
        <v>82</v>
      </c>
      <c r="R413" s="135">
        <f t="shared" ca="1" si="67"/>
        <v>0</v>
      </c>
      <c r="S413" s="136">
        <f t="shared" ca="1" si="68"/>
        <v>0</v>
      </c>
      <c r="T413" s="113" t="str">
        <f t="shared" ca="1" si="69"/>
        <v/>
      </c>
      <c r="U413" s="137">
        <f t="shared" ca="1" si="70"/>
        <v>0</v>
      </c>
      <c r="V413" s="136">
        <f t="shared" ca="1" si="71"/>
        <v>60</v>
      </c>
      <c r="W413" s="113">
        <f t="shared" ca="1" si="72"/>
        <v>0</v>
      </c>
      <c r="X413" s="137">
        <f t="shared" ca="1" si="73"/>
        <v>0</v>
      </c>
      <c r="Y413" s="136">
        <f t="shared" ca="1" si="74"/>
        <v>0</v>
      </c>
      <c r="Z413" s="113" t="str">
        <f t="shared" ca="1" si="75"/>
        <v/>
      </c>
      <c r="AA413" s="227">
        <f t="shared" ca="1" si="76"/>
        <v>0</v>
      </c>
      <c r="AB413" s="136">
        <f t="shared" ca="1" si="77"/>
        <v>91</v>
      </c>
      <c r="AC413" s="224">
        <f t="shared" ca="1" si="78"/>
        <v>0</v>
      </c>
      <c r="AD413" s="112">
        <f t="shared" ca="1" si="79"/>
        <v>0</v>
      </c>
      <c r="AE413" s="136">
        <f t="shared" ca="1" si="80"/>
        <v>0</v>
      </c>
      <c r="AF413" s="113" t="str">
        <f t="shared" ca="1" si="81"/>
        <v/>
      </c>
      <c r="AG413" s="112">
        <f t="shared" ca="1" si="82"/>
        <v>0</v>
      </c>
      <c r="AH413" s="136">
        <f t="shared" ca="1" si="83"/>
        <v>0</v>
      </c>
      <c r="AI413" s="114" t="str">
        <f t="shared" ca="1" si="84"/>
        <v/>
      </c>
    </row>
    <row r="414" spans="1:35" x14ac:dyDescent="0.2">
      <c r="A414" s="115"/>
      <c r="B414" s="116" t="s">
        <v>612</v>
      </c>
      <c r="C414" s="427" t="s">
        <v>67</v>
      </c>
      <c r="D414" s="118" t="s">
        <v>243</v>
      </c>
      <c r="E414" s="119">
        <v>0</v>
      </c>
      <c r="F414" s="120">
        <v>13</v>
      </c>
      <c r="G414" s="121">
        <v>0</v>
      </c>
      <c r="H414" s="122">
        <v>10</v>
      </c>
      <c r="I414" s="123">
        <v>1</v>
      </c>
      <c r="J414" s="124">
        <v>103</v>
      </c>
      <c r="K414" s="125">
        <f t="shared" si="49"/>
        <v>1</v>
      </c>
      <c r="L414" s="126">
        <f t="shared" si="50"/>
        <v>126</v>
      </c>
      <c r="M414" s="124">
        <v>5</v>
      </c>
      <c r="N414" s="172"/>
      <c r="O414" s="127">
        <f t="shared" si="66"/>
        <v>0.79365079365079361</v>
      </c>
      <c r="Q414" s="496" t="s">
        <v>48</v>
      </c>
      <c r="R414" s="507">
        <f t="shared" ca="1" si="67"/>
        <v>0</v>
      </c>
      <c r="S414" s="501">
        <f t="shared" ca="1" si="68"/>
        <v>0</v>
      </c>
      <c r="T414" s="502" t="str">
        <f t="shared" ca="1" si="69"/>
        <v/>
      </c>
      <c r="U414" s="503">
        <f t="shared" ca="1" si="70"/>
        <v>0</v>
      </c>
      <c r="V414" s="501">
        <f t="shared" ca="1" si="71"/>
        <v>0</v>
      </c>
      <c r="W414" s="502" t="str">
        <f t="shared" ca="1" si="72"/>
        <v/>
      </c>
      <c r="X414" s="503">
        <f t="shared" ca="1" si="73"/>
        <v>0</v>
      </c>
      <c r="Y414" s="501">
        <f t="shared" ca="1" si="74"/>
        <v>0</v>
      </c>
      <c r="Z414" s="502" t="str">
        <f t="shared" ca="1" si="75"/>
        <v/>
      </c>
      <c r="AA414" s="506">
        <f t="shared" ca="1" si="76"/>
        <v>0</v>
      </c>
      <c r="AB414" s="501">
        <f t="shared" ca="1" si="77"/>
        <v>281</v>
      </c>
      <c r="AC414" s="504">
        <f t="shared" ca="1" si="78"/>
        <v>0</v>
      </c>
      <c r="AD414" s="500">
        <f t="shared" ca="1" si="79"/>
        <v>0</v>
      </c>
      <c r="AE414" s="501">
        <f t="shared" ca="1" si="80"/>
        <v>0</v>
      </c>
      <c r="AF414" s="502" t="str">
        <f t="shared" ca="1" si="81"/>
        <v/>
      </c>
      <c r="AG414" s="500">
        <f t="shared" ca="1" si="82"/>
        <v>0</v>
      </c>
      <c r="AH414" s="501">
        <f t="shared" ca="1" si="83"/>
        <v>0</v>
      </c>
      <c r="AI414" s="505" t="str">
        <f t="shared" ca="1" si="84"/>
        <v/>
      </c>
    </row>
    <row r="415" spans="1:35" x14ac:dyDescent="0.2">
      <c r="A415" s="115"/>
      <c r="B415" s="116" t="s">
        <v>612</v>
      </c>
      <c r="C415" s="427" t="s">
        <v>67</v>
      </c>
      <c r="D415" s="118" t="s">
        <v>622</v>
      </c>
      <c r="E415" s="119">
        <v>0</v>
      </c>
      <c r="F415" s="120">
        <v>12</v>
      </c>
      <c r="G415" s="121">
        <v>0</v>
      </c>
      <c r="H415" s="122">
        <v>25</v>
      </c>
      <c r="I415" s="123">
        <v>0</v>
      </c>
      <c r="J415" s="124">
        <v>442</v>
      </c>
      <c r="K415" s="125">
        <f t="shared" si="49"/>
        <v>0</v>
      </c>
      <c r="L415" s="126">
        <f t="shared" si="50"/>
        <v>479</v>
      </c>
      <c r="M415" s="124">
        <v>17</v>
      </c>
      <c r="N415" s="172"/>
      <c r="O415" s="127" t="str">
        <f t="shared" si="66"/>
        <v/>
      </c>
      <c r="Q415" s="134" t="s">
        <v>86</v>
      </c>
      <c r="R415" s="135">
        <f t="shared" ca="1" si="67"/>
        <v>0</v>
      </c>
      <c r="S415" s="136">
        <f t="shared" ca="1" si="68"/>
        <v>0</v>
      </c>
      <c r="T415" s="113" t="str">
        <f t="shared" ca="1" si="69"/>
        <v/>
      </c>
      <c r="U415" s="137">
        <f t="shared" ca="1" si="70"/>
        <v>0</v>
      </c>
      <c r="V415" s="136">
        <f t="shared" ca="1" si="71"/>
        <v>0</v>
      </c>
      <c r="W415" s="113" t="str">
        <f t="shared" ca="1" si="72"/>
        <v/>
      </c>
      <c r="X415" s="137">
        <f t="shared" ca="1" si="73"/>
        <v>0</v>
      </c>
      <c r="Y415" s="136">
        <f t="shared" ca="1" si="74"/>
        <v>0</v>
      </c>
      <c r="Z415" s="113" t="str">
        <f t="shared" ca="1" si="75"/>
        <v/>
      </c>
      <c r="AA415" s="227">
        <f t="shared" ca="1" si="76"/>
        <v>0</v>
      </c>
      <c r="AB415" s="136">
        <f t="shared" ca="1" si="77"/>
        <v>232</v>
      </c>
      <c r="AC415" s="224">
        <f t="shared" ca="1" si="78"/>
        <v>0</v>
      </c>
      <c r="AD415" s="112">
        <f t="shared" ca="1" si="79"/>
        <v>0</v>
      </c>
      <c r="AE415" s="136">
        <f t="shared" ca="1" si="80"/>
        <v>0</v>
      </c>
      <c r="AF415" s="113" t="str">
        <f t="shared" ca="1" si="81"/>
        <v/>
      </c>
      <c r="AG415" s="112">
        <f t="shared" ca="1" si="82"/>
        <v>0</v>
      </c>
      <c r="AH415" s="136">
        <f t="shared" ca="1" si="83"/>
        <v>0</v>
      </c>
      <c r="AI415" s="114" t="str">
        <f t="shared" ca="1" si="84"/>
        <v/>
      </c>
    </row>
    <row r="416" spans="1:35" x14ac:dyDescent="0.2">
      <c r="A416" s="115"/>
      <c r="B416" s="116" t="s">
        <v>612</v>
      </c>
      <c r="C416" s="427" t="s">
        <v>67</v>
      </c>
      <c r="D416" s="118" t="s">
        <v>491</v>
      </c>
      <c r="E416" s="119">
        <v>0</v>
      </c>
      <c r="F416" s="120">
        <v>1</v>
      </c>
      <c r="G416" s="121">
        <v>0</v>
      </c>
      <c r="H416" s="122">
        <v>0</v>
      </c>
      <c r="I416" s="123">
        <v>0</v>
      </c>
      <c r="J416" s="124">
        <v>27</v>
      </c>
      <c r="K416" s="125">
        <f t="shared" si="49"/>
        <v>0</v>
      </c>
      <c r="L416" s="126">
        <f t="shared" si="50"/>
        <v>28</v>
      </c>
      <c r="M416" s="124">
        <v>1</v>
      </c>
      <c r="N416" s="172"/>
      <c r="O416" s="127" t="str">
        <f t="shared" si="66"/>
        <v/>
      </c>
      <c r="Q416" s="496" t="s">
        <v>87</v>
      </c>
      <c r="R416" s="507">
        <f t="shared" ca="1" si="67"/>
        <v>0</v>
      </c>
      <c r="S416" s="501">
        <f t="shared" ca="1" si="68"/>
        <v>0</v>
      </c>
      <c r="T416" s="502" t="str">
        <f t="shared" ca="1" si="69"/>
        <v/>
      </c>
      <c r="U416" s="503">
        <f t="shared" ca="1" si="70"/>
        <v>0</v>
      </c>
      <c r="V416" s="501">
        <f t="shared" ca="1" si="71"/>
        <v>0</v>
      </c>
      <c r="W416" s="502" t="str">
        <f t="shared" ca="1" si="72"/>
        <v/>
      </c>
      <c r="X416" s="503">
        <f t="shared" ca="1" si="73"/>
        <v>0</v>
      </c>
      <c r="Y416" s="501">
        <f t="shared" ca="1" si="74"/>
        <v>0</v>
      </c>
      <c r="Z416" s="502" t="str">
        <f t="shared" ca="1" si="75"/>
        <v/>
      </c>
      <c r="AA416" s="506">
        <f t="shared" ca="1" si="76"/>
        <v>0</v>
      </c>
      <c r="AB416" s="501">
        <f t="shared" ca="1" si="77"/>
        <v>60</v>
      </c>
      <c r="AC416" s="504">
        <f t="shared" ca="1" si="78"/>
        <v>0</v>
      </c>
      <c r="AD416" s="500">
        <f t="shared" ca="1" si="79"/>
        <v>0</v>
      </c>
      <c r="AE416" s="501">
        <f t="shared" ca="1" si="80"/>
        <v>0</v>
      </c>
      <c r="AF416" s="502" t="str">
        <f t="shared" ca="1" si="81"/>
        <v/>
      </c>
      <c r="AG416" s="500">
        <f t="shared" ca="1" si="82"/>
        <v>0</v>
      </c>
      <c r="AH416" s="501">
        <f t="shared" ca="1" si="83"/>
        <v>0</v>
      </c>
      <c r="AI416" s="505" t="str">
        <f t="shared" ca="1" si="84"/>
        <v/>
      </c>
    </row>
    <row r="417" spans="1:35" x14ac:dyDescent="0.2">
      <c r="A417" s="115"/>
      <c r="B417" s="116" t="s">
        <v>612</v>
      </c>
      <c r="C417" s="427" t="s">
        <v>67</v>
      </c>
      <c r="D417" s="118" t="s">
        <v>595</v>
      </c>
      <c r="E417" s="119">
        <v>0</v>
      </c>
      <c r="F417" s="120">
        <v>5</v>
      </c>
      <c r="G417" s="121">
        <v>0</v>
      </c>
      <c r="H417" s="122">
        <v>3</v>
      </c>
      <c r="I417" s="123">
        <v>0</v>
      </c>
      <c r="J417" s="124">
        <v>47</v>
      </c>
      <c r="K417" s="125">
        <f t="shared" si="49"/>
        <v>0</v>
      </c>
      <c r="L417" s="126">
        <f t="shared" si="50"/>
        <v>55</v>
      </c>
      <c r="M417" s="124">
        <v>2</v>
      </c>
      <c r="N417" s="172"/>
      <c r="O417" s="127" t="str">
        <f t="shared" si="66"/>
        <v/>
      </c>
      <c r="Q417" s="134" t="s">
        <v>96</v>
      </c>
      <c r="R417" s="135">
        <f t="shared" ca="1" si="67"/>
        <v>0</v>
      </c>
      <c r="S417" s="136">
        <f t="shared" ca="1" si="68"/>
        <v>0</v>
      </c>
      <c r="T417" s="113" t="str">
        <f t="shared" ca="1" si="69"/>
        <v/>
      </c>
      <c r="U417" s="137">
        <f t="shared" ca="1" si="70"/>
        <v>0</v>
      </c>
      <c r="V417" s="136">
        <f t="shared" ca="1" si="71"/>
        <v>0</v>
      </c>
      <c r="W417" s="113" t="str">
        <f t="shared" ca="1" si="72"/>
        <v/>
      </c>
      <c r="X417" s="137">
        <f t="shared" ca="1" si="73"/>
        <v>0</v>
      </c>
      <c r="Y417" s="136">
        <f t="shared" ca="1" si="74"/>
        <v>0</v>
      </c>
      <c r="Z417" s="113" t="str">
        <f t="shared" ca="1" si="75"/>
        <v/>
      </c>
      <c r="AA417" s="227">
        <f t="shared" ca="1" si="76"/>
        <v>0</v>
      </c>
      <c r="AB417" s="136">
        <f t="shared" ca="1" si="77"/>
        <v>0</v>
      </c>
      <c r="AC417" s="224" t="str">
        <f t="shared" ca="1" si="78"/>
        <v/>
      </c>
      <c r="AD417" s="112">
        <f t="shared" ca="1" si="79"/>
        <v>0</v>
      </c>
      <c r="AE417" s="136">
        <f t="shared" ca="1" si="80"/>
        <v>0</v>
      </c>
      <c r="AF417" s="113" t="str">
        <f t="shared" ca="1" si="81"/>
        <v/>
      </c>
      <c r="AG417" s="112">
        <f t="shared" ca="1" si="82"/>
        <v>0</v>
      </c>
      <c r="AH417" s="136">
        <f t="shared" ca="1" si="83"/>
        <v>0</v>
      </c>
      <c r="AI417" s="114" t="str">
        <f t="shared" ca="1" si="84"/>
        <v/>
      </c>
    </row>
    <row r="418" spans="1:35" x14ac:dyDescent="0.2">
      <c r="A418" s="115"/>
      <c r="B418" s="116" t="s">
        <v>612</v>
      </c>
      <c r="C418" s="427" t="s">
        <v>67</v>
      </c>
      <c r="D418" s="118" t="s">
        <v>617</v>
      </c>
      <c r="E418" s="119">
        <v>0</v>
      </c>
      <c r="F418" s="120">
        <v>6</v>
      </c>
      <c r="G418" s="121">
        <v>0</v>
      </c>
      <c r="H418" s="122">
        <v>8</v>
      </c>
      <c r="I418" s="123">
        <v>0</v>
      </c>
      <c r="J418" s="124">
        <v>62</v>
      </c>
      <c r="K418" s="125">
        <f t="shared" si="49"/>
        <v>0</v>
      </c>
      <c r="L418" s="126">
        <f t="shared" si="50"/>
        <v>76</v>
      </c>
      <c r="M418" s="124">
        <v>3</v>
      </c>
      <c r="N418" s="172"/>
      <c r="O418" s="127" t="str">
        <f t="shared" si="66"/>
        <v/>
      </c>
      <c r="Q418" s="496" t="s">
        <v>93</v>
      </c>
      <c r="R418" s="507">
        <f t="shared" ca="1" si="67"/>
        <v>0</v>
      </c>
      <c r="S418" s="501">
        <f t="shared" ca="1" si="68"/>
        <v>0</v>
      </c>
      <c r="T418" s="502" t="str">
        <f t="shared" ca="1" si="69"/>
        <v/>
      </c>
      <c r="U418" s="503">
        <f t="shared" ca="1" si="70"/>
        <v>0</v>
      </c>
      <c r="V418" s="501">
        <f t="shared" ca="1" si="71"/>
        <v>0</v>
      </c>
      <c r="W418" s="502" t="str">
        <f t="shared" ca="1" si="72"/>
        <v/>
      </c>
      <c r="X418" s="503">
        <f t="shared" ca="1" si="73"/>
        <v>0</v>
      </c>
      <c r="Y418" s="501">
        <f t="shared" ca="1" si="74"/>
        <v>0</v>
      </c>
      <c r="Z418" s="502" t="str">
        <f t="shared" ca="1" si="75"/>
        <v/>
      </c>
      <c r="AA418" s="506">
        <f t="shared" ca="1" si="76"/>
        <v>0</v>
      </c>
      <c r="AB418" s="501">
        <f t="shared" ca="1" si="77"/>
        <v>0</v>
      </c>
      <c r="AC418" s="504" t="str">
        <f t="shared" ca="1" si="78"/>
        <v/>
      </c>
      <c r="AD418" s="500">
        <f t="shared" ca="1" si="79"/>
        <v>0</v>
      </c>
      <c r="AE418" s="501">
        <f t="shared" ca="1" si="80"/>
        <v>0</v>
      </c>
      <c r="AF418" s="502" t="str">
        <f t="shared" ca="1" si="81"/>
        <v/>
      </c>
      <c r="AG418" s="500">
        <f t="shared" ca="1" si="82"/>
        <v>0</v>
      </c>
      <c r="AH418" s="501">
        <f t="shared" ca="1" si="83"/>
        <v>0</v>
      </c>
      <c r="AI418" s="505" t="str">
        <f t="shared" ca="1" si="84"/>
        <v/>
      </c>
    </row>
    <row r="419" spans="1:35" x14ac:dyDescent="0.2">
      <c r="A419" s="115"/>
      <c r="B419" s="116" t="s">
        <v>613</v>
      </c>
      <c r="C419" s="427" t="s">
        <v>53</v>
      </c>
      <c r="D419" s="118" t="s">
        <v>623</v>
      </c>
      <c r="E419" s="119">
        <v>0</v>
      </c>
      <c r="F419" s="120">
        <v>17</v>
      </c>
      <c r="G419" s="121">
        <v>1</v>
      </c>
      <c r="H419" s="122">
        <v>12</v>
      </c>
      <c r="I419" s="123">
        <v>0</v>
      </c>
      <c r="J419" s="124">
        <v>80</v>
      </c>
      <c r="K419" s="125">
        <f t="shared" si="49"/>
        <v>1</v>
      </c>
      <c r="L419" s="126">
        <f t="shared" si="50"/>
        <v>109</v>
      </c>
      <c r="M419" s="124">
        <v>5</v>
      </c>
      <c r="N419" s="172"/>
      <c r="O419" s="127">
        <f t="shared" si="66"/>
        <v>0.91743119266055051</v>
      </c>
      <c r="Q419" s="134" t="s">
        <v>97</v>
      </c>
      <c r="R419" s="135">
        <f t="shared" ca="1" si="67"/>
        <v>0</v>
      </c>
      <c r="S419" s="136">
        <f t="shared" ca="1" si="68"/>
        <v>0</v>
      </c>
      <c r="T419" s="113" t="str">
        <f t="shared" ca="1" si="69"/>
        <v/>
      </c>
      <c r="U419" s="137">
        <f t="shared" ca="1" si="70"/>
        <v>0</v>
      </c>
      <c r="V419" s="136">
        <f t="shared" ca="1" si="71"/>
        <v>0</v>
      </c>
      <c r="W419" s="113" t="str">
        <f t="shared" ca="1" si="72"/>
        <v/>
      </c>
      <c r="X419" s="137">
        <f t="shared" ca="1" si="73"/>
        <v>0</v>
      </c>
      <c r="Y419" s="136">
        <f t="shared" ca="1" si="74"/>
        <v>0</v>
      </c>
      <c r="Z419" s="113" t="str">
        <f t="shared" ca="1" si="75"/>
        <v/>
      </c>
      <c r="AA419" s="227">
        <f t="shared" ca="1" si="76"/>
        <v>0</v>
      </c>
      <c r="AB419" s="136">
        <f t="shared" ca="1" si="77"/>
        <v>0</v>
      </c>
      <c r="AC419" s="224" t="str">
        <f t="shared" ca="1" si="78"/>
        <v/>
      </c>
      <c r="AD419" s="112">
        <f t="shared" ca="1" si="79"/>
        <v>0</v>
      </c>
      <c r="AE419" s="136">
        <f t="shared" ca="1" si="80"/>
        <v>0</v>
      </c>
      <c r="AF419" s="113" t="str">
        <f t="shared" ca="1" si="81"/>
        <v/>
      </c>
      <c r="AG419" s="112">
        <f t="shared" ca="1" si="82"/>
        <v>0</v>
      </c>
      <c r="AH419" s="136">
        <f t="shared" ca="1" si="83"/>
        <v>0</v>
      </c>
      <c r="AI419" s="114" t="str">
        <f t="shared" ca="1" si="84"/>
        <v/>
      </c>
    </row>
    <row r="420" spans="1:35" x14ac:dyDescent="0.2">
      <c r="A420" s="115"/>
      <c r="B420" s="116" t="s">
        <v>613</v>
      </c>
      <c r="C420" s="427" t="s">
        <v>53</v>
      </c>
      <c r="D420" s="118" t="s">
        <v>624</v>
      </c>
      <c r="E420" s="119">
        <v>0</v>
      </c>
      <c r="F420" s="120">
        <v>24</v>
      </c>
      <c r="G420" s="121">
        <v>0</v>
      </c>
      <c r="H420" s="122">
        <v>20</v>
      </c>
      <c r="I420" s="123">
        <v>0</v>
      </c>
      <c r="J420" s="124">
        <v>50</v>
      </c>
      <c r="K420" s="125">
        <f t="shared" si="49"/>
        <v>0</v>
      </c>
      <c r="L420" s="126">
        <f t="shared" si="50"/>
        <v>94</v>
      </c>
      <c r="M420" s="124">
        <v>4</v>
      </c>
      <c r="N420" s="172"/>
      <c r="O420" s="127" t="str">
        <f t="shared" si="66"/>
        <v/>
      </c>
      <c r="Q420" s="496" t="s">
        <v>108</v>
      </c>
      <c r="R420" s="507">
        <f t="shared" ca="1" si="67"/>
        <v>0</v>
      </c>
      <c r="S420" s="501">
        <f t="shared" ca="1" si="68"/>
        <v>0</v>
      </c>
      <c r="T420" s="502" t="str">
        <f t="shared" ca="1" si="69"/>
        <v/>
      </c>
      <c r="U420" s="503">
        <f t="shared" ca="1" si="70"/>
        <v>0</v>
      </c>
      <c r="V420" s="501">
        <f t="shared" ca="1" si="71"/>
        <v>0</v>
      </c>
      <c r="W420" s="502" t="str">
        <f t="shared" ca="1" si="72"/>
        <v/>
      </c>
      <c r="X420" s="503">
        <f t="shared" ca="1" si="73"/>
        <v>0</v>
      </c>
      <c r="Y420" s="501">
        <f t="shared" ca="1" si="74"/>
        <v>0</v>
      </c>
      <c r="Z420" s="502" t="str">
        <f t="shared" ca="1" si="75"/>
        <v/>
      </c>
      <c r="AA420" s="506">
        <f t="shared" ca="1" si="76"/>
        <v>0</v>
      </c>
      <c r="AB420" s="501">
        <f t="shared" ca="1" si="77"/>
        <v>0</v>
      </c>
      <c r="AC420" s="504" t="str">
        <f t="shared" ca="1" si="78"/>
        <v/>
      </c>
      <c r="AD420" s="500">
        <f t="shared" ca="1" si="79"/>
        <v>0</v>
      </c>
      <c r="AE420" s="501">
        <f t="shared" ca="1" si="80"/>
        <v>0</v>
      </c>
      <c r="AF420" s="502" t="str">
        <f t="shared" ca="1" si="81"/>
        <v/>
      </c>
      <c r="AG420" s="500">
        <f t="shared" ca="1" si="82"/>
        <v>0</v>
      </c>
      <c r="AH420" s="501">
        <f t="shared" ca="1" si="83"/>
        <v>0</v>
      </c>
      <c r="AI420" s="505" t="str">
        <f t="shared" ca="1" si="84"/>
        <v/>
      </c>
    </row>
    <row r="421" spans="1:35" ht="12" thickBot="1" x14ac:dyDescent="0.25">
      <c r="A421" s="84"/>
      <c r="B421" s="85" t="s">
        <v>614</v>
      </c>
      <c r="C421" s="426" t="s">
        <v>11</v>
      </c>
      <c r="D421" s="87" t="s">
        <v>22</v>
      </c>
      <c r="E421" s="88">
        <v>0</v>
      </c>
      <c r="F421" s="89">
        <v>22</v>
      </c>
      <c r="G421" s="90">
        <v>0</v>
      </c>
      <c r="H421" s="91">
        <v>5</v>
      </c>
      <c r="I421" s="92">
        <v>0</v>
      </c>
      <c r="J421" s="93">
        <v>240</v>
      </c>
      <c r="K421" s="94">
        <f t="shared" si="49"/>
        <v>0</v>
      </c>
      <c r="L421" s="95">
        <f t="shared" si="50"/>
        <v>267</v>
      </c>
      <c r="M421" s="93">
        <v>9</v>
      </c>
      <c r="N421" s="93"/>
      <c r="O421" s="96" t="str">
        <f t="shared" si="66"/>
        <v/>
      </c>
      <c r="Q421" s="185" t="s">
        <v>102</v>
      </c>
      <c r="R421" s="135">
        <f t="shared" ca="1" si="67"/>
        <v>0</v>
      </c>
      <c r="S421" s="136">
        <f t="shared" ca="1" si="68"/>
        <v>0</v>
      </c>
      <c r="T421" s="113" t="str">
        <f t="shared" ca="1" si="69"/>
        <v/>
      </c>
      <c r="U421" s="137">
        <f t="shared" ca="1" si="70"/>
        <v>0</v>
      </c>
      <c r="V421" s="136">
        <f t="shared" ca="1" si="71"/>
        <v>0</v>
      </c>
      <c r="W421" s="113" t="str">
        <f t="shared" ca="1" si="72"/>
        <v/>
      </c>
      <c r="X421" s="137">
        <f t="shared" ca="1" si="73"/>
        <v>0</v>
      </c>
      <c r="Y421" s="136">
        <f t="shared" ca="1" si="74"/>
        <v>0</v>
      </c>
      <c r="Z421" s="113" t="str">
        <f t="shared" ca="1" si="75"/>
        <v/>
      </c>
      <c r="AA421" s="227">
        <f t="shared" ca="1" si="76"/>
        <v>0</v>
      </c>
      <c r="AB421" s="136">
        <f t="shared" ca="1" si="77"/>
        <v>0</v>
      </c>
      <c r="AC421" s="224" t="str">
        <f t="shared" ca="1" si="78"/>
        <v/>
      </c>
      <c r="AD421" s="112">
        <f t="shared" ca="1" si="79"/>
        <v>0</v>
      </c>
      <c r="AE421" s="136">
        <f t="shared" ca="1" si="80"/>
        <v>0</v>
      </c>
      <c r="AF421" s="113" t="str">
        <f t="shared" ca="1" si="81"/>
        <v/>
      </c>
      <c r="AG421" s="112">
        <f t="shared" ca="1" si="82"/>
        <v>0</v>
      </c>
      <c r="AH421" s="136">
        <f t="shared" ca="1" si="83"/>
        <v>0</v>
      </c>
      <c r="AI421" s="114" t="str">
        <f t="shared" ca="1" si="84"/>
        <v/>
      </c>
    </row>
    <row r="422" spans="1:35" x14ac:dyDescent="0.2">
      <c r="A422" s="62" t="s">
        <v>625</v>
      </c>
      <c r="B422" s="63" t="s">
        <v>626</v>
      </c>
      <c r="C422" s="425" t="s">
        <v>53</v>
      </c>
      <c r="D422" s="65" t="s">
        <v>623</v>
      </c>
      <c r="E422" s="66">
        <v>0</v>
      </c>
      <c r="F422" s="67">
        <v>23</v>
      </c>
      <c r="G422" s="68">
        <v>0</v>
      </c>
      <c r="H422" s="69">
        <v>23</v>
      </c>
      <c r="I422" s="70">
        <v>0</v>
      </c>
      <c r="J422" s="71">
        <v>120</v>
      </c>
      <c r="K422" s="74">
        <f t="shared" si="49"/>
        <v>0</v>
      </c>
      <c r="L422" s="106">
        <f t="shared" si="50"/>
        <v>166</v>
      </c>
      <c r="M422" s="71">
        <v>6</v>
      </c>
      <c r="N422" s="33"/>
      <c r="O422" s="107" t="str">
        <f t="shared" si="66"/>
        <v/>
      </c>
      <c r="Q422" s="497" t="s">
        <v>974</v>
      </c>
      <c r="R422" s="507">
        <f t="shared" ca="1" si="67"/>
        <v>0</v>
      </c>
      <c r="S422" s="520">
        <f t="shared" ca="1" si="68"/>
        <v>0</v>
      </c>
      <c r="T422" s="502" t="str">
        <f t="shared" ca="1" si="69"/>
        <v/>
      </c>
      <c r="U422" s="503">
        <f t="shared" ca="1" si="70"/>
        <v>0</v>
      </c>
      <c r="V422" s="520">
        <f t="shared" ca="1" si="71"/>
        <v>0</v>
      </c>
      <c r="W422" s="502" t="str">
        <f t="shared" ca="1" si="72"/>
        <v/>
      </c>
      <c r="X422" s="503">
        <f t="shared" ca="1" si="73"/>
        <v>0</v>
      </c>
      <c r="Y422" s="520">
        <f t="shared" ca="1" si="74"/>
        <v>0</v>
      </c>
      <c r="Z422" s="502" t="str">
        <f t="shared" ca="1" si="75"/>
        <v/>
      </c>
      <c r="AA422" s="506">
        <f t="shared" ca="1" si="76"/>
        <v>0</v>
      </c>
      <c r="AB422" s="520">
        <f t="shared" ca="1" si="77"/>
        <v>0</v>
      </c>
      <c r="AC422" s="504" t="str">
        <f t="shared" ca="1" si="78"/>
        <v/>
      </c>
      <c r="AD422" s="500">
        <f t="shared" ca="1" si="79"/>
        <v>0</v>
      </c>
      <c r="AE422" s="520">
        <f t="shared" ca="1" si="80"/>
        <v>0</v>
      </c>
      <c r="AF422" s="502" t="str">
        <f t="shared" ca="1" si="81"/>
        <v/>
      </c>
      <c r="AG422" s="500">
        <f t="shared" ca="1" si="82"/>
        <v>0</v>
      </c>
      <c r="AH422" s="520">
        <f t="shared" ca="1" si="83"/>
        <v>0</v>
      </c>
      <c r="AI422" s="505" t="str">
        <f t="shared" ca="1" si="84"/>
        <v/>
      </c>
    </row>
    <row r="423" spans="1:35" x14ac:dyDescent="0.2">
      <c r="A423" s="115"/>
      <c r="B423" s="116" t="s">
        <v>627</v>
      </c>
      <c r="C423" s="427" t="s">
        <v>84</v>
      </c>
      <c r="D423" s="118" t="s">
        <v>616</v>
      </c>
      <c r="E423" s="119">
        <v>0</v>
      </c>
      <c r="F423" s="120">
        <v>8</v>
      </c>
      <c r="G423" s="121">
        <v>0</v>
      </c>
      <c r="H423" s="122">
        <v>6</v>
      </c>
      <c r="I423" s="123">
        <v>0</v>
      </c>
      <c r="J423" s="124">
        <v>20</v>
      </c>
      <c r="K423" s="125">
        <f t="shared" si="49"/>
        <v>0</v>
      </c>
      <c r="L423" s="126">
        <f t="shared" si="50"/>
        <v>34</v>
      </c>
      <c r="M423" s="124">
        <v>1</v>
      </c>
      <c r="N423" s="172"/>
      <c r="O423" s="127" t="str">
        <f t="shared" si="66"/>
        <v/>
      </c>
      <c r="Q423" s="185" t="s">
        <v>748</v>
      </c>
      <c r="R423" s="135">
        <f t="shared" ca="1" si="67"/>
        <v>0</v>
      </c>
      <c r="S423" s="186">
        <f t="shared" ca="1" si="68"/>
        <v>0</v>
      </c>
      <c r="T423" s="113" t="str">
        <f t="shared" ca="1" si="69"/>
        <v/>
      </c>
      <c r="U423" s="137">
        <f t="shared" ca="1" si="70"/>
        <v>0</v>
      </c>
      <c r="V423" s="186">
        <f t="shared" ca="1" si="71"/>
        <v>0</v>
      </c>
      <c r="W423" s="113" t="str">
        <f t="shared" ca="1" si="72"/>
        <v/>
      </c>
      <c r="X423" s="137">
        <f t="shared" ca="1" si="73"/>
        <v>0</v>
      </c>
      <c r="Y423" s="186">
        <f t="shared" ca="1" si="74"/>
        <v>0</v>
      </c>
      <c r="Z423" s="113" t="str">
        <f t="shared" ca="1" si="75"/>
        <v/>
      </c>
      <c r="AA423" s="227">
        <f t="shared" ca="1" si="76"/>
        <v>0</v>
      </c>
      <c r="AB423" s="186">
        <f t="shared" ca="1" si="77"/>
        <v>0</v>
      </c>
      <c r="AC423" s="224" t="str">
        <f t="shared" ca="1" si="78"/>
        <v/>
      </c>
      <c r="AD423" s="112">
        <f t="shared" ca="1" si="79"/>
        <v>0</v>
      </c>
      <c r="AE423" s="186">
        <f t="shared" ca="1" si="80"/>
        <v>0</v>
      </c>
      <c r="AF423" s="113" t="str">
        <f t="shared" ca="1" si="81"/>
        <v/>
      </c>
      <c r="AG423" s="112">
        <f t="shared" ca="1" si="82"/>
        <v>0</v>
      </c>
      <c r="AH423" s="186">
        <f t="shared" ca="1" si="83"/>
        <v>0</v>
      </c>
      <c r="AI423" s="114" t="str">
        <f t="shared" ca="1" si="84"/>
        <v/>
      </c>
    </row>
    <row r="424" spans="1:35" x14ac:dyDescent="0.2">
      <c r="A424" s="115"/>
      <c r="B424" s="116" t="s">
        <v>628</v>
      </c>
      <c r="C424" s="427" t="s">
        <v>53</v>
      </c>
      <c r="D424" s="118" t="s">
        <v>641</v>
      </c>
      <c r="E424" s="119">
        <v>0</v>
      </c>
      <c r="F424" s="120">
        <v>37</v>
      </c>
      <c r="G424" s="121">
        <v>0</v>
      </c>
      <c r="H424" s="122">
        <v>47</v>
      </c>
      <c r="I424" s="123">
        <v>0</v>
      </c>
      <c r="J424" s="124">
        <v>121</v>
      </c>
      <c r="K424" s="125">
        <f t="shared" si="49"/>
        <v>0</v>
      </c>
      <c r="L424" s="126">
        <f t="shared" si="50"/>
        <v>205</v>
      </c>
      <c r="M424" s="124">
        <v>9</v>
      </c>
      <c r="N424" s="172"/>
      <c r="O424" s="127" t="str">
        <f t="shared" si="66"/>
        <v/>
      </c>
      <c r="Q424" s="497" t="s">
        <v>53</v>
      </c>
      <c r="R424" s="507">
        <f t="shared" ca="1" si="67"/>
        <v>0</v>
      </c>
      <c r="S424" s="501">
        <f t="shared" ca="1" si="68"/>
        <v>0</v>
      </c>
      <c r="T424" s="502" t="str">
        <f t="shared" ca="1" si="69"/>
        <v/>
      </c>
      <c r="U424" s="503">
        <f t="shared" ca="1" si="70"/>
        <v>0</v>
      </c>
      <c r="V424" s="501">
        <f t="shared" ca="1" si="71"/>
        <v>460</v>
      </c>
      <c r="W424" s="502">
        <f t="shared" ca="1" si="72"/>
        <v>0</v>
      </c>
      <c r="X424" s="503">
        <f t="shared" ca="1" si="73"/>
        <v>0</v>
      </c>
      <c r="Y424" s="501">
        <f t="shared" ca="1" si="74"/>
        <v>0</v>
      </c>
      <c r="Z424" s="502" t="str">
        <f t="shared" ca="1" si="75"/>
        <v/>
      </c>
      <c r="AA424" s="506">
        <f t="shared" ca="1" si="76"/>
        <v>0</v>
      </c>
      <c r="AB424" s="501">
        <f t="shared" ca="1" si="77"/>
        <v>0</v>
      </c>
      <c r="AC424" s="504" t="str">
        <f t="shared" ca="1" si="78"/>
        <v/>
      </c>
      <c r="AD424" s="500">
        <f t="shared" ca="1" si="79"/>
        <v>0</v>
      </c>
      <c r="AE424" s="501">
        <f t="shared" ca="1" si="80"/>
        <v>0</v>
      </c>
      <c r="AF424" s="502" t="str">
        <f t="shared" ca="1" si="81"/>
        <v/>
      </c>
      <c r="AG424" s="500">
        <f t="shared" ca="1" si="82"/>
        <v>0</v>
      </c>
      <c r="AH424" s="501">
        <f t="shared" ca="1" si="83"/>
        <v>2642</v>
      </c>
      <c r="AI424" s="505">
        <f t="shared" ca="1" si="84"/>
        <v>0</v>
      </c>
    </row>
    <row r="425" spans="1:35" x14ac:dyDescent="0.2">
      <c r="A425" s="115"/>
      <c r="B425" s="116" t="s">
        <v>629</v>
      </c>
      <c r="C425" s="427" t="s">
        <v>66</v>
      </c>
      <c r="D425" s="118" t="s">
        <v>642</v>
      </c>
      <c r="E425" s="119">
        <v>0</v>
      </c>
      <c r="F425" s="120">
        <v>7</v>
      </c>
      <c r="G425" s="121">
        <v>0</v>
      </c>
      <c r="H425" s="122">
        <v>17</v>
      </c>
      <c r="I425" s="123">
        <v>0</v>
      </c>
      <c r="J425" s="124">
        <v>25</v>
      </c>
      <c r="K425" s="125">
        <f t="shared" si="49"/>
        <v>0</v>
      </c>
      <c r="L425" s="126">
        <f t="shared" si="50"/>
        <v>49</v>
      </c>
      <c r="M425" s="124">
        <v>3</v>
      </c>
      <c r="N425" s="172"/>
      <c r="O425" s="127" t="str">
        <f t="shared" si="66"/>
        <v/>
      </c>
      <c r="Q425" s="185" t="s">
        <v>35</v>
      </c>
      <c r="R425" s="135">
        <f t="shared" ca="1" si="67"/>
        <v>0</v>
      </c>
      <c r="S425" s="136">
        <f t="shared" ca="1" si="68"/>
        <v>0</v>
      </c>
      <c r="T425" s="113" t="str">
        <f t="shared" ca="1" si="69"/>
        <v/>
      </c>
      <c r="U425" s="137">
        <f t="shared" ca="1" si="70"/>
        <v>0</v>
      </c>
      <c r="V425" s="136">
        <f t="shared" ca="1" si="71"/>
        <v>0</v>
      </c>
      <c r="W425" s="113" t="str">
        <f t="shared" ca="1" si="72"/>
        <v/>
      </c>
      <c r="X425" s="137">
        <f t="shared" ca="1" si="73"/>
        <v>0</v>
      </c>
      <c r="Y425" s="136">
        <f t="shared" ca="1" si="74"/>
        <v>0</v>
      </c>
      <c r="Z425" s="113" t="str">
        <f t="shared" ca="1" si="75"/>
        <v/>
      </c>
      <c r="AA425" s="227">
        <f t="shared" ca="1" si="76"/>
        <v>0</v>
      </c>
      <c r="AB425" s="136">
        <f t="shared" ca="1" si="77"/>
        <v>0</v>
      </c>
      <c r="AC425" s="224" t="str">
        <f t="shared" ca="1" si="78"/>
        <v/>
      </c>
      <c r="AD425" s="112">
        <f t="shared" ca="1" si="79"/>
        <v>0</v>
      </c>
      <c r="AE425" s="136">
        <f t="shared" ca="1" si="80"/>
        <v>0</v>
      </c>
      <c r="AF425" s="113" t="str">
        <f t="shared" ca="1" si="81"/>
        <v/>
      </c>
      <c r="AG425" s="112">
        <f t="shared" ca="1" si="82"/>
        <v>0</v>
      </c>
      <c r="AH425" s="136">
        <f t="shared" ca="1" si="83"/>
        <v>0</v>
      </c>
      <c r="AI425" s="114" t="str">
        <f t="shared" ca="1" si="84"/>
        <v/>
      </c>
    </row>
    <row r="426" spans="1:35" x14ac:dyDescent="0.2">
      <c r="A426" s="115"/>
      <c r="B426" s="116" t="s">
        <v>630</v>
      </c>
      <c r="C426" s="427" t="s">
        <v>66</v>
      </c>
      <c r="D426" s="118" t="s">
        <v>643</v>
      </c>
      <c r="E426" s="119">
        <v>0</v>
      </c>
      <c r="F426" s="120">
        <v>25</v>
      </c>
      <c r="G426" s="121">
        <v>0</v>
      </c>
      <c r="H426" s="122">
        <v>17</v>
      </c>
      <c r="I426" s="123">
        <v>0</v>
      </c>
      <c r="J426" s="124">
        <v>36</v>
      </c>
      <c r="K426" s="125">
        <f t="shared" si="49"/>
        <v>0</v>
      </c>
      <c r="L426" s="126">
        <f t="shared" si="50"/>
        <v>78</v>
      </c>
      <c r="M426" s="124">
        <v>4</v>
      </c>
      <c r="N426" s="172"/>
      <c r="O426" s="127" t="str">
        <f t="shared" si="66"/>
        <v/>
      </c>
      <c r="Q426" s="497" t="s">
        <v>104</v>
      </c>
      <c r="R426" s="507">
        <f t="shared" ca="1" si="67"/>
        <v>0</v>
      </c>
      <c r="S426" s="501">
        <f t="shared" ca="1" si="68"/>
        <v>0</v>
      </c>
      <c r="T426" s="502" t="str">
        <f t="shared" ca="1" si="69"/>
        <v/>
      </c>
      <c r="U426" s="503">
        <f t="shared" ca="1" si="70"/>
        <v>0</v>
      </c>
      <c r="V426" s="501">
        <f t="shared" ca="1" si="71"/>
        <v>0</v>
      </c>
      <c r="W426" s="502" t="str">
        <f t="shared" ca="1" si="72"/>
        <v/>
      </c>
      <c r="X426" s="503">
        <f t="shared" ca="1" si="73"/>
        <v>0</v>
      </c>
      <c r="Y426" s="501">
        <f t="shared" ca="1" si="74"/>
        <v>0</v>
      </c>
      <c r="Z426" s="502" t="str">
        <f t="shared" ca="1" si="75"/>
        <v/>
      </c>
      <c r="AA426" s="506">
        <f t="shared" ca="1" si="76"/>
        <v>0</v>
      </c>
      <c r="AB426" s="501">
        <f t="shared" ca="1" si="77"/>
        <v>0</v>
      </c>
      <c r="AC426" s="504" t="str">
        <f t="shared" ca="1" si="78"/>
        <v/>
      </c>
      <c r="AD426" s="500">
        <f t="shared" ca="1" si="79"/>
        <v>0</v>
      </c>
      <c r="AE426" s="501">
        <f t="shared" ca="1" si="80"/>
        <v>0</v>
      </c>
      <c r="AF426" s="502" t="str">
        <f t="shared" ca="1" si="81"/>
        <v/>
      </c>
      <c r="AG426" s="500">
        <f t="shared" ca="1" si="82"/>
        <v>0</v>
      </c>
      <c r="AH426" s="501">
        <f t="shared" ca="1" si="83"/>
        <v>0</v>
      </c>
      <c r="AI426" s="505" t="str">
        <f t="shared" ca="1" si="84"/>
        <v/>
      </c>
    </row>
    <row r="427" spans="1:35" ht="12" thickBot="1" x14ac:dyDescent="0.25">
      <c r="A427" s="163"/>
      <c r="B427" s="164" t="s">
        <v>631</v>
      </c>
      <c r="C427" s="429" t="s">
        <v>11</v>
      </c>
      <c r="D427" s="166" t="s">
        <v>22</v>
      </c>
      <c r="E427" s="167">
        <v>0</v>
      </c>
      <c r="F427" s="168">
        <v>7</v>
      </c>
      <c r="G427" s="169">
        <v>0</v>
      </c>
      <c r="H427" s="170">
        <v>8</v>
      </c>
      <c r="I427" s="171">
        <v>0</v>
      </c>
      <c r="J427" s="172">
        <v>720</v>
      </c>
      <c r="K427" s="173">
        <f t="shared" si="49"/>
        <v>0</v>
      </c>
      <c r="L427" s="174">
        <f t="shared" si="50"/>
        <v>735</v>
      </c>
      <c r="M427" s="172">
        <v>19</v>
      </c>
      <c r="N427" s="172"/>
      <c r="O427" s="127" t="str">
        <f t="shared" si="66"/>
        <v/>
      </c>
      <c r="Q427" s="185" t="s">
        <v>98</v>
      </c>
      <c r="R427" s="135">
        <f t="shared" ca="1" si="67"/>
        <v>0</v>
      </c>
      <c r="S427" s="136">
        <f t="shared" ca="1" si="68"/>
        <v>0</v>
      </c>
      <c r="T427" s="113" t="str">
        <f t="shared" ca="1" si="69"/>
        <v/>
      </c>
      <c r="U427" s="137">
        <f t="shared" ca="1" si="70"/>
        <v>0</v>
      </c>
      <c r="V427" s="136">
        <f t="shared" ca="1" si="71"/>
        <v>0</v>
      </c>
      <c r="W427" s="113" t="str">
        <f t="shared" ca="1" si="72"/>
        <v/>
      </c>
      <c r="X427" s="137">
        <f t="shared" ca="1" si="73"/>
        <v>0</v>
      </c>
      <c r="Y427" s="136">
        <f t="shared" ca="1" si="74"/>
        <v>0</v>
      </c>
      <c r="Z427" s="113" t="str">
        <f t="shared" ca="1" si="75"/>
        <v/>
      </c>
      <c r="AA427" s="227">
        <f t="shared" ca="1" si="76"/>
        <v>0</v>
      </c>
      <c r="AB427" s="136">
        <f t="shared" ca="1" si="77"/>
        <v>0</v>
      </c>
      <c r="AC427" s="224" t="str">
        <f t="shared" ca="1" si="78"/>
        <v/>
      </c>
      <c r="AD427" s="112">
        <f t="shared" ca="1" si="79"/>
        <v>0</v>
      </c>
      <c r="AE427" s="136">
        <f t="shared" ca="1" si="80"/>
        <v>0</v>
      </c>
      <c r="AF427" s="113" t="str">
        <f t="shared" ca="1" si="81"/>
        <v/>
      </c>
      <c r="AG427" s="112">
        <f t="shared" ca="1" si="82"/>
        <v>0</v>
      </c>
      <c r="AH427" s="136">
        <f t="shared" ca="1" si="83"/>
        <v>0</v>
      </c>
      <c r="AI427" s="114" t="str">
        <f t="shared" ca="1" si="84"/>
        <v/>
      </c>
    </row>
    <row r="428" spans="1:35" x14ac:dyDescent="0.2">
      <c r="A428" s="175" t="s">
        <v>632</v>
      </c>
      <c r="B428" s="176" t="s">
        <v>633</v>
      </c>
      <c r="C428" s="430" t="s">
        <v>11</v>
      </c>
      <c r="D428" s="178" t="s">
        <v>22</v>
      </c>
      <c r="E428" s="179">
        <v>0</v>
      </c>
      <c r="F428" s="180">
        <v>100</v>
      </c>
      <c r="G428" s="181">
        <v>0</v>
      </c>
      <c r="H428" s="182">
        <v>100</v>
      </c>
      <c r="I428" s="183">
        <v>0</v>
      </c>
      <c r="J428" s="184">
        <v>0</v>
      </c>
      <c r="K428" s="72">
        <f t="shared" si="49"/>
        <v>0</v>
      </c>
      <c r="L428" s="73">
        <f t="shared" si="50"/>
        <v>200</v>
      </c>
      <c r="M428" s="184">
        <v>15</v>
      </c>
      <c r="N428" s="46"/>
      <c r="O428" s="47" t="str">
        <f t="shared" si="66"/>
        <v/>
      </c>
      <c r="Q428" s="497" t="s">
        <v>88</v>
      </c>
      <c r="R428" s="507">
        <f t="shared" ca="1" si="67"/>
        <v>0</v>
      </c>
      <c r="S428" s="501">
        <f t="shared" ca="1" si="68"/>
        <v>0</v>
      </c>
      <c r="T428" s="502" t="str">
        <f t="shared" ca="1" si="69"/>
        <v/>
      </c>
      <c r="U428" s="503">
        <f t="shared" ca="1" si="70"/>
        <v>0</v>
      </c>
      <c r="V428" s="501">
        <f t="shared" ca="1" si="71"/>
        <v>0</v>
      </c>
      <c r="W428" s="502" t="str">
        <f t="shared" ca="1" si="72"/>
        <v/>
      </c>
      <c r="X428" s="503">
        <f t="shared" ca="1" si="73"/>
        <v>0</v>
      </c>
      <c r="Y428" s="501">
        <f t="shared" ca="1" si="74"/>
        <v>0</v>
      </c>
      <c r="Z428" s="502" t="str">
        <f t="shared" ca="1" si="75"/>
        <v/>
      </c>
      <c r="AA428" s="506">
        <f t="shared" ca="1" si="76"/>
        <v>0</v>
      </c>
      <c r="AB428" s="501">
        <f t="shared" ca="1" si="77"/>
        <v>208</v>
      </c>
      <c r="AC428" s="504">
        <f t="shared" ca="1" si="78"/>
        <v>0</v>
      </c>
      <c r="AD428" s="500">
        <f t="shared" ca="1" si="79"/>
        <v>0</v>
      </c>
      <c r="AE428" s="501">
        <f t="shared" ca="1" si="80"/>
        <v>0</v>
      </c>
      <c r="AF428" s="502" t="str">
        <f t="shared" ca="1" si="81"/>
        <v/>
      </c>
      <c r="AG428" s="500">
        <f t="shared" ca="1" si="82"/>
        <v>0</v>
      </c>
      <c r="AH428" s="501">
        <f t="shared" ca="1" si="83"/>
        <v>0</v>
      </c>
      <c r="AI428" s="505" t="str">
        <f t="shared" ca="1" si="84"/>
        <v/>
      </c>
    </row>
    <row r="429" spans="1:35" x14ac:dyDescent="0.2">
      <c r="A429" s="115"/>
      <c r="B429" s="116" t="s">
        <v>634</v>
      </c>
      <c r="C429" s="427" t="s">
        <v>106</v>
      </c>
      <c r="D429" s="118" t="s">
        <v>644</v>
      </c>
      <c r="E429" s="119">
        <v>0</v>
      </c>
      <c r="F429" s="120">
        <v>3</v>
      </c>
      <c r="G429" s="121">
        <v>0</v>
      </c>
      <c r="H429" s="122">
        <v>6</v>
      </c>
      <c r="I429" s="123">
        <v>0</v>
      </c>
      <c r="J429" s="124">
        <v>21</v>
      </c>
      <c r="K429" s="125">
        <f t="shared" si="49"/>
        <v>0</v>
      </c>
      <c r="L429" s="126">
        <f t="shared" si="50"/>
        <v>30</v>
      </c>
      <c r="M429" s="124">
        <v>1</v>
      </c>
      <c r="N429" s="172"/>
      <c r="O429" s="127" t="str">
        <f t="shared" si="66"/>
        <v/>
      </c>
      <c r="Q429" s="185" t="s">
        <v>109</v>
      </c>
      <c r="R429" s="135">
        <f t="shared" ca="1" si="67"/>
        <v>0</v>
      </c>
      <c r="S429" s="136">
        <f t="shared" ca="1" si="68"/>
        <v>0</v>
      </c>
      <c r="T429" s="113" t="str">
        <f t="shared" ca="1" si="69"/>
        <v/>
      </c>
      <c r="U429" s="137">
        <f t="shared" ca="1" si="70"/>
        <v>0</v>
      </c>
      <c r="V429" s="136">
        <f t="shared" ca="1" si="71"/>
        <v>0</v>
      </c>
      <c r="W429" s="113" t="str">
        <f t="shared" ca="1" si="72"/>
        <v/>
      </c>
      <c r="X429" s="137">
        <f t="shared" ca="1" si="73"/>
        <v>0</v>
      </c>
      <c r="Y429" s="136">
        <f t="shared" ca="1" si="74"/>
        <v>0</v>
      </c>
      <c r="Z429" s="113" t="str">
        <f t="shared" ca="1" si="75"/>
        <v/>
      </c>
      <c r="AA429" s="227">
        <f t="shared" ca="1" si="76"/>
        <v>0</v>
      </c>
      <c r="AB429" s="136">
        <f t="shared" ca="1" si="77"/>
        <v>0</v>
      </c>
      <c r="AC429" s="224" t="str">
        <f t="shared" ca="1" si="78"/>
        <v/>
      </c>
      <c r="AD429" s="112">
        <f t="shared" ca="1" si="79"/>
        <v>0</v>
      </c>
      <c r="AE429" s="136">
        <f t="shared" ca="1" si="80"/>
        <v>0</v>
      </c>
      <c r="AF429" s="113" t="str">
        <f t="shared" ca="1" si="81"/>
        <v/>
      </c>
      <c r="AG429" s="112">
        <f t="shared" ca="1" si="82"/>
        <v>0</v>
      </c>
      <c r="AH429" s="136">
        <f t="shared" ca="1" si="83"/>
        <v>0</v>
      </c>
      <c r="AI429" s="114" t="str">
        <f t="shared" ca="1" si="84"/>
        <v/>
      </c>
    </row>
    <row r="430" spans="1:35" x14ac:dyDescent="0.2">
      <c r="A430" s="115"/>
      <c r="B430" s="116" t="s">
        <v>635</v>
      </c>
      <c r="C430" s="427" t="s">
        <v>103</v>
      </c>
      <c r="D430" s="118" t="s">
        <v>618</v>
      </c>
      <c r="E430" s="119">
        <v>0</v>
      </c>
      <c r="F430" s="120">
        <v>5</v>
      </c>
      <c r="G430" s="121">
        <v>0</v>
      </c>
      <c r="H430" s="122">
        <v>6</v>
      </c>
      <c r="I430" s="123">
        <v>0</v>
      </c>
      <c r="J430" s="124">
        <v>20</v>
      </c>
      <c r="K430" s="125">
        <f t="shared" si="49"/>
        <v>0</v>
      </c>
      <c r="L430" s="126">
        <f t="shared" si="50"/>
        <v>31</v>
      </c>
      <c r="M430" s="124">
        <v>3</v>
      </c>
      <c r="N430" s="172"/>
      <c r="O430" s="127" t="str">
        <f t="shared" si="66"/>
        <v/>
      </c>
      <c r="Q430" s="497" t="s">
        <v>768</v>
      </c>
      <c r="R430" s="507">
        <f t="shared" ca="1" si="67"/>
        <v>0</v>
      </c>
      <c r="S430" s="501">
        <f t="shared" ca="1" si="68"/>
        <v>0</v>
      </c>
      <c r="T430" s="502" t="str">
        <f t="shared" ca="1" si="69"/>
        <v/>
      </c>
      <c r="U430" s="503">
        <f t="shared" ca="1" si="70"/>
        <v>0</v>
      </c>
      <c r="V430" s="501">
        <f t="shared" ca="1" si="71"/>
        <v>0</v>
      </c>
      <c r="W430" s="502" t="str">
        <f t="shared" ca="1" si="72"/>
        <v/>
      </c>
      <c r="X430" s="503">
        <f t="shared" ca="1" si="73"/>
        <v>0</v>
      </c>
      <c r="Y430" s="501">
        <f t="shared" ca="1" si="74"/>
        <v>0</v>
      </c>
      <c r="Z430" s="502" t="str">
        <f t="shared" ca="1" si="75"/>
        <v/>
      </c>
      <c r="AA430" s="506">
        <f t="shared" ca="1" si="76"/>
        <v>0</v>
      </c>
      <c r="AB430" s="501">
        <f t="shared" ca="1" si="77"/>
        <v>0</v>
      </c>
      <c r="AC430" s="504" t="str">
        <f t="shared" ca="1" si="78"/>
        <v/>
      </c>
      <c r="AD430" s="500">
        <f t="shared" ca="1" si="79"/>
        <v>0</v>
      </c>
      <c r="AE430" s="501">
        <f t="shared" ca="1" si="80"/>
        <v>0</v>
      </c>
      <c r="AF430" s="502" t="str">
        <f t="shared" ca="1" si="81"/>
        <v/>
      </c>
      <c r="AG430" s="500">
        <f t="shared" ca="1" si="82"/>
        <v>0</v>
      </c>
      <c r="AH430" s="501">
        <f t="shared" ca="1" si="83"/>
        <v>0</v>
      </c>
      <c r="AI430" s="505" t="str">
        <f t="shared" ca="1" si="84"/>
        <v/>
      </c>
    </row>
    <row r="431" spans="1:35" x14ac:dyDescent="0.2">
      <c r="A431" s="115"/>
      <c r="B431" s="116" t="s">
        <v>636</v>
      </c>
      <c r="C431" s="427" t="s">
        <v>53</v>
      </c>
      <c r="D431" s="118" t="s">
        <v>641</v>
      </c>
      <c r="E431" s="119">
        <v>0</v>
      </c>
      <c r="F431" s="120">
        <v>30</v>
      </c>
      <c r="G431" s="121">
        <v>0</v>
      </c>
      <c r="H431" s="122">
        <v>41</v>
      </c>
      <c r="I431" s="123">
        <v>0</v>
      </c>
      <c r="J431" s="124">
        <v>26</v>
      </c>
      <c r="K431" s="125">
        <f t="shared" si="49"/>
        <v>0</v>
      </c>
      <c r="L431" s="126">
        <f t="shared" si="50"/>
        <v>97</v>
      </c>
      <c r="M431" s="124">
        <v>9</v>
      </c>
      <c r="N431" s="172"/>
      <c r="O431" s="127" t="str">
        <f t="shared" si="66"/>
        <v/>
      </c>
      <c r="Q431" s="185" t="s">
        <v>66</v>
      </c>
      <c r="R431" s="135">
        <f t="shared" ca="1" si="67"/>
        <v>0</v>
      </c>
      <c r="S431" s="136">
        <f t="shared" ca="1" si="68"/>
        <v>480</v>
      </c>
      <c r="T431" s="113">
        <f t="shared" ca="1" si="69"/>
        <v>0</v>
      </c>
      <c r="U431" s="137">
        <f t="shared" ca="1" si="70"/>
        <v>0</v>
      </c>
      <c r="V431" s="136">
        <f t="shared" ca="1" si="71"/>
        <v>0</v>
      </c>
      <c r="W431" s="113" t="str">
        <f t="shared" ca="1" si="72"/>
        <v/>
      </c>
      <c r="X431" s="137">
        <f t="shared" ca="1" si="73"/>
        <v>0</v>
      </c>
      <c r="Y431" s="136">
        <f t="shared" ca="1" si="74"/>
        <v>0</v>
      </c>
      <c r="Z431" s="113" t="str">
        <f t="shared" ca="1" si="75"/>
        <v/>
      </c>
      <c r="AA431" s="227">
        <f t="shared" ca="1" si="76"/>
        <v>0</v>
      </c>
      <c r="AB431" s="136">
        <f t="shared" ca="1" si="77"/>
        <v>0</v>
      </c>
      <c r="AC431" s="224" t="str">
        <f t="shared" ca="1" si="78"/>
        <v/>
      </c>
      <c r="AD431" s="112">
        <f t="shared" ca="1" si="79"/>
        <v>0</v>
      </c>
      <c r="AE431" s="136">
        <f t="shared" ca="1" si="80"/>
        <v>0</v>
      </c>
      <c r="AF431" s="113" t="str">
        <f t="shared" ca="1" si="81"/>
        <v/>
      </c>
      <c r="AG431" s="112">
        <f t="shared" ca="1" si="82"/>
        <v>0</v>
      </c>
      <c r="AH431" s="136">
        <f t="shared" ca="1" si="83"/>
        <v>0</v>
      </c>
      <c r="AI431" s="114" t="str">
        <f t="shared" ca="1" si="84"/>
        <v/>
      </c>
    </row>
    <row r="432" spans="1:35" x14ac:dyDescent="0.2">
      <c r="A432" s="115"/>
      <c r="B432" s="116" t="s">
        <v>637</v>
      </c>
      <c r="C432" s="427" t="s">
        <v>84</v>
      </c>
      <c r="D432" s="118" t="s">
        <v>616</v>
      </c>
      <c r="E432" s="119">
        <v>0</v>
      </c>
      <c r="F432" s="120">
        <v>15</v>
      </c>
      <c r="G432" s="121">
        <v>0</v>
      </c>
      <c r="H432" s="122">
        <v>11</v>
      </c>
      <c r="I432" s="123">
        <v>0</v>
      </c>
      <c r="J432" s="124">
        <v>32</v>
      </c>
      <c r="K432" s="125">
        <f t="shared" si="49"/>
        <v>0</v>
      </c>
      <c r="L432" s="126">
        <f t="shared" si="50"/>
        <v>58</v>
      </c>
      <c r="M432" s="124">
        <v>3</v>
      </c>
      <c r="N432" s="172"/>
      <c r="O432" s="127" t="str">
        <f t="shared" si="66"/>
        <v/>
      </c>
      <c r="Q432" s="497" t="s">
        <v>12</v>
      </c>
      <c r="R432" s="507">
        <f t="shared" ca="1" si="67"/>
        <v>0</v>
      </c>
      <c r="S432" s="501">
        <f t="shared" ca="1" si="68"/>
        <v>190</v>
      </c>
      <c r="T432" s="502">
        <f t="shared" ca="1" si="69"/>
        <v>0</v>
      </c>
      <c r="U432" s="503">
        <f t="shared" ca="1" si="70"/>
        <v>0</v>
      </c>
      <c r="V432" s="501">
        <f t="shared" ca="1" si="71"/>
        <v>0</v>
      </c>
      <c r="W432" s="502" t="str">
        <f t="shared" ca="1" si="72"/>
        <v/>
      </c>
      <c r="X432" s="503">
        <f t="shared" ca="1" si="73"/>
        <v>0</v>
      </c>
      <c r="Y432" s="501">
        <f t="shared" ca="1" si="74"/>
        <v>0</v>
      </c>
      <c r="Z432" s="502" t="str">
        <f t="shared" ca="1" si="75"/>
        <v/>
      </c>
      <c r="AA432" s="506">
        <f t="shared" ca="1" si="76"/>
        <v>0</v>
      </c>
      <c r="AB432" s="501">
        <f t="shared" ca="1" si="77"/>
        <v>40</v>
      </c>
      <c r="AC432" s="504">
        <f t="shared" ca="1" si="78"/>
        <v>0</v>
      </c>
      <c r="AD432" s="500">
        <f t="shared" ca="1" si="79"/>
        <v>0</v>
      </c>
      <c r="AE432" s="501">
        <f t="shared" ca="1" si="80"/>
        <v>313</v>
      </c>
      <c r="AF432" s="502">
        <f t="shared" ca="1" si="81"/>
        <v>0</v>
      </c>
      <c r="AG432" s="500">
        <f t="shared" ca="1" si="82"/>
        <v>1</v>
      </c>
      <c r="AH432" s="501">
        <f t="shared" ca="1" si="83"/>
        <v>160</v>
      </c>
      <c r="AI432" s="505">
        <f t="shared" ca="1" si="84"/>
        <v>0.625</v>
      </c>
    </row>
    <row r="433" spans="1:35" x14ac:dyDescent="0.2">
      <c r="A433" s="115"/>
      <c r="B433" s="116" t="s">
        <v>638</v>
      </c>
      <c r="C433" s="427" t="s">
        <v>103</v>
      </c>
      <c r="D433" s="118" t="s">
        <v>645</v>
      </c>
      <c r="E433" s="119">
        <v>0</v>
      </c>
      <c r="F433" s="120">
        <v>12</v>
      </c>
      <c r="G433" s="121">
        <v>0</v>
      </c>
      <c r="H433" s="122">
        <v>8</v>
      </c>
      <c r="I433" s="123">
        <v>0</v>
      </c>
      <c r="J433" s="124">
        <v>70</v>
      </c>
      <c r="K433" s="125">
        <f t="shared" si="49"/>
        <v>0</v>
      </c>
      <c r="L433" s="126">
        <f t="shared" si="50"/>
        <v>90</v>
      </c>
      <c r="M433" s="124">
        <v>2</v>
      </c>
      <c r="N433" s="172"/>
      <c r="O433" s="127" t="str">
        <f t="shared" si="66"/>
        <v/>
      </c>
      <c r="Q433" s="185" t="s">
        <v>84</v>
      </c>
      <c r="R433" s="135">
        <f t="shared" ca="1" si="67"/>
        <v>0</v>
      </c>
      <c r="S433" s="136">
        <f t="shared" ca="1" si="68"/>
        <v>0</v>
      </c>
      <c r="T433" s="113" t="str">
        <f t="shared" ca="1" si="69"/>
        <v/>
      </c>
      <c r="U433" s="137">
        <f t="shared" ca="1" si="70"/>
        <v>0</v>
      </c>
      <c r="V433" s="136">
        <f t="shared" ca="1" si="71"/>
        <v>0</v>
      </c>
      <c r="W433" s="113" t="str">
        <f t="shared" ca="1" si="72"/>
        <v/>
      </c>
      <c r="X433" s="137">
        <f t="shared" ca="1" si="73"/>
        <v>0</v>
      </c>
      <c r="Y433" s="136">
        <f t="shared" ca="1" si="74"/>
        <v>58</v>
      </c>
      <c r="Z433" s="113">
        <f t="shared" ca="1" si="75"/>
        <v>0</v>
      </c>
      <c r="AA433" s="227">
        <f t="shared" ca="1" si="76"/>
        <v>0</v>
      </c>
      <c r="AB433" s="136">
        <f t="shared" ca="1" si="77"/>
        <v>30</v>
      </c>
      <c r="AC433" s="224">
        <f t="shared" ca="1" si="78"/>
        <v>0</v>
      </c>
      <c r="AD433" s="112">
        <f t="shared" ca="1" si="79"/>
        <v>0</v>
      </c>
      <c r="AE433" s="136">
        <f t="shared" ca="1" si="80"/>
        <v>125</v>
      </c>
      <c r="AF433" s="113">
        <f t="shared" ca="1" si="81"/>
        <v>0</v>
      </c>
      <c r="AG433" s="112">
        <f t="shared" ca="1" si="82"/>
        <v>0</v>
      </c>
      <c r="AH433" s="136">
        <f t="shared" ca="1" si="83"/>
        <v>0</v>
      </c>
      <c r="AI433" s="114" t="str">
        <f t="shared" ca="1" si="84"/>
        <v/>
      </c>
    </row>
    <row r="434" spans="1:35" x14ac:dyDescent="0.2">
      <c r="A434" s="115"/>
      <c r="B434" s="116" t="s">
        <v>639</v>
      </c>
      <c r="C434" s="427" t="s">
        <v>107</v>
      </c>
      <c r="D434" s="118" t="s">
        <v>646</v>
      </c>
      <c r="E434" s="119">
        <v>0</v>
      </c>
      <c r="F434" s="120">
        <v>9</v>
      </c>
      <c r="G434" s="121">
        <v>0</v>
      </c>
      <c r="H434" s="122">
        <v>18</v>
      </c>
      <c r="I434" s="123">
        <v>0</v>
      </c>
      <c r="J434" s="124">
        <v>63</v>
      </c>
      <c r="K434" s="125">
        <f t="shared" si="49"/>
        <v>0</v>
      </c>
      <c r="L434" s="126">
        <f t="shared" si="50"/>
        <v>90</v>
      </c>
      <c r="M434" s="124">
        <v>3</v>
      </c>
      <c r="N434" s="172"/>
      <c r="O434" s="127" t="str">
        <f t="shared" si="66"/>
        <v/>
      </c>
      <c r="Q434" s="497" t="s">
        <v>80</v>
      </c>
      <c r="R434" s="507">
        <f t="shared" ca="1" si="67"/>
        <v>0</v>
      </c>
      <c r="S434" s="501">
        <f t="shared" ca="1" si="68"/>
        <v>0</v>
      </c>
      <c r="T434" s="502" t="str">
        <f t="shared" ca="1" si="69"/>
        <v/>
      </c>
      <c r="U434" s="503">
        <f t="shared" ca="1" si="70"/>
        <v>0</v>
      </c>
      <c r="V434" s="501">
        <f t="shared" ca="1" si="71"/>
        <v>766</v>
      </c>
      <c r="W434" s="502">
        <f t="shared" ca="1" si="72"/>
        <v>0</v>
      </c>
      <c r="X434" s="503">
        <f t="shared" ca="1" si="73"/>
        <v>0</v>
      </c>
      <c r="Y434" s="501">
        <f t="shared" ca="1" si="74"/>
        <v>0</v>
      </c>
      <c r="Z434" s="502" t="str">
        <f t="shared" ca="1" si="75"/>
        <v/>
      </c>
      <c r="AA434" s="506">
        <f t="shared" ca="1" si="76"/>
        <v>0</v>
      </c>
      <c r="AB434" s="501">
        <f t="shared" ca="1" si="77"/>
        <v>0</v>
      </c>
      <c r="AC434" s="504" t="str">
        <f t="shared" ca="1" si="78"/>
        <v/>
      </c>
      <c r="AD434" s="500">
        <f t="shared" ca="1" si="79"/>
        <v>0</v>
      </c>
      <c r="AE434" s="501">
        <f t="shared" ca="1" si="80"/>
        <v>0</v>
      </c>
      <c r="AF434" s="502" t="str">
        <f t="shared" ca="1" si="81"/>
        <v/>
      </c>
      <c r="AG434" s="500">
        <f t="shared" ca="1" si="82"/>
        <v>0</v>
      </c>
      <c r="AH434" s="501">
        <f t="shared" ca="1" si="83"/>
        <v>0</v>
      </c>
      <c r="AI434" s="505" t="str">
        <f t="shared" ca="1" si="84"/>
        <v/>
      </c>
    </row>
    <row r="435" spans="1:35" ht="12" thickBot="1" x14ac:dyDescent="0.25">
      <c r="A435" s="84"/>
      <c r="B435" s="85" t="s">
        <v>640</v>
      </c>
      <c r="C435" s="426" t="s">
        <v>11</v>
      </c>
      <c r="D435" s="87" t="s">
        <v>22</v>
      </c>
      <c r="E435" s="88">
        <v>0</v>
      </c>
      <c r="F435" s="89">
        <v>9</v>
      </c>
      <c r="G435" s="90">
        <v>0</v>
      </c>
      <c r="H435" s="91">
        <v>13</v>
      </c>
      <c r="I435" s="92">
        <v>0</v>
      </c>
      <c r="J435" s="93">
        <v>227</v>
      </c>
      <c r="K435" s="94">
        <f t="shared" si="49"/>
        <v>0</v>
      </c>
      <c r="L435" s="95">
        <f t="shared" si="50"/>
        <v>249</v>
      </c>
      <c r="M435" s="93">
        <v>8</v>
      </c>
      <c r="N435" s="93"/>
      <c r="O435" s="96" t="str">
        <f t="shared" si="66"/>
        <v/>
      </c>
      <c r="Q435" s="185" t="s">
        <v>99</v>
      </c>
      <c r="R435" s="135">
        <f t="shared" ca="1" si="67"/>
        <v>0</v>
      </c>
      <c r="S435" s="136">
        <f t="shared" ca="1" si="68"/>
        <v>0</v>
      </c>
      <c r="T435" s="113" t="str">
        <f t="shared" ca="1" si="69"/>
        <v/>
      </c>
      <c r="U435" s="137">
        <f t="shared" ca="1" si="70"/>
        <v>0</v>
      </c>
      <c r="V435" s="136">
        <f t="shared" ca="1" si="71"/>
        <v>0</v>
      </c>
      <c r="W435" s="113" t="str">
        <f t="shared" ca="1" si="72"/>
        <v/>
      </c>
      <c r="X435" s="137">
        <f t="shared" ca="1" si="73"/>
        <v>0</v>
      </c>
      <c r="Y435" s="136">
        <f t="shared" ca="1" si="74"/>
        <v>0</v>
      </c>
      <c r="Z435" s="113" t="str">
        <f t="shared" ca="1" si="75"/>
        <v/>
      </c>
      <c r="AA435" s="227">
        <f t="shared" ca="1" si="76"/>
        <v>0</v>
      </c>
      <c r="AB435" s="136">
        <f t="shared" ca="1" si="77"/>
        <v>0</v>
      </c>
      <c r="AC435" s="224" t="str">
        <f t="shared" ca="1" si="78"/>
        <v/>
      </c>
      <c r="AD435" s="112">
        <f t="shared" ca="1" si="79"/>
        <v>0</v>
      </c>
      <c r="AE435" s="136">
        <f t="shared" ca="1" si="80"/>
        <v>0</v>
      </c>
      <c r="AF435" s="113" t="str">
        <f t="shared" ca="1" si="81"/>
        <v/>
      </c>
      <c r="AG435" s="112">
        <f t="shared" ca="1" si="82"/>
        <v>0</v>
      </c>
      <c r="AH435" s="136">
        <f t="shared" ca="1" si="83"/>
        <v>0</v>
      </c>
      <c r="AI435" s="114" t="str">
        <f t="shared" ca="1" si="84"/>
        <v/>
      </c>
    </row>
    <row r="436" spans="1:35" x14ac:dyDescent="0.2">
      <c r="A436" s="175" t="s">
        <v>647</v>
      </c>
      <c r="B436" s="176" t="s">
        <v>648</v>
      </c>
      <c r="C436" s="430" t="s">
        <v>106</v>
      </c>
      <c r="D436" s="178" t="s">
        <v>644</v>
      </c>
      <c r="E436" s="179">
        <v>0</v>
      </c>
      <c r="F436" s="180">
        <v>34</v>
      </c>
      <c r="G436" s="181">
        <v>0</v>
      </c>
      <c r="H436" s="182">
        <v>30</v>
      </c>
      <c r="I436" s="183">
        <v>0</v>
      </c>
      <c r="J436" s="184">
        <v>59</v>
      </c>
      <c r="K436" s="72">
        <f t="shared" si="49"/>
        <v>0</v>
      </c>
      <c r="L436" s="73">
        <f t="shared" si="50"/>
        <v>123</v>
      </c>
      <c r="M436" s="184">
        <v>7</v>
      </c>
      <c r="N436" s="46"/>
      <c r="O436" s="47" t="str">
        <f t="shared" si="66"/>
        <v/>
      </c>
      <c r="Q436" s="497" t="s">
        <v>89</v>
      </c>
      <c r="R436" s="507">
        <f t="shared" ca="1" si="67"/>
        <v>0</v>
      </c>
      <c r="S436" s="501">
        <f t="shared" ca="1" si="68"/>
        <v>0</v>
      </c>
      <c r="T436" s="502" t="str">
        <f t="shared" ca="1" si="69"/>
        <v/>
      </c>
      <c r="U436" s="503">
        <f t="shared" ca="1" si="70"/>
        <v>0</v>
      </c>
      <c r="V436" s="501">
        <f t="shared" ca="1" si="71"/>
        <v>0</v>
      </c>
      <c r="W436" s="502" t="str">
        <f t="shared" ca="1" si="72"/>
        <v/>
      </c>
      <c r="X436" s="503">
        <f t="shared" ca="1" si="73"/>
        <v>0</v>
      </c>
      <c r="Y436" s="501">
        <f t="shared" ca="1" si="74"/>
        <v>0</v>
      </c>
      <c r="Z436" s="502" t="str">
        <f t="shared" ca="1" si="75"/>
        <v/>
      </c>
      <c r="AA436" s="506">
        <f t="shared" ca="1" si="76"/>
        <v>0</v>
      </c>
      <c r="AB436" s="501">
        <f t="shared" ca="1" si="77"/>
        <v>228</v>
      </c>
      <c r="AC436" s="504">
        <f t="shared" ca="1" si="78"/>
        <v>0</v>
      </c>
      <c r="AD436" s="500">
        <f t="shared" ca="1" si="79"/>
        <v>0</v>
      </c>
      <c r="AE436" s="501">
        <f t="shared" ca="1" si="80"/>
        <v>0</v>
      </c>
      <c r="AF436" s="502" t="str">
        <f t="shared" ca="1" si="81"/>
        <v/>
      </c>
      <c r="AG436" s="500">
        <f t="shared" ca="1" si="82"/>
        <v>0</v>
      </c>
      <c r="AH436" s="501">
        <f t="shared" ca="1" si="83"/>
        <v>0</v>
      </c>
      <c r="AI436" s="505" t="str">
        <f t="shared" ca="1" si="84"/>
        <v/>
      </c>
    </row>
    <row r="437" spans="1:35" x14ac:dyDescent="0.2">
      <c r="A437" s="115"/>
      <c r="B437" s="116" t="s">
        <v>649</v>
      </c>
      <c r="C437" s="427" t="s">
        <v>53</v>
      </c>
      <c r="D437" s="118" t="s">
        <v>667</v>
      </c>
      <c r="E437" s="119">
        <v>0</v>
      </c>
      <c r="F437" s="120">
        <v>20</v>
      </c>
      <c r="G437" s="121">
        <v>0</v>
      </c>
      <c r="H437" s="122">
        <v>34</v>
      </c>
      <c r="I437" s="123">
        <v>0</v>
      </c>
      <c r="J437" s="124">
        <v>40</v>
      </c>
      <c r="K437" s="125">
        <f t="shared" si="49"/>
        <v>0</v>
      </c>
      <c r="L437" s="126">
        <f t="shared" si="50"/>
        <v>94</v>
      </c>
      <c r="M437" s="124">
        <v>5</v>
      </c>
      <c r="N437" s="172"/>
      <c r="O437" s="127" t="str">
        <f t="shared" si="66"/>
        <v/>
      </c>
      <c r="Q437" s="185" t="s">
        <v>90</v>
      </c>
      <c r="R437" s="135">
        <f t="shared" ca="1" si="67"/>
        <v>0</v>
      </c>
      <c r="S437" s="136">
        <f t="shared" ca="1" si="68"/>
        <v>0</v>
      </c>
      <c r="T437" s="113" t="str">
        <f t="shared" ca="1" si="69"/>
        <v/>
      </c>
      <c r="U437" s="137">
        <f t="shared" ca="1" si="70"/>
        <v>0</v>
      </c>
      <c r="V437" s="136">
        <f t="shared" ca="1" si="71"/>
        <v>0</v>
      </c>
      <c r="W437" s="113" t="str">
        <f t="shared" ca="1" si="72"/>
        <v/>
      </c>
      <c r="X437" s="137">
        <f t="shared" ca="1" si="73"/>
        <v>0</v>
      </c>
      <c r="Y437" s="136">
        <f t="shared" ca="1" si="74"/>
        <v>0</v>
      </c>
      <c r="Z437" s="113" t="str">
        <f t="shared" ca="1" si="75"/>
        <v/>
      </c>
      <c r="AA437" s="227">
        <f t="shared" ca="1" si="76"/>
        <v>0</v>
      </c>
      <c r="AB437" s="136">
        <f t="shared" ca="1" si="77"/>
        <v>240</v>
      </c>
      <c r="AC437" s="224">
        <f t="shared" ca="1" si="78"/>
        <v>0</v>
      </c>
      <c r="AD437" s="112">
        <f t="shared" ca="1" si="79"/>
        <v>0</v>
      </c>
      <c r="AE437" s="136">
        <f t="shared" ca="1" si="80"/>
        <v>115</v>
      </c>
      <c r="AF437" s="113">
        <f t="shared" ca="1" si="81"/>
        <v>0</v>
      </c>
      <c r="AG437" s="112">
        <f t="shared" ca="1" si="82"/>
        <v>2</v>
      </c>
      <c r="AH437" s="136">
        <f t="shared" ca="1" si="83"/>
        <v>992</v>
      </c>
      <c r="AI437" s="114">
        <f t="shared" ca="1" si="84"/>
        <v>0.20161290322580644</v>
      </c>
    </row>
    <row r="438" spans="1:35" x14ac:dyDescent="0.2">
      <c r="A438" s="115"/>
      <c r="B438" s="116" t="s">
        <v>650</v>
      </c>
      <c r="C438" s="427" t="s">
        <v>106</v>
      </c>
      <c r="D438" s="118" t="s">
        <v>644</v>
      </c>
      <c r="E438" s="119">
        <v>0</v>
      </c>
      <c r="F438" s="120">
        <v>53</v>
      </c>
      <c r="G438" s="121">
        <v>0</v>
      </c>
      <c r="H438" s="122">
        <v>19</v>
      </c>
      <c r="I438" s="123">
        <v>0</v>
      </c>
      <c r="J438" s="124">
        <v>0</v>
      </c>
      <c r="K438" s="125">
        <f t="shared" si="49"/>
        <v>0</v>
      </c>
      <c r="L438" s="126">
        <f t="shared" si="50"/>
        <v>72</v>
      </c>
      <c r="M438" s="124">
        <v>7</v>
      </c>
      <c r="N438" s="172"/>
      <c r="O438" s="127" t="str">
        <f t="shared" si="66"/>
        <v/>
      </c>
      <c r="Q438" s="497" t="s">
        <v>91</v>
      </c>
      <c r="R438" s="507">
        <f t="shared" ca="1" si="67"/>
        <v>0</v>
      </c>
      <c r="S438" s="501">
        <f t="shared" ca="1" si="68"/>
        <v>0</v>
      </c>
      <c r="T438" s="502" t="str">
        <f t="shared" ca="1" si="69"/>
        <v/>
      </c>
      <c r="U438" s="503">
        <f t="shared" ca="1" si="70"/>
        <v>0</v>
      </c>
      <c r="V438" s="501">
        <f t="shared" ca="1" si="71"/>
        <v>0</v>
      </c>
      <c r="W438" s="502" t="str">
        <f t="shared" ca="1" si="72"/>
        <v/>
      </c>
      <c r="X438" s="503">
        <f t="shared" ca="1" si="73"/>
        <v>0</v>
      </c>
      <c r="Y438" s="501">
        <f t="shared" ca="1" si="74"/>
        <v>0</v>
      </c>
      <c r="Z438" s="502" t="str">
        <f t="shared" ca="1" si="75"/>
        <v/>
      </c>
      <c r="AA438" s="506">
        <f t="shared" ca="1" si="76"/>
        <v>0</v>
      </c>
      <c r="AB438" s="501">
        <f t="shared" ca="1" si="77"/>
        <v>555</v>
      </c>
      <c r="AC438" s="504">
        <f t="shared" ca="1" si="78"/>
        <v>0</v>
      </c>
      <c r="AD438" s="500">
        <f t="shared" ca="1" si="79"/>
        <v>0</v>
      </c>
      <c r="AE438" s="501">
        <f t="shared" ca="1" si="80"/>
        <v>0</v>
      </c>
      <c r="AF438" s="502" t="str">
        <f t="shared" ca="1" si="81"/>
        <v/>
      </c>
      <c r="AG438" s="500">
        <f t="shared" ca="1" si="82"/>
        <v>0</v>
      </c>
      <c r="AH438" s="501">
        <f t="shared" ca="1" si="83"/>
        <v>0</v>
      </c>
      <c r="AI438" s="505" t="str">
        <f t="shared" ca="1" si="84"/>
        <v/>
      </c>
    </row>
    <row r="439" spans="1:35" x14ac:dyDescent="0.2">
      <c r="A439" s="115"/>
      <c r="B439" s="116" t="s">
        <v>651</v>
      </c>
      <c r="C439" s="427" t="s">
        <v>108</v>
      </c>
      <c r="D439" s="118" t="s">
        <v>668</v>
      </c>
      <c r="E439" s="119">
        <v>0</v>
      </c>
      <c r="F439" s="120">
        <v>10</v>
      </c>
      <c r="G439" s="121">
        <v>0</v>
      </c>
      <c r="H439" s="122">
        <v>6</v>
      </c>
      <c r="I439" s="123">
        <v>0</v>
      </c>
      <c r="J439" s="124">
        <v>46</v>
      </c>
      <c r="K439" s="125">
        <f t="shared" si="49"/>
        <v>0</v>
      </c>
      <c r="L439" s="126">
        <f t="shared" si="50"/>
        <v>62</v>
      </c>
      <c r="M439" s="124">
        <v>3</v>
      </c>
      <c r="N439" s="172"/>
      <c r="O439" s="127" t="str">
        <f t="shared" si="66"/>
        <v/>
      </c>
      <c r="Q439" s="185" t="s">
        <v>100</v>
      </c>
      <c r="R439" s="135">
        <f t="shared" ca="1" si="67"/>
        <v>0</v>
      </c>
      <c r="S439" s="136">
        <f t="shared" ca="1" si="68"/>
        <v>0</v>
      </c>
      <c r="T439" s="113" t="str">
        <f t="shared" ca="1" si="69"/>
        <v/>
      </c>
      <c r="U439" s="137">
        <f t="shared" ca="1" si="70"/>
        <v>0</v>
      </c>
      <c r="V439" s="136">
        <f t="shared" ca="1" si="71"/>
        <v>0</v>
      </c>
      <c r="W439" s="113" t="str">
        <f t="shared" ca="1" si="72"/>
        <v/>
      </c>
      <c r="X439" s="137">
        <f t="shared" ca="1" si="73"/>
        <v>0</v>
      </c>
      <c r="Y439" s="136">
        <f t="shared" ca="1" si="74"/>
        <v>0</v>
      </c>
      <c r="Z439" s="113" t="str">
        <f t="shared" ca="1" si="75"/>
        <v/>
      </c>
      <c r="AA439" s="227">
        <f t="shared" ca="1" si="76"/>
        <v>0</v>
      </c>
      <c r="AB439" s="136">
        <f t="shared" ca="1" si="77"/>
        <v>0</v>
      </c>
      <c r="AC439" s="224" t="str">
        <f t="shared" ca="1" si="78"/>
        <v/>
      </c>
      <c r="AD439" s="112">
        <f t="shared" ca="1" si="79"/>
        <v>0</v>
      </c>
      <c r="AE439" s="136">
        <f t="shared" ca="1" si="80"/>
        <v>0</v>
      </c>
      <c r="AF439" s="113" t="str">
        <f t="shared" ca="1" si="81"/>
        <v/>
      </c>
      <c r="AG439" s="112">
        <f t="shared" ca="1" si="82"/>
        <v>0</v>
      </c>
      <c r="AH439" s="136">
        <f t="shared" ca="1" si="83"/>
        <v>0</v>
      </c>
      <c r="AI439" s="114" t="str">
        <f t="shared" ca="1" si="84"/>
        <v/>
      </c>
    </row>
    <row r="440" spans="1:35" x14ac:dyDescent="0.2">
      <c r="A440" s="115"/>
      <c r="B440" s="116" t="s">
        <v>651</v>
      </c>
      <c r="C440" s="427" t="s">
        <v>108</v>
      </c>
      <c r="D440" s="118" t="s">
        <v>669</v>
      </c>
      <c r="E440" s="119">
        <v>0</v>
      </c>
      <c r="F440" s="120">
        <v>24</v>
      </c>
      <c r="G440" s="121">
        <v>0</v>
      </c>
      <c r="H440" s="122">
        <v>0</v>
      </c>
      <c r="I440" s="123">
        <v>0</v>
      </c>
      <c r="J440" s="124">
        <v>40</v>
      </c>
      <c r="K440" s="125">
        <f t="shared" si="49"/>
        <v>0</v>
      </c>
      <c r="L440" s="126">
        <f t="shared" si="50"/>
        <v>64</v>
      </c>
      <c r="M440" s="124">
        <v>3</v>
      </c>
      <c r="N440" s="172"/>
      <c r="O440" s="127" t="str">
        <f t="shared" si="66"/>
        <v/>
      </c>
      <c r="Q440" s="497" t="s">
        <v>101</v>
      </c>
      <c r="R440" s="507">
        <f t="shared" ca="1" si="67"/>
        <v>0</v>
      </c>
      <c r="S440" s="501">
        <f t="shared" ca="1" si="68"/>
        <v>0</v>
      </c>
      <c r="T440" s="502" t="str">
        <f t="shared" ca="1" si="69"/>
        <v/>
      </c>
      <c r="U440" s="503">
        <f t="shared" ca="1" si="70"/>
        <v>0</v>
      </c>
      <c r="V440" s="501">
        <f t="shared" ca="1" si="71"/>
        <v>0</v>
      </c>
      <c r="W440" s="502" t="str">
        <f t="shared" ca="1" si="72"/>
        <v/>
      </c>
      <c r="X440" s="503">
        <f t="shared" ca="1" si="73"/>
        <v>0</v>
      </c>
      <c r="Y440" s="501">
        <f t="shared" ca="1" si="74"/>
        <v>0</v>
      </c>
      <c r="Z440" s="502" t="str">
        <f t="shared" ca="1" si="75"/>
        <v/>
      </c>
      <c r="AA440" s="506">
        <f t="shared" ca="1" si="76"/>
        <v>0</v>
      </c>
      <c r="AB440" s="501">
        <f t="shared" ca="1" si="77"/>
        <v>0</v>
      </c>
      <c r="AC440" s="504" t="str">
        <f t="shared" ca="1" si="78"/>
        <v/>
      </c>
      <c r="AD440" s="500">
        <f t="shared" ca="1" si="79"/>
        <v>0</v>
      </c>
      <c r="AE440" s="501">
        <f t="shared" ca="1" si="80"/>
        <v>0</v>
      </c>
      <c r="AF440" s="502" t="str">
        <f t="shared" ca="1" si="81"/>
        <v/>
      </c>
      <c r="AG440" s="500">
        <f t="shared" ca="1" si="82"/>
        <v>0</v>
      </c>
      <c r="AH440" s="501">
        <f t="shared" ca="1" si="83"/>
        <v>0</v>
      </c>
      <c r="AI440" s="505" t="str">
        <f t="shared" ca="1" si="84"/>
        <v/>
      </c>
    </row>
    <row r="441" spans="1:35" x14ac:dyDescent="0.2">
      <c r="A441" s="115"/>
      <c r="B441" s="116" t="s">
        <v>652</v>
      </c>
      <c r="C441" s="427" t="s">
        <v>106</v>
      </c>
      <c r="D441" s="118" t="s">
        <v>644</v>
      </c>
      <c r="E441" s="119">
        <v>0</v>
      </c>
      <c r="F441" s="120">
        <v>0</v>
      </c>
      <c r="G441" s="121">
        <v>0</v>
      </c>
      <c r="H441" s="122">
        <v>38</v>
      </c>
      <c r="I441" s="123">
        <v>0</v>
      </c>
      <c r="J441" s="124">
        <v>0</v>
      </c>
      <c r="K441" s="125">
        <f t="shared" si="49"/>
        <v>0</v>
      </c>
      <c r="L441" s="126">
        <f t="shared" si="50"/>
        <v>38</v>
      </c>
      <c r="M441" s="124">
        <v>2</v>
      </c>
      <c r="N441" s="172"/>
      <c r="O441" s="127" t="str">
        <f t="shared" si="66"/>
        <v/>
      </c>
      <c r="Q441" s="185" t="s">
        <v>92</v>
      </c>
      <c r="R441" s="135">
        <f t="shared" ca="1" si="67"/>
        <v>0</v>
      </c>
      <c r="S441" s="136">
        <f t="shared" ca="1" si="68"/>
        <v>0</v>
      </c>
      <c r="T441" s="113" t="str">
        <f t="shared" ca="1" si="69"/>
        <v/>
      </c>
      <c r="U441" s="137">
        <f t="shared" ca="1" si="70"/>
        <v>0</v>
      </c>
      <c r="V441" s="136">
        <f t="shared" ca="1" si="71"/>
        <v>0</v>
      </c>
      <c r="W441" s="113" t="str">
        <f t="shared" ca="1" si="72"/>
        <v/>
      </c>
      <c r="X441" s="137">
        <f t="shared" ca="1" si="73"/>
        <v>0</v>
      </c>
      <c r="Y441" s="136">
        <f t="shared" ca="1" si="74"/>
        <v>0</v>
      </c>
      <c r="Z441" s="113" t="str">
        <f t="shared" ca="1" si="75"/>
        <v/>
      </c>
      <c r="AA441" s="227">
        <f t="shared" ca="1" si="76"/>
        <v>0</v>
      </c>
      <c r="AB441" s="136">
        <f t="shared" ca="1" si="77"/>
        <v>241</v>
      </c>
      <c r="AC441" s="224">
        <f t="shared" ca="1" si="78"/>
        <v>0</v>
      </c>
      <c r="AD441" s="112">
        <f t="shared" ca="1" si="79"/>
        <v>0</v>
      </c>
      <c r="AE441" s="136">
        <f t="shared" ca="1" si="80"/>
        <v>0</v>
      </c>
      <c r="AF441" s="113" t="str">
        <f t="shared" ca="1" si="81"/>
        <v/>
      </c>
      <c r="AG441" s="112">
        <f t="shared" ca="1" si="82"/>
        <v>0</v>
      </c>
      <c r="AH441" s="136">
        <f t="shared" ca="1" si="83"/>
        <v>0</v>
      </c>
      <c r="AI441" s="114" t="str">
        <f t="shared" ca="1" si="84"/>
        <v/>
      </c>
    </row>
    <row r="442" spans="1:35" x14ac:dyDescent="0.2">
      <c r="A442" s="115"/>
      <c r="B442" s="116" t="s">
        <v>653</v>
      </c>
      <c r="C442" s="427" t="s">
        <v>106</v>
      </c>
      <c r="D442" s="118" t="s">
        <v>644</v>
      </c>
      <c r="E442" s="119">
        <v>0</v>
      </c>
      <c r="F442" s="120">
        <v>0</v>
      </c>
      <c r="G442" s="121">
        <v>0</v>
      </c>
      <c r="H442" s="122">
        <v>0</v>
      </c>
      <c r="I442" s="123">
        <v>0</v>
      </c>
      <c r="J442" s="124">
        <v>85</v>
      </c>
      <c r="K442" s="125">
        <f t="shared" si="49"/>
        <v>0</v>
      </c>
      <c r="L442" s="126">
        <f t="shared" si="50"/>
        <v>85</v>
      </c>
      <c r="M442" s="124">
        <v>3</v>
      </c>
      <c r="N442" s="172"/>
      <c r="O442" s="127" t="str">
        <f t="shared" si="66"/>
        <v/>
      </c>
      <c r="Q442" s="497" t="s">
        <v>1199</v>
      </c>
      <c r="R442" s="507">
        <f t="shared" ca="1" si="67"/>
        <v>0</v>
      </c>
      <c r="S442" s="501">
        <f t="shared" ca="1" si="68"/>
        <v>0</v>
      </c>
      <c r="T442" s="502" t="str">
        <f ca="1">IF(S442=0,"",R442*100/S442)</f>
        <v/>
      </c>
      <c r="U442" s="503">
        <f t="shared" ca="1" si="70"/>
        <v>0</v>
      </c>
      <c r="V442" s="501">
        <f t="shared" ca="1" si="71"/>
        <v>0</v>
      </c>
      <c r="W442" s="502" t="str">
        <f ca="1">IF(V442=0,"",U442*100/V442)</f>
        <v/>
      </c>
      <c r="X442" s="503">
        <f t="shared" ca="1" si="73"/>
        <v>0</v>
      </c>
      <c r="Y442" s="501">
        <f t="shared" ca="1" si="74"/>
        <v>0</v>
      </c>
      <c r="Z442" s="502" t="str">
        <f ca="1">IF(Y442=0,"",X442*100/Y442)</f>
        <v/>
      </c>
      <c r="AA442" s="506">
        <f t="shared" ca="1" si="76"/>
        <v>0</v>
      </c>
      <c r="AB442" s="501">
        <f t="shared" ca="1" si="77"/>
        <v>0</v>
      </c>
      <c r="AC442" s="504" t="str">
        <f ca="1">IF(AB442=0,"",AA442*100/AB442)</f>
        <v/>
      </c>
      <c r="AD442" s="500">
        <f t="shared" ca="1" si="79"/>
        <v>0</v>
      </c>
      <c r="AE442" s="501">
        <f t="shared" ca="1" si="80"/>
        <v>0</v>
      </c>
      <c r="AF442" s="502" t="str">
        <f ca="1">IF(AE442=0,"",AD442*100/AE442)</f>
        <v/>
      </c>
      <c r="AG442" s="500">
        <f t="shared" ca="1" si="82"/>
        <v>0</v>
      </c>
      <c r="AH442" s="501">
        <f t="shared" ca="1" si="83"/>
        <v>0</v>
      </c>
      <c r="AI442" s="505" t="str">
        <f ca="1">IF(AH442=0,"",AG442*100/AH442)</f>
        <v/>
      </c>
    </row>
    <row r="443" spans="1:35" x14ac:dyDescent="0.2">
      <c r="A443" s="115"/>
      <c r="B443" s="116" t="s">
        <v>654</v>
      </c>
      <c r="C443" s="427" t="s">
        <v>11</v>
      </c>
      <c r="D443" s="118" t="s">
        <v>22</v>
      </c>
      <c r="E443" s="119">
        <v>0</v>
      </c>
      <c r="F443" s="120">
        <v>40</v>
      </c>
      <c r="G443" s="121">
        <v>2</v>
      </c>
      <c r="H443" s="122">
        <v>160</v>
      </c>
      <c r="I443" s="123">
        <v>2</v>
      </c>
      <c r="J443" s="124">
        <v>200</v>
      </c>
      <c r="K443" s="125">
        <f t="shared" si="49"/>
        <v>4</v>
      </c>
      <c r="L443" s="126">
        <f t="shared" si="50"/>
        <v>400</v>
      </c>
      <c r="M443" s="124">
        <v>17</v>
      </c>
      <c r="N443" s="172"/>
      <c r="O443" s="127">
        <f t="shared" si="66"/>
        <v>1</v>
      </c>
      <c r="Q443" s="185" t="s">
        <v>1212</v>
      </c>
      <c r="R443" s="227"/>
      <c r="S443" s="136"/>
      <c r="T443" s="113"/>
      <c r="U443" s="483"/>
      <c r="V443" s="186"/>
      <c r="W443" s="484"/>
      <c r="X443" s="485"/>
      <c r="Y443" s="186"/>
      <c r="Z443" s="486"/>
      <c r="AA443" s="483"/>
      <c r="AB443" s="186"/>
      <c r="AC443" s="486"/>
      <c r="AD443" s="483"/>
      <c r="AE443" s="186"/>
      <c r="AF443" s="486"/>
      <c r="AG443" s="485"/>
      <c r="AH443" s="186"/>
      <c r="AI443" s="550"/>
    </row>
    <row r="444" spans="1:35" x14ac:dyDescent="0.2">
      <c r="A444" s="115"/>
      <c r="B444" s="116" t="s">
        <v>655</v>
      </c>
      <c r="C444" s="427" t="s">
        <v>11</v>
      </c>
      <c r="D444" s="118" t="s">
        <v>22</v>
      </c>
      <c r="E444" s="119">
        <v>0</v>
      </c>
      <c r="F444" s="120">
        <v>40</v>
      </c>
      <c r="G444" s="121">
        <v>0</v>
      </c>
      <c r="H444" s="122">
        <v>0</v>
      </c>
      <c r="I444" s="123">
        <v>0</v>
      </c>
      <c r="J444" s="124">
        <v>0</v>
      </c>
      <c r="K444" s="125">
        <f t="shared" si="49"/>
        <v>0</v>
      </c>
      <c r="L444" s="126">
        <f t="shared" si="50"/>
        <v>40</v>
      </c>
      <c r="M444" s="124">
        <v>4</v>
      </c>
      <c r="N444" s="172"/>
      <c r="O444" s="127" t="str">
        <f t="shared" si="66"/>
        <v/>
      </c>
      <c r="Q444" s="497" t="s">
        <v>67</v>
      </c>
      <c r="R444" s="507">
        <f t="shared" ref="R444:R452" ca="1" si="85">SUMIF($C$31:$K$42,$Q390,$K$31:$K$42)</f>
        <v>2</v>
      </c>
      <c r="S444" s="501">
        <f t="shared" ref="S444:S452" ca="1" si="86">SUMIF($C$31:$L$42,$Q390,$L$31:$L$42)</f>
        <v>880</v>
      </c>
      <c r="T444" s="502">
        <f t="shared" ref="T444:T453" ca="1" si="87">IF(S444=0,"",R444*100/S444)</f>
        <v>0.22727272727272727</v>
      </c>
      <c r="U444" s="503">
        <f t="shared" ref="U444:U452" ca="1" si="88">SUMIF($C$43:$K$62,$Q390,$K$43:$K$62)</f>
        <v>0</v>
      </c>
      <c r="V444" s="501">
        <f t="shared" ref="V444:V452" ca="1" si="89">SUMIF($C$43:$L$62,$Q390,$L$43:$L$62)</f>
        <v>0</v>
      </c>
      <c r="W444" s="502" t="str">
        <f t="shared" ref="W444:W453" ca="1" si="90">IF(V444=0,"",U444*100/V444)</f>
        <v/>
      </c>
      <c r="X444" s="503">
        <f t="shared" ref="X444:X452" ca="1" si="91">SUMIF($C$63:$K$75,$Q390,$K$63:$K$75)</f>
        <v>0</v>
      </c>
      <c r="Y444" s="501">
        <f t="shared" ref="Y444:Y452" ca="1" si="92">SUMIF($C$63:$L$75,$Q390,$L$63:$L$75)</f>
        <v>0</v>
      </c>
      <c r="Z444" s="502" t="str">
        <f t="shared" ref="Z444:Z453" ca="1" si="93">IF(Y444=0,"",X444*100/Y444)</f>
        <v/>
      </c>
      <c r="AA444" s="506">
        <f t="shared" ref="AA444:AA452" ca="1" si="94">SUMIF($C$76:$K$118,$Q390,$K$76:$K$118)</f>
        <v>0</v>
      </c>
      <c r="AB444" s="501">
        <f t="shared" ref="AB444:AB452" ca="1" si="95">SUMIF($C$76:$L$118,$Q390,$L$76:$L$118)</f>
        <v>0</v>
      </c>
      <c r="AC444" s="504" t="str">
        <f t="shared" ref="AC444:AC453" ca="1" si="96">IF(AB444=0,"",AA444*100/AB444)</f>
        <v/>
      </c>
      <c r="AD444" s="500">
        <f t="shared" ref="AD444:AD452" ca="1" si="97">SUMIF($C$119:$K$126,$Q390,$K$119:$K$126)</f>
        <v>0</v>
      </c>
      <c r="AE444" s="501">
        <f t="shared" ref="AE444:AE452" ca="1" si="98">SUMIF($C$119:$L$126,$Q390,$L$119:$L$126)</f>
        <v>0</v>
      </c>
      <c r="AF444" s="502" t="str">
        <f t="shared" ref="AF444:AF453" ca="1" si="99">IF(AE444=0,"",AD444*100/AE444)</f>
        <v/>
      </c>
      <c r="AG444" s="500">
        <f t="shared" ref="AG444:AG452" ca="1" si="100">SUMIF($C$127:$K$142,$Q390,$K$127:$K$142)</f>
        <v>2</v>
      </c>
      <c r="AH444" s="501">
        <f t="shared" ref="AH444:AH452" ca="1" si="101">SUMIF($C$127:$L$142,$Q390,$L$127:$L$142)</f>
        <v>1151</v>
      </c>
      <c r="AI444" s="505">
        <f t="shared" ref="AI444:AI453" ca="1" si="102">IF(AH444=0,"",AG444*100/AH444)</f>
        <v>0.1737619461337967</v>
      </c>
    </row>
    <row r="445" spans="1:35" x14ac:dyDescent="0.2">
      <c r="A445" s="115"/>
      <c r="B445" s="116" t="s">
        <v>656</v>
      </c>
      <c r="C445" s="427" t="s">
        <v>53</v>
      </c>
      <c r="D445" s="118" t="s">
        <v>670</v>
      </c>
      <c r="E445" s="119">
        <v>0</v>
      </c>
      <c r="F445" s="120">
        <v>40</v>
      </c>
      <c r="G445" s="121">
        <v>0</v>
      </c>
      <c r="H445" s="122">
        <v>78</v>
      </c>
      <c r="I445" s="123">
        <v>0</v>
      </c>
      <c r="J445" s="124">
        <v>50</v>
      </c>
      <c r="K445" s="125">
        <f t="shared" si="49"/>
        <v>0</v>
      </c>
      <c r="L445" s="126">
        <f t="shared" si="50"/>
        <v>168</v>
      </c>
      <c r="M445" s="124">
        <v>9</v>
      </c>
      <c r="N445" s="172"/>
      <c r="O445" s="127" t="str">
        <f t="shared" si="66"/>
        <v/>
      </c>
      <c r="Q445" s="185" t="s">
        <v>79</v>
      </c>
      <c r="R445" s="135">
        <f t="shared" ca="1" si="85"/>
        <v>0</v>
      </c>
      <c r="S445" s="136">
        <f t="shared" ca="1" si="86"/>
        <v>0</v>
      </c>
      <c r="T445" s="113" t="str">
        <f t="shared" ca="1" si="87"/>
        <v/>
      </c>
      <c r="U445" s="137">
        <f t="shared" ca="1" si="88"/>
        <v>1</v>
      </c>
      <c r="V445" s="136">
        <f t="shared" ca="1" si="89"/>
        <v>173</v>
      </c>
      <c r="W445" s="113">
        <f t="shared" ca="1" si="90"/>
        <v>0.5780346820809249</v>
      </c>
      <c r="X445" s="137">
        <f t="shared" ca="1" si="91"/>
        <v>0</v>
      </c>
      <c r="Y445" s="136">
        <f t="shared" ca="1" si="92"/>
        <v>0</v>
      </c>
      <c r="Z445" s="113" t="str">
        <f t="shared" ca="1" si="93"/>
        <v/>
      </c>
      <c r="AA445" s="227">
        <f t="shared" ca="1" si="94"/>
        <v>0</v>
      </c>
      <c r="AB445" s="136">
        <f t="shared" ca="1" si="95"/>
        <v>0</v>
      </c>
      <c r="AC445" s="224" t="str">
        <f t="shared" ca="1" si="96"/>
        <v/>
      </c>
      <c r="AD445" s="112">
        <f t="shared" ca="1" si="97"/>
        <v>0</v>
      </c>
      <c r="AE445" s="136">
        <f t="shared" ca="1" si="98"/>
        <v>0</v>
      </c>
      <c r="AF445" s="113" t="str">
        <f t="shared" ca="1" si="99"/>
        <v/>
      </c>
      <c r="AG445" s="112">
        <f t="shared" ca="1" si="100"/>
        <v>0</v>
      </c>
      <c r="AH445" s="136">
        <f t="shared" ca="1" si="101"/>
        <v>0</v>
      </c>
      <c r="AI445" s="114" t="str">
        <f t="shared" ca="1" si="102"/>
        <v/>
      </c>
    </row>
    <row r="446" spans="1:35" x14ac:dyDescent="0.2">
      <c r="A446" s="115"/>
      <c r="B446" s="116" t="s">
        <v>656</v>
      </c>
      <c r="C446" s="427" t="s">
        <v>53</v>
      </c>
      <c r="D446" s="118" t="s">
        <v>671</v>
      </c>
      <c r="E446" s="119">
        <v>0</v>
      </c>
      <c r="F446" s="120">
        <v>50</v>
      </c>
      <c r="G446" s="121">
        <v>0</v>
      </c>
      <c r="H446" s="122">
        <v>120</v>
      </c>
      <c r="I446" s="123">
        <v>0</v>
      </c>
      <c r="J446" s="124">
        <v>120</v>
      </c>
      <c r="K446" s="125">
        <f t="shared" si="49"/>
        <v>0</v>
      </c>
      <c r="L446" s="126">
        <f t="shared" si="50"/>
        <v>290</v>
      </c>
      <c r="M446" s="124">
        <v>14</v>
      </c>
      <c r="N446" s="172"/>
      <c r="O446" s="127" t="str">
        <f t="shared" si="66"/>
        <v/>
      </c>
      <c r="Q446" s="497" t="s">
        <v>1127</v>
      </c>
      <c r="R446" s="507">
        <f t="shared" ca="1" si="85"/>
        <v>0</v>
      </c>
      <c r="S446" s="501">
        <f t="shared" ca="1" si="86"/>
        <v>0</v>
      </c>
      <c r="T446" s="502" t="str">
        <f t="shared" ca="1" si="87"/>
        <v/>
      </c>
      <c r="U446" s="503">
        <f t="shared" ca="1" si="88"/>
        <v>0</v>
      </c>
      <c r="V446" s="501">
        <f t="shared" ca="1" si="89"/>
        <v>0</v>
      </c>
      <c r="W446" s="502" t="str">
        <f t="shared" ca="1" si="90"/>
        <v/>
      </c>
      <c r="X446" s="503">
        <f t="shared" ca="1" si="91"/>
        <v>0</v>
      </c>
      <c r="Y446" s="501">
        <f t="shared" ca="1" si="92"/>
        <v>0</v>
      </c>
      <c r="Z446" s="502" t="str">
        <f t="shared" ca="1" si="93"/>
        <v/>
      </c>
      <c r="AA446" s="506">
        <f t="shared" ca="1" si="94"/>
        <v>0</v>
      </c>
      <c r="AB446" s="501">
        <f t="shared" ca="1" si="95"/>
        <v>0</v>
      </c>
      <c r="AC446" s="504" t="str">
        <f t="shared" ca="1" si="96"/>
        <v/>
      </c>
      <c r="AD446" s="500">
        <f t="shared" ca="1" si="97"/>
        <v>0</v>
      </c>
      <c r="AE446" s="501">
        <f t="shared" ca="1" si="98"/>
        <v>0</v>
      </c>
      <c r="AF446" s="502" t="str">
        <f t="shared" ca="1" si="99"/>
        <v/>
      </c>
      <c r="AG446" s="500">
        <f t="shared" ca="1" si="100"/>
        <v>0</v>
      </c>
      <c r="AH446" s="501">
        <f t="shared" ca="1" si="101"/>
        <v>0</v>
      </c>
      <c r="AI446" s="505" t="str">
        <f t="shared" ca="1" si="102"/>
        <v/>
      </c>
    </row>
    <row r="447" spans="1:35" x14ac:dyDescent="0.2">
      <c r="A447" s="115"/>
      <c r="B447" s="116" t="s">
        <v>656</v>
      </c>
      <c r="C447" s="427" t="s">
        <v>53</v>
      </c>
      <c r="D447" s="118" t="s">
        <v>672</v>
      </c>
      <c r="E447" s="119">
        <v>0</v>
      </c>
      <c r="F447" s="120">
        <v>25</v>
      </c>
      <c r="G447" s="121">
        <v>0</v>
      </c>
      <c r="H447" s="122">
        <v>31</v>
      </c>
      <c r="I447" s="123">
        <v>0</v>
      </c>
      <c r="J447" s="124">
        <v>120</v>
      </c>
      <c r="K447" s="125">
        <f t="shared" ref="K447:K510" si="103">IF(COUNTBLANK(I447)=1,"",E447+G447+I447)</f>
        <v>0</v>
      </c>
      <c r="L447" s="126">
        <f t="shared" ref="L447:L510" si="104">IF(COUNTBLANK(J447)=1,"",F447+H447+J447)</f>
        <v>176</v>
      </c>
      <c r="M447" s="124">
        <v>7</v>
      </c>
      <c r="N447" s="172"/>
      <c r="O447" s="127" t="str">
        <f t="shared" si="66"/>
        <v/>
      </c>
      <c r="Q447" s="185" t="s">
        <v>965</v>
      </c>
      <c r="R447" s="135">
        <f t="shared" ca="1" si="85"/>
        <v>0</v>
      </c>
      <c r="S447" s="136">
        <f t="shared" ca="1" si="86"/>
        <v>0</v>
      </c>
      <c r="T447" s="113" t="str">
        <f t="shared" ca="1" si="87"/>
        <v/>
      </c>
      <c r="U447" s="137">
        <f t="shared" ca="1" si="88"/>
        <v>0</v>
      </c>
      <c r="V447" s="136">
        <f t="shared" ca="1" si="89"/>
        <v>0</v>
      </c>
      <c r="W447" s="113" t="str">
        <f t="shared" ca="1" si="90"/>
        <v/>
      </c>
      <c r="X447" s="137">
        <f t="shared" ca="1" si="91"/>
        <v>0</v>
      </c>
      <c r="Y447" s="136">
        <f t="shared" ca="1" si="92"/>
        <v>0</v>
      </c>
      <c r="Z447" s="113" t="str">
        <f t="shared" ca="1" si="93"/>
        <v/>
      </c>
      <c r="AA447" s="227">
        <f t="shared" ca="1" si="94"/>
        <v>0</v>
      </c>
      <c r="AB447" s="136">
        <f t="shared" ca="1" si="95"/>
        <v>0</v>
      </c>
      <c r="AC447" s="224" t="str">
        <f t="shared" ca="1" si="96"/>
        <v/>
      </c>
      <c r="AD447" s="112">
        <f t="shared" ca="1" si="97"/>
        <v>0</v>
      </c>
      <c r="AE447" s="136">
        <f t="shared" ca="1" si="98"/>
        <v>0</v>
      </c>
      <c r="AF447" s="113" t="str">
        <f t="shared" ca="1" si="99"/>
        <v/>
      </c>
      <c r="AG447" s="112">
        <f t="shared" ca="1" si="100"/>
        <v>0</v>
      </c>
      <c r="AH447" s="136">
        <f t="shared" ca="1" si="101"/>
        <v>0</v>
      </c>
      <c r="AI447" s="114" t="str">
        <f t="shared" ca="1" si="102"/>
        <v/>
      </c>
    </row>
    <row r="448" spans="1:35" x14ac:dyDescent="0.2">
      <c r="A448" s="115"/>
      <c r="B448" s="116" t="s">
        <v>656</v>
      </c>
      <c r="C448" s="427" t="s">
        <v>53</v>
      </c>
      <c r="D448" s="118" t="s">
        <v>673</v>
      </c>
      <c r="E448" s="119">
        <v>0</v>
      </c>
      <c r="F448" s="120">
        <v>31</v>
      </c>
      <c r="G448" s="121">
        <v>0</v>
      </c>
      <c r="H448" s="122">
        <v>46</v>
      </c>
      <c r="I448" s="123">
        <v>0</v>
      </c>
      <c r="J448" s="124">
        <v>40</v>
      </c>
      <c r="K448" s="125">
        <f t="shared" si="103"/>
        <v>0</v>
      </c>
      <c r="L448" s="126">
        <f t="shared" si="104"/>
        <v>117</v>
      </c>
      <c r="M448" s="124">
        <v>6</v>
      </c>
      <c r="N448" s="172"/>
      <c r="O448" s="127" t="str">
        <f t="shared" si="66"/>
        <v/>
      </c>
      <c r="Q448" s="497" t="s">
        <v>767</v>
      </c>
      <c r="R448" s="507">
        <f t="shared" ca="1" si="85"/>
        <v>0</v>
      </c>
      <c r="S448" s="501">
        <f t="shared" ca="1" si="86"/>
        <v>0</v>
      </c>
      <c r="T448" s="502" t="str">
        <f t="shared" ca="1" si="87"/>
        <v/>
      </c>
      <c r="U448" s="503">
        <f t="shared" ca="1" si="88"/>
        <v>0</v>
      </c>
      <c r="V448" s="501">
        <f t="shared" ca="1" si="89"/>
        <v>0</v>
      </c>
      <c r="W448" s="502" t="str">
        <f t="shared" ca="1" si="90"/>
        <v/>
      </c>
      <c r="X448" s="503">
        <f t="shared" ca="1" si="91"/>
        <v>0</v>
      </c>
      <c r="Y448" s="501">
        <f t="shared" ca="1" si="92"/>
        <v>0</v>
      </c>
      <c r="Z448" s="502" t="str">
        <f t="shared" ca="1" si="93"/>
        <v/>
      </c>
      <c r="AA448" s="541">
        <f t="shared" ca="1" si="94"/>
        <v>0</v>
      </c>
      <c r="AB448" s="501">
        <f t="shared" ca="1" si="95"/>
        <v>0</v>
      </c>
      <c r="AC448" s="504" t="str">
        <f t="shared" ca="1" si="96"/>
        <v/>
      </c>
      <c r="AD448" s="500">
        <f t="shared" ca="1" si="97"/>
        <v>0</v>
      </c>
      <c r="AE448" s="501">
        <f t="shared" ca="1" si="98"/>
        <v>0</v>
      </c>
      <c r="AF448" s="502" t="str">
        <f t="shared" ca="1" si="99"/>
        <v/>
      </c>
      <c r="AG448" s="500">
        <f t="shared" ca="1" si="100"/>
        <v>0</v>
      </c>
      <c r="AH448" s="501">
        <f t="shared" ca="1" si="101"/>
        <v>0</v>
      </c>
      <c r="AI448" s="505" t="str">
        <f t="shared" ca="1" si="102"/>
        <v/>
      </c>
    </row>
    <row r="449" spans="1:35" x14ac:dyDescent="0.2">
      <c r="A449" s="115"/>
      <c r="B449" s="116" t="s">
        <v>657</v>
      </c>
      <c r="C449" s="427" t="s">
        <v>108</v>
      </c>
      <c r="D449" s="118" t="s">
        <v>674</v>
      </c>
      <c r="E449" s="119">
        <v>0</v>
      </c>
      <c r="F449" s="120">
        <v>11</v>
      </c>
      <c r="G449" s="121">
        <v>0</v>
      </c>
      <c r="H449" s="122">
        <v>12</v>
      </c>
      <c r="I449" s="123">
        <v>0</v>
      </c>
      <c r="J449" s="124">
        <v>30</v>
      </c>
      <c r="K449" s="125">
        <f t="shared" si="103"/>
        <v>0</v>
      </c>
      <c r="L449" s="126">
        <f t="shared" si="104"/>
        <v>53</v>
      </c>
      <c r="M449" s="124">
        <v>3</v>
      </c>
      <c r="N449" s="172"/>
      <c r="O449" s="127" t="str">
        <f t="shared" si="66"/>
        <v/>
      </c>
      <c r="Q449" s="134" t="s">
        <v>106</v>
      </c>
      <c r="R449" s="135">
        <f t="shared" ca="1" si="85"/>
        <v>0</v>
      </c>
      <c r="S449" s="136">
        <f t="shared" ca="1" si="86"/>
        <v>0</v>
      </c>
      <c r="T449" s="113" t="str">
        <f t="shared" ca="1" si="87"/>
        <v/>
      </c>
      <c r="U449" s="137">
        <f t="shared" ca="1" si="88"/>
        <v>0</v>
      </c>
      <c r="V449" s="136">
        <f t="shared" ca="1" si="89"/>
        <v>0</v>
      </c>
      <c r="W449" s="113" t="str">
        <f t="shared" ca="1" si="90"/>
        <v/>
      </c>
      <c r="X449" s="137">
        <f t="shared" ca="1" si="91"/>
        <v>0</v>
      </c>
      <c r="Y449" s="136">
        <f t="shared" ca="1" si="92"/>
        <v>0</v>
      </c>
      <c r="Z449" s="113" t="str">
        <f t="shared" ca="1" si="93"/>
        <v/>
      </c>
      <c r="AA449" s="227">
        <f t="shared" ca="1" si="94"/>
        <v>0</v>
      </c>
      <c r="AB449" s="136">
        <f t="shared" ca="1" si="95"/>
        <v>0</v>
      </c>
      <c r="AC449" s="224" t="str">
        <f t="shared" ca="1" si="96"/>
        <v/>
      </c>
      <c r="AD449" s="112">
        <f t="shared" ca="1" si="97"/>
        <v>0</v>
      </c>
      <c r="AE449" s="136">
        <f t="shared" ca="1" si="98"/>
        <v>0</v>
      </c>
      <c r="AF449" s="113" t="str">
        <f t="shared" ca="1" si="99"/>
        <v/>
      </c>
      <c r="AG449" s="112">
        <f t="shared" ca="1" si="100"/>
        <v>0</v>
      </c>
      <c r="AH449" s="136">
        <f t="shared" ca="1" si="101"/>
        <v>0</v>
      </c>
      <c r="AI449" s="114" t="str">
        <f t="shared" ca="1" si="102"/>
        <v/>
      </c>
    </row>
    <row r="450" spans="1:35" x14ac:dyDescent="0.2">
      <c r="A450" s="115"/>
      <c r="B450" s="116" t="s">
        <v>658</v>
      </c>
      <c r="C450" s="427" t="s">
        <v>103</v>
      </c>
      <c r="D450" s="118" t="s">
        <v>645</v>
      </c>
      <c r="E450" s="119">
        <v>0</v>
      </c>
      <c r="F450" s="120">
        <v>100</v>
      </c>
      <c r="G450" s="121">
        <v>0</v>
      </c>
      <c r="H450" s="122">
        <v>60</v>
      </c>
      <c r="I450" s="123">
        <v>1</v>
      </c>
      <c r="J450" s="124">
        <v>80</v>
      </c>
      <c r="K450" s="125">
        <f t="shared" si="103"/>
        <v>1</v>
      </c>
      <c r="L450" s="126">
        <f t="shared" si="104"/>
        <v>240</v>
      </c>
      <c r="M450" s="124">
        <v>15</v>
      </c>
      <c r="N450" s="172"/>
      <c r="O450" s="127">
        <f t="shared" si="66"/>
        <v>0.41666666666666669</v>
      </c>
      <c r="Q450" s="496" t="s">
        <v>107</v>
      </c>
      <c r="R450" s="507">
        <f t="shared" ca="1" si="85"/>
        <v>0</v>
      </c>
      <c r="S450" s="501">
        <f t="shared" ca="1" si="86"/>
        <v>0</v>
      </c>
      <c r="T450" s="502" t="str">
        <f t="shared" ca="1" si="87"/>
        <v/>
      </c>
      <c r="U450" s="503">
        <f t="shared" ca="1" si="88"/>
        <v>0</v>
      </c>
      <c r="V450" s="501">
        <f t="shared" ca="1" si="89"/>
        <v>0</v>
      </c>
      <c r="W450" s="502" t="str">
        <f t="shared" ca="1" si="90"/>
        <v/>
      </c>
      <c r="X450" s="503">
        <f t="shared" ca="1" si="91"/>
        <v>0</v>
      </c>
      <c r="Y450" s="501">
        <f t="shared" ca="1" si="92"/>
        <v>0</v>
      </c>
      <c r="Z450" s="502" t="str">
        <f t="shared" ca="1" si="93"/>
        <v/>
      </c>
      <c r="AA450" s="506">
        <f t="shared" ca="1" si="94"/>
        <v>0</v>
      </c>
      <c r="AB450" s="501">
        <f t="shared" ca="1" si="95"/>
        <v>0</v>
      </c>
      <c r="AC450" s="504" t="str">
        <f t="shared" ca="1" si="96"/>
        <v/>
      </c>
      <c r="AD450" s="500">
        <f t="shared" ca="1" si="97"/>
        <v>0</v>
      </c>
      <c r="AE450" s="501">
        <f t="shared" ca="1" si="98"/>
        <v>0</v>
      </c>
      <c r="AF450" s="502" t="str">
        <f t="shared" ca="1" si="99"/>
        <v/>
      </c>
      <c r="AG450" s="500">
        <f t="shared" ca="1" si="100"/>
        <v>0</v>
      </c>
      <c r="AH450" s="501">
        <f t="shared" ca="1" si="101"/>
        <v>0</v>
      </c>
      <c r="AI450" s="505" t="str">
        <f t="shared" ca="1" si="102"/>
        <v/>
      </c>
    </row>
    <row r="451" spans="1:35" x14ac:dyDescent="0.2">
      <c r="A451" s="115"/>
      <c r="B451" s="116" t="s">
        <v>659</v>
      </c>
      <c r="C451" s="427" t="s">
        <v>106</v>
      </c>
      <c r="D451" s="118" t="s">
        <v>675</v>
      </c>
      <c r="E451" s="119">
        <v>1</v>
      </c>
      <c r="F451" s="120">
        <v>96</v>
      </c>
      <c r="G451" s="121">
        <v>0</v>
      </c>
      <c r="H451" s="122">
        <v>88</v>
      </c>
      <c r="I451" s="123">
        <v>0</v>
      </c>
      <c r="J451" s="124">
        <v>123</v>
      </c>
      <c r="K451" s="125">
        <f t="shared" si="103"/>
        <v>1</v>
      </c>
      <c r="L451" s="126">
        <f t="shared" si="104"/>
        <v>307</v>
      </c>
      <c r="M451" s="124">
        <v>19</v>
      </c>
      <c r="N451" s="172"/>
      <c r="O451" s="127">
        <f t="shared" si="66"/>
        <v>0.32573289902280128</v>
      </c>
      <c r="Q451" s="134" t="s">
        <v>81</v>
      </c>
      <c r="R451" s="135">
        <f t="shared" ca="1" si="85"/>
        <v>0</v>
      </c>
      <c r="S451" s="136">
        <f t="shared" ca="1" si="86"/>
        <v>0</v>
      </c>
      <c r="T451" s="113" t="str">
        <f t="shared" ca="1" si="87"/>
        <v/>
      </c>
      <c r="U451" s="137">
        <f t="shared" ca="1" si="88"/>
        <v>0</v>
      </c>
      <c r="V451" s="136">
        <f t="shared" ca="1" si="89"/>
        <v>604</v>
      </c>
      <c r="W451" s="113">
        <f t="shared" ca="1" si="90"/>
        <v>0</v>
      </c>
      <c r="X451" s="137">
        <f t="shared" ca="1" si="91"/>
        <v>3</v>
      </c>
      <c r="Y451" s="136">
        <f t="shared" ca="1" si="92"/>
        <v>3160</v>
      </c>
      <c r="Z451" s="113">
        <f t="shared" ca="1" si="93"/>
        <v>9.49367088607595E-2</v>
      </c>
      <c r="AA451" s="227">
        <f t="shared" ca="1" si="94"/>
        <v>0</v>
      </c>
      <c r="AB451" s="136">
        <f t="shared" ca="1" si="95"/>
        <v>0</v>
      </c>
      <c r="AC451" s="224" t="str">
        <f t="shared" ca="1" si="96"/>
        <v/>
      </c>
      <c r="AD451" s="112">
        <f t="shared" ca="1" si="97"/>
        <v>0</v>
      </c>
      <c r="AE451" s="136">
        <f t="shared" ca="1" si="98"/>
        <v>0</v>
      </c>
      <c r="AF451" s="113" t="str">
        <f t="shared" ca="1" si="99"/>
        <v/>
      </c>
      <c r="AG451" s="112">
        <f t="shared" ca="1" si="100"/>
        <v>0</v>
      </c>
      <c r="AH451" s="136">
        <f t="shared" ca="1" si="101"/>
        <v>0</v>
      </c>
      <c r="AI451" s="114" t="str">
        <f t="shared" ca="1" si="102"/>
        <v/>
      </c>
    </row>
    <row r="452" spans="1:35" ht="12" thickBot="1" x14ac:dyDescent="0.25">
      <c r="A452" s="115"/>
      <c r="B452" s="116" t="s">
        <v>660</v>
      </c>
      <c r="C452" s="427" t="s">
        <v>108</v>
      </c>
      <c r="D452" s="118" t="s">
        <v>676</v>
      </c>
      <c r="E452" s="119">
        <v>0</v>
      </c>
      <c r="F452" s="120">
        <v>6</v>
      </c>
      <c r="G452" s="121">
        <v>0</v>
      </c>
      <c r="H452" s="122">
        <v>7</v>
      </c>
      <c r="I452" s="123">
        <v>0</v>
      </c>
      <c r="J452" s="124">
        <v>5</v>
      </c>
      <c r="K452" s="125">
        <f t="shared" si="103"/>
        <v>0</v>
      </c>
      <c r="L452" s="126">
        <f t="shared" si="104"/>
        <v>18</v>
      </c>
      <c r="M452" s="124">
        <v>1</v>
      </c>
      <c r="N452" s="172"/>
      <c r="O452" s="127" t="str">
        <f t="shared" si="66"/>
        <v/>
      </c>
      <c r="Q452" s="499" t="s">
        <v>110</v>
      </c>
      <c r="R452" s="507">
        <f t="shared" ca="1" si="85"/>
        <v>0</v>
      </c>
      <c r="S452" s="513">
        <f t="shared" ca="1" si="86"/>
        <v>0</v>
      </c>
      <c r="T452" s="515" t="str">
        <f t="shared" ca="1" si="87"/>
        <v/>
      </c>
      <c r="U452" s="503">
        <f t="shared" ca="1" si="88"/>
        <v>0</v>
      </c>
      <c r="V452" s="513">
        <f t="shared" ca="1" si="89"/>
        <v>0</v>
      </c>
      <c r="W452" s="515" t="str">
        <f t="shared" ca="1" si="90"/>
        <v/>
      </c>
      <c r="X452" s="503">
        <f t="shared" ca="1" si="91"/>
        <v>0</v>
      </c>
      <c r="Y452" s="513">
        <f t="shared" ca="1" si="92"/>
        <v>0</v>
      </c>
      <c r="Z452" s="515" t="str">
        <f t="shared" ca="1" si="93"/>
        <v/>
      </c>
      <c r="AA452" s="506">
        <f t="shared" ca="1" si="94"/>
        <v>0</v>
      </c>
      <c r="AB452" s="513">
        <f t="shared" ca="1" si="95"/>
        <v>0</v>
      </c>
      <c r="AC452" s="514" t="str">
        <f t="shared" ca="1" si="96"/>
        <v/>
      </c>
      <c r="AD452" s="500">
        <f t="shared" ca="1" si="97"/>
        <v>0</v>
      </c>
      <c r="AE452" s="513">
        <f t="shared" ca="1" si="98"/>
        <v>0</v>
      </c>
      <c r="AF452" s="511" t="str">
        <f t="shared" ca="1" si="99"/>
        <v/>
      </c>
      <c r="AG452" s="500">
        <f t="shared" ca="1" si="100"/>
        <v>0</v>
      </c>
      <c r="AH452" s="513">
        <f t="shared" ca="1" si="101"/>
        <v>0</v>
      </c>
      <c r="AI452" s="518" t="str">
        <f t="shared" ca="1" si="102"/>
        <v/>
      </c>
    </row>
    <row r="453" spans="1:35" ht="12" thickBot="1" x14ac:dyDescent="0.25">
      <c r="A453" s="115"/>
      <c r="B453" s="116" t="s">
        <v>661</v>
      </c>
      <c r="C453" s="427" t="s">
        <v>103</v>
      </c>
      <c r="D453" s="118" t="s">
        <v>677</v>
      </c>
      <c r="E453" s="119">
        <v>0</v>
      </c>
      <c r="F453" s="120">
        <v>5</v>
      </c>
      <c r="G453" s="121">
        <v>0</v>
      </c>
      <c r="H453" s="122">
        <v>1</v>
      </c>
      <c r="I453" s="123">
        <v>0</v>
      </c>
      <c r="J453" s="124">
        <v>40</v>
      </c>
      <c r="K453" s="125">
        <f t="shared" si="103"/>
        <v>0</v>
      </c>
      <c r="L453" s="126">
        <f t="shared" si="104"/>
        <v>46</v>
      </c>
      <c r="M453" s="124">
        <v>2</v>
      </c>
      <c r="N453" s="172"/>
      <c r="O453" s="127" t="str">
        <f t="shared" si="66"/>
        <v/>
      </c>
      <c r="Q453" s="456" t="s">
        <v>111</v>
      </c>
      <c r="R453" s="457">
        <f ca="1">SUM(R405:R452)</f>
        <v>2</v>
      </c>
      <c r="S453" s="458">
        <f ca="1">SUM(S405:S452)</f>
        <v>2600</v>
      </c>
      <c r="T453" s="131">
        <f t="shared" ca="1" si="87"/>
        <v>7.6923076923076927E-2</v>
      </c>
      <c r="U453" s="460">
        <f ca="1">SUM(U405:U452)</f>
        <v>1</v>
      </c>
      <c r="V453" s="458">
        <f ca="1">SUM(V405:V452)</f>
        <v>2063</v>
      </c>
      <c r="W453" s="131">
        <f t="shared" ca="1" si="90"/>
        <v>4.8473097430925836E-2</v>
      </c>
      <c r="X453" s="460">
        <f ca="1">SUM(X405:X452)</f>
        <v>3</v>
      </c>
      <c r="Y453" s="458">
        <f ca="1">SUM(Y405:Y452)</f>
        <v>3267</v>
      </c>
      <c r="Z453" s="131">
        <f t="shared" ca="1" si="93"/>
        <v>9.1827364554637275E-2</v>
      </c>
      <c r="AA453" s="463">
        <f ca="1">SUM(AA405:AA452)</f>
        <v>0</v>
      </c>
      <c r="AB453" s="458">
        <f ca="1">SUM(AB405:AB452)</f>
        <v>2672</v>
      </c>
      <c r="AC453" s="459">
        <f t="shared" ca="1" si="96"/>
        <v>0</v>
      </c>
      <c r="AD453" s="460">
        <f ca="1">SUM(AD405:AD452)</f>
        <v>14</v>
      </c>
      <c r="AE453" s="458">
        <f ca="1">SUM(AE405:AE452)</f>
        <v>3675</v>
      </c>
      <c r="AF453" s="459">
        <f t="shared" ca="1" si="99"/>
        <v>0.38095238095238093</v>
      </c>
      <c r="AG453" s="460">
        <f ca="1">SUM(AG405:AG452)</f>
        <v>38</v>
      </c>
      <c r="AH453" s="458">
        <f ca="1">SUM(AH405:AH452)</f>
        <v>7676</v>
      </c>
      <c r="AI453" s="461">
        <f t="shared" ca="1" si="102"/>
        <v>0.49504950495049505</v>
      </c>
    </row>
    <row r="454" spans="1:35" ht="12" thickBot="1" x14ac:dyDescent="0.25">
      <c r="A454" s="115"/>
      <c r="B454" s="116" t="s">
        <v>662</v>
      </c>
      <c r="C454" s="427" t="s">
        <v>106</v>
      </c>
      <c r="D454" s="118" t="s">
        <v>675</v>
      </c>
      <c r="E454" s="119">
        <v>0</v>
      </c>
      <c r="F454" s="120">
        <v>0</v>
      </c>
      <c r="G454" s="121">
        <v>1</v>
      </c>
      <c r="H454" s="122">
        <v>5</v>
      </c>
      <c r="I454" s="123">
        <v>0</v>
      </c>
      <c r="J454" s="124">
        <v>30</v>
      </c>
      <c r="K454" s="125">
        <f t="shared" si="103"/>
        <v>1</v>
      </c>
      <c r="L454" s="126">
        <f t="shared" si="104"/>
        <v>35</v>
      </c>
      <c r="M454" s="124">
        <v>5</v>
      </c>
      <c r="N454" s="172"/>
      <c r="O454" s="127">
        <f t="shared" si="66"/>
        <v>2.8571428571428572</v>
      </c>
      <c r="Q454" s="449"/>
      <c r="R454" s="450">
        <v>1978</v>
      </c>
      <c r="S454" s="451"/>
      <c r="T454" s="454"/>
      <c r="U454" s="453">
        <v>1979</v>
      </c>
      <c r="V454" s="451"/>
      <c r="W454" s="454"/>
      <c r="X454" s="453">
        <v>1980</v>
      </c>
      <c r="Y454" s="451"/>
      <c r="Z454" s="454"/>
      <c r="AA454" s="462">
        <v>1981</v>
      </c>
      <c r="AB454" s="451"/>
      <c r="AC454" s="452"/>
      <c r="AD454" s="453">
        <v>1982</v>
      </c>
      <c r="AE454" s="451"/>
      <c r="AF454" s="454"/>
      <c r="AG454" s="453">
        <v>1983</v>
      </c>
      <c r="AH454" s="451"/>
      <c r="AI454" s="455"/>
    </row>
    <row r="455" spans="1:35" x14ac:dyDescent="0.2">
      <c r="A455" s="115"/>
      <c r="B455" s="116" t="s">
        <v>663</v>
      </c>
      <c r="C455" s="427" t="s">
        <v>107</v>
      </c>
      <c r="D455" s="118" t="s">
        <v>678</v>
      </c>
      <c r="E455" s="119">
        <v>0</v>
      </c>
      <c r="F455" s="120">
        <v>10</v>
      </c>
      <c r="G455" s="121">
        <v>0</v>
      </c>
      <c r="H455" s="122">
        <v>20</v>
      </c>
      <c r="I455" s="123">
        <v>0</v>
      </c>
      <c r="J455" s="124">
        <v>40</v>
      </c>
      <c r="K455" s="125">
        <f t="shared" si="103"/>
        <v>0</v>
      </c>
      <c r="L455" s="126">
        <f t="shared" si="104"/>
        <v>70</v>
      </c>
      <c r="M455" s="124">
        <v>4</v>
      </c>
      <c r="N455" s="172"/>
      <c r="O455" s="127" t="str">
        <f t="shared" si="66"/>
        <v/>
      </c>
    </row>
    <row r="456" spans="1:35" ht="12" thickBot="1" x14ac:dyDescent="0.25">
      <c r="A456" s="115"/>
      <c r="B456" s="116" t="s">
        <v>664</v>
      </c>
      <c r="C456" s="427" t="s">
        <v>66</v>
      </c>
      <c r="D456" s="118" t="s">
        <v>679</v>
      </c>
      <c r="E456" s="119">
        <v>0</v>
      </c>
      <c r="F456" s="120">
        <v>2</v>
      </c>
      <c r="G456" s="121">
        <v>0</v>
      </c>
      <c r="H456" s="122">
        <v>1</v>
      </c>
      <c r="I456" s="123">
        <v>0</v>
      </c>
      <c r="J456" s="124">
        <v>89</v>
      </c>
      <c r="K456" s="125">
        <f t="shared" si="103"/>
        <v>0</v>
      </c>
      <c r="L456" s="126">
        <f t="shared" si="104"/>
        <v>92</v>
      </c>
      <c r="M456" s="124">
        <v>3</v>
      </c>
      <c r="N456" s="172"/>
      <c r="O456" s="127" t="str">
        <f t="shared" ref="O456:O519" si="105">IF(K456=0,"",IF(COUNTBLANK(K456)=1,"",K456*100/L456))</f>
        <v/>
      </c>
    </row>
    <row r="457" spans="1:35" x14ac:dyDescent="0.2">
      <c r="A457" s="115"/>
      <c r="B457" s="116" t="s">
        <v>665</v>
      </c>
      <c r="C457" s="427" t="s">
        <v>66</v>
      </c>
      <c r="D457" s="118" t="s">
        <v>680</v>
      </c>
      <c r="E457" s="119">
        <v>0</v>
      </c>
      <c r="F457" s="120">
        <v>5</v>
      </c>
      <c r="G457" s="121">
        <v>0</v>
      </c>
      <c r="H457" s="122">
        <v>6</v>
      </c>
      <c r="I457" s="123">
        <v>0</v>
      </c>
      <c r="J457" s="124">
        <v>107</v>
      </c>
      <c r="K457" s="125">
        <f t="shared" si="103"/>
        <v>0</v>
      </c>
      <c r="L457" s="126">
        <f t="shared" si="104"/>
        <v>118</v>
      </c>
      <c r="M457" s="124">
        <v>5</v>
      </c>
      <c r="N457" s="172"/>
      <c r="O457" s="127" t="str">
        <f t="shared" si="105"/>
        <v/>
      </c>
      <c r="Q457" s="76"/>
      <c r="R457" s="77">
        <v>1984</v>
      </c>
      <c r="S457" s="78"/>
      <c r="T457" s="81"/>
      <c r="U457" s="80">
        <v>1985</v>
      </c>
      <c r="V457" s="78"/>
      <c r="W457" s="81"/>
      <c r="X457" s="80">
        <v>1986</v>
      </c>
      <c r="Y457" s="78"/>
      <c r="Z457" s="81"/>
      <c r="AA457" s="80">
        <v>1987</v>
      </c>
      <c r="AB457" s="78"/>
      <c r="AC457" s="81"/>
      <c r="AD457" s="80">
        <v>1988</v>
      </c>
      <c r="AE457" s="78"/>
      <c r="AF457" s="81"/>
      <c r="AG457" s="80">
        <v>1989</v>
      </c>
      <c r="AH457" s="78"/>
      <c r="AI457" s="82"/>
    </row>
    <row r="458" spans="1:35" ht="12" thickBot="1" x14ac:dyDescent="0.25">
      <c r="A458" s="84"/>
      <c r="B458" s="85" t="s">
        <v>666</v>
      </c>
      <c r="C458" s="426" t="s">
        <v>11</v>
      </c>
      <c r="D458" s="87" t="s">
        <v>22</v>
      </c>
      <c r="E458" s="88">
        <v>0</v>
      </c>
      <c r="F458" s="89">
        <v>2</v>
      </c>
      <c r="G458" s="90">
        <v>0</v>
      </c>
      <c r="H458" s="91">
        <v>0</v>
      </c>
      <c r="I458" s="92">
        <v>0</v>
      </c>
      <c r="J458" s="93">
        <v>210</v>
      </c>
      <c r="K458" s="94">
        <f t="shared" si="103"/>
        <v>0</v>
      </c>
      <c r="L458" s="95">
        <f t="shared" si="104"/>
        <v>212</v>
      </c>
      <c r="M458" s="93">
        <v>7</v>
      </c>
      <c r="N458" s="93"/>
      <c r="O458" s="96" t="str">
        <f t="shared" si="105"/>
        <v/>
      </c>
      <c r="Q458" s="98" t="s">
        <v>763</v>
      </c>
      <c r="R458" s="99" t="s">
        <v>138</v>
      </c>
      <c r="S458" s="100" t="s">
        <v>139</v>
      </c>
      <c r="T458" s="233" t="s">
        <v>769</v>
      </c>
      <c r="U458" s="102" t="s">
        <v>138</v>
      </c>
      <c r="V458" s="100" t="s">
        <v>139</v>
      </c>
      <c r="W458" s="233" t="s">
        <v>769</v>
      </c>
      <c r="X458" s="102" t="s">
        <v>138</v>
      </c>
      <c r="Y458" s="100" t="s">
        <v>139</v>
      </c>
      <c r="Z458" s="214" t="s">
        <v>769</v>
      </c>
      <c r="AA458" s="102" t="s">
        <v>138</v>
      </c>
      <c r="AB458" s="100" t="s">
        <v>139</v>
      </c>
      <c r="AC458" s="214" t="s">
        <v>769</v>
      </c>
      <c r="AD458" s="102" t="s">
        <v>138</v>
      </c>
      <c r="AE458" s="100" t="s">
        <v>139</v>
      </c>
      <c r="AF458" s="214" t="s">
        <v>769</v>
      </c>
      <c r="AG458" s="102" t="s">
        <v>138</v>
      </c>
      <c r="AH458" s="100" t="s">
        <v>139</v>
      </c>
      <c r="AI458" s="234" t="s">
        <v>769</v>
      </c>
    </row>
    <row r="459" spans="1:35" x14ac:dyDescent="0.2">
      <c r="A459" s="62" t="s">
        <v>681</v>
      </c>
      <c r="B459" s="63" t="s">
        <v>682</v>
      </c>
      <c r="C459" s="425" t="s">
        <v>106</v>
      </c>
      <c r="D459" s="65" t="s">
        <v>706</v>
      </c>
      <c r="E459" s="66">
        <v>0</v>
      </c>
      <c r="F459" s="67">
        <v>18</v>
      </c>
      <c r="G459" s="68">
        <v>0</v>
      </c>
      <c r="H459" s="69">
        <v>18</v>
      </c>
      <c r="I459" s="70">
        <v>0</v>
      </c>
      <c r="J459" s="71">
        <v>25</v>
      </c>
      <c r="K459" s="74">
        <f t="shared" si="103"/>
        <v>0</v>
      </c>
      <c r="L459" s="106">
        <f t="shared" si="104"/>
        <v>61</v>
      </c>
      <c r="M459" s="71">
        <v>3</v>
      </c>
      <c r="N459" s="33"/>
      <c r="O459" s="107" t="str">
        <f t="shared" si="105"/>
        <v/>
      </c>
      <c r="Q459" s="235" t="s">
        <v>103</v>
      </c>
      <c r="R459" s="236">
        <f ca="1">SUMIF($C$143:$K$149,$Q351,$K$143:$K$149)</f>
        <v>0</v>
      </c>
      <c r="S459" s="217">
        <f ca="1">SUMIF($C$143:$L$149,$Q351,$L$143:$L$149)</f>
        <v>0</v>
      </c>
      <c r="T459" s="113" t="str">
        <f ca="1">IF(S459=0,"",R459*100/S459)</f>
        <v/>
      </c>
      <c r="U459" s="218">
        <f ca="1">SUMIF($C$150:$K$168,$Q351,$K$150:$K$168)</f>
        <v>0</v>
      </c>
      <c r="V459" s="217">
        <f ca="1">SUMIF($C$150:$L$168,$Q351,$L$150:$L$168)</f>
        <v>0</v>
      </c>
      <c r="W459" s="113" t="str">
        <f ca="1">IF(V459=0,"",U459*100/V459)</f>
        <v/>
      </c>
      <c r="X459" s="218">
        <f ca="1">SUMIF($C$169:$K$176,$Q351,$K$169:$K$176)</f>
        <v>0</v>
      </c>
      <c r="Y459" s="217">
        <f ca="1">SUMIF($C$169:$L$176,$Q351,$L$169:$L$176)</f>
        <v>0</v>
      </c>
      <c r="Z459" s="111" t="str">
        <f ca="1">IF(Y459=0,"",X459*100/Y459)</f>
        <v/>
      </c>
      <c r="AA459" s="218">
        <f ca="1">SUMIF($C$177:$K$220,$Q351,$K$177:$K$220)</f>
        <v>0</v>
      </c>
      <c r="AB459" s="217">
        <f ca="1">SUMIF($C$177:$L$220,$Q351,$L$177:$L$220)</f>
        <v>0</v>
      </c>
      <c r="AC459" s="111" t="str">
        <f ca="1">IF(AB459=0,"",AA459*100/AB459)</f>
        <v/>
      </c>
      <c r="AD459" s="218">
        <f ca="1">SUMIF($C$221:$K$254,$Q351,$K$221:$K$254)</f>
        <v>0</v>
      </c>
      <c r="AE459" s="217">
        <f ca="1">SUMIF($C$221:$L$254,$Q351,$L$221:$L$254)</f>
        <v>0</v>
      </c>
      <c r="AF459" s="111" t="str">
        <f ca="1">IF(AE459=0,"",AD459*100/AE459)</f>
        <v/>
      </c>
      <c r="AG459" s="218">
        <f ca="1">SUMIF($C$255:$K$292,$Q351,$K$255:$K$292)</f>
        <v>0</v>
      </c>
      <c r="AH459" s="217">
        <f ca="1">SUMIF($C$255:$L$292,$Q351,$L$255:$L$292)</f>
        <v>0</v>
      </c>
      <c r="AI459" s="237" t="str">
        <f ca="1">IF(AH459=0,"",AG459*100/AH459)</f>
        <v/>
      </c>
    </row>
    <row r="460" spans="1:35" x14ac:dyDescent="0.2">
      <c r="A460" s="115"/>
      <c r="B460" s="116" t="s">
        <v>683</v>
      </c>
      <c r="C460" s="427" t="s">
        <v>106</v>
      </c>
      <c r="D460" s="118" t="s">
        <v>706</v>
      </c>
      <c r="E460" s="119">
        <v>0</v>
      </c>
      <c r="F460" s="120">
        <v>12</v>
      </c>
      <c r="G460" s="121">
        <v>0</v>
      </c>
      <c r="H460" s="122">
        <v>16</v>
      </c>
      <c r="I460" s="123">
        <v>0</v>
      </c>
      <c r="J460" s="124">
        <v>19</v>
      </c>
      <c r="K460" s="125">
        <f t="shared" si="103"/>
        <v>0</v>
      </c>
      <c r="L460" s="126">
        <f t="shared" si="104"/>
        <v>47</v>
      </c>
      <c r="M460" s="124">
        <v>3</v>
      </c>
      <c r="N460" s="172"/>
      <c r="O460" s="127" t="str">
        <f t="shared" si="105"/>
        <v/>
      </c>
      <c r="Q460" s="128" t="s">
        <v>94</v>
      </c>
      <c r="R460" s="238">
        <f ca="1">SUMIF($C$143:$K$149,$Q352,$K$143:$K$149)</f>
        <v>0</v>
      </c>
      <c r="S460" s="130">
        <f ca="1">SUMIF($C$143:$L$149,$Q352,$L$143:$L$149)</f>
        <v>0</v>
      </c>
      <c r="T460" s="220" t="str">
        <f ca="1">IF(S460=0,"",R460*100/S460)</f>
        <v/>
      </c>
      <c r="U460" s="221">
        <f ca="1">SUMIF($C$150:$K$168,$Q352,$K$150:$K$168)</f>
        <v>0</v>
      </c>
      <c r="V460" s="130">
        <f ca="1">SUMIF($C$150:$L$168,$Q352,$L$150:$L$168)</f>
        <v>0</v>
      </c>
      <c r="W460" s="220" t="str">
        <f ca="1">IF(V460=0,"",U460*100/V460)</f>
        <v/>
      </c>
      <c r="X460" s="221">
        <f ca="1">SUMIF($C$169:$K$176,$Q352,$K$169:$K$176)</f>
        <v>0</v>
      </c>
      <c r="Y460" s="130">
        <f ca="1">SUMIF($C$169:$L$176,$Q352,$L$169:$L$176)</f>
        <v>0</v>
      </c>
      <c r="Z460" s="220" t="str">
        <f ca="1">IF(Y460=0,"",X460*100/Y460)</f>
        <v/>
      </c>
      <c r="AA460" s="221">
        <f ca="1">SUMIF($C$177:$K$220,$Q352,$K$177:$K$220)</f>
        <v>0</v>
      </c>
      <c r="AB460" s="130">
        <f ca="1">SUMIF($C$177:$L$220,$Q352,$L$177:$L$220)</f>
        <v>238</v>
      </c>
      <c r="AC460" s="220">
        <f ca="1">IF(AB460=0,"",AA460*100/AB460)</f>
        <v>0</v>
      </c>
      <c r="AD460" s="221">
        <f ca="1">SUMIF($C$221:$K$254,$Q352,$K$221:$K$254)</f>
        <v>0</v>
      </c>
      <c r="AE460" s="130">
        <f ca="1">SUMIF($C$221:$L$254,$Q352,$L$221:$L$254)</f>
        <v>0</v>
      </c>
      <c r="AF460" s="220" t="str">
        <f ca="1">IF(AE460=0,"",AD460*100/AE460)</f>
        <v/>
      </c>
      <c r="AG460" s="221">
        <f ca="1">SUMIF($C$255:$K$292,$Q352,$K$255:$K$292)</f>
        <v>0</v>
      </c>
      <c r="AH460" s="130">
        <f ca="1">SUMIF($C$255:$L$292,$Q352,$L$255:$L$292)</f>
        <v>0</v>
      </c>
      <c r="AI460" s="239" t="str">
        <f ca="1">IF(AH460=0,"",AG460*100/AH460)</f>
        <v/>
      </c>
    </row>
    <row r="461" spans="1:35" x14ac:dyDescent="0.2">
      <c r="A461" s="115"/>
      <c r="B461" s="116" t="s">
        <v>684</v>
      </c>
      <c r="C461" s="427" t="s">
        <v>101</v>
      </c>
      <c r="D461" s="118" t="s">
        <v>332</v>
      </c>
      <c r="E461" s="119">
        <v>0</v>
      </c>
      <c r="F461" s="120">
        <v>30</v>
      </c>
      <c r="G461" s="121">
        <v>0</v>
      </c>
      <c r="H461" s="122">
        <v>20</v>
      </c>
      <c r="I461" s="123">
        <v>0</v>
      </c>
      <c r="J461" s="124">
        <v>40</v>
      </c>
      <c r="K461" s="125">
        <f t="shared" si="103"/>
        <v>0</v>
      </c>
      <c r="L461" s="126">
        <f t="shared" si="104"/>
        <v>90</v>
      </c>
      <c r="M461" s="124">
        <v>3</v>
      </c>
      <c r="N461" s="172"/>
      <c r="O461" s="127" t="str">
        <f t="shared" si="105"/>
        <v/>
      </c>
      <c r="Q461" s="240" t="s">
        <v>95</v>
      </c>
      <c r="R461" s="236">
        <f ca="1">SUMIF($C$143:$K$149,$Q353,$K$143:$K$149)</f>
        <v>0</v>
      </c>
      <c r="S461" s="223">
        <f ca="1">SUMIF($C$143:$L$149,$Q353,$L$143:$L$149)</f>
        <v>0</v>
      </c>
      <c r="T461" s="224" t="str">
        <f ca="1">IF(S461=0,"",R461*100/S461)</f>
        <v/>
      </c>
      <c r="U461" s="218">
        <f ca="1">SUMIF($C$150:$K$168,$Q353,$K$150:$K$168)</f>
        <v>0</v>
      </c>
      <c r="V461" s="223">
        <f ca="1">SUMIF($C$150:$L$168,$Q353,$L$150:$L$168)</f>
        <v>0</v>
      </c>
      <c r="W461" s="224" t="str">
        <f ca="1">IF(V461=0,"",U461*100/V461)</f>
        <v/>
      </c>
      <c r="X461" s="218">
        <f ca="1">SUMIF($C$169:$K$176,$Q353,$K$169:$K$176)</f>
        <v>0</v>
      </c>
      <c r="Y461" s="223">
        <f ca="1">SUMIF($C$169:$L$176,$Q353,$L$169:$L$176)</f>
        <v>0</v>
      </c>
      <c r="Z461" s="224" t="str">
        <f ca="1">IF(Y461=0,"",X461*100/Y461)</f>
        <v/>
      </c>
      <c r="AA461" s="218">
        <f ca="1">SUMIF($C$177:$K$220,$Q353,$K$177:$K$220)</f>
        <v>0</v>
      </c>
      <c r="AB461" s="223">
        <f ca="1">SUMIF($C$177:$L$220,$Q353,$L$177:$L$220)</f>
        <v>130</v>
      </c>
      <c r="AC461" s="224">
        <f ca="1">IF(AB461=0,"",AA461*100/AB461)</f>
        <v>0</v>
      </c>
      <c r="AD461" s="218">
        <f ca="1">SUMIF($C$221:$K$254,$Q353,$K$221:$K$254)</f>
        <v>1</v>
      </c>
      <c r="AE461" s="223">
        <f ca="1">SUMIF($C$221:$L$254,$Q353,$L$221:$L$254)</f>
        <v>205</v>
      </c>
      <c r="AF461" s="224">
        <f ca="1">IF(AE461=0,"",AD461*100/AE461)</f>
        <v>0.48780487804878048</v>
      </c>
      <c r="AG461" s="218">
        <f ca="1">SUMIF($C$255:$K$292,$Q353,$K$255:$K$292)</f>
        <v>0</v>
      </c>
      <c r="AH461" s="223">
        <f ca="1">SUMIF($C$255:$L$292,$Q353,$L$255:$L$292)</f>
        <v>423</v>
      </c>
      <c r="AI461" s="241">
        <f ca="1">IF(AH461=0,"",AG461*100/AH461)</f>
        <v>0</v>
      </c>
    </row>
    <row r="462" spans="1:35" x14ac:dyDescent="0.2">
      <c r="A462" s="115"/>
      <c r="B462" s="116" t="s">
        <v>685</v>
      </c>
      <c r="C462" s="427" t="s">
        <v>101</v>
      </c>
      <c r="D462" s="118" t="s">
        <v>707</v>
      </c>
      <c r="E462" s="119">
        <v>0</v>
      </c>
      <c r="F462" s="120">
        <v>40</v>
      </c>
      <c r="G462" s="121">
        <v>0</v>
      </c>
      <c r="H462" s="122">
        <v>40</v>
      </c>
      <c r="I462" s="123">
        <v>0</v>
      </c>
      <c r="J462" s="124">
        <v>0</v>
      </c>
      <c r="K462" s="125">
        <f t="shared" si="103"/>
        <v>0</v>
      </c>
      <c r="L462" s="126">
        <f t="shared" si="104"/>
        <v>80</v>
      </c>
      <c r="M462" s="124">
        <v>2</v>
      </c>
      <c r="N462" s="172"/>
      <c r="O462" s="127" t="str">
        <f t="shared" si="105"/>
        <v/>
      </c>
      <c r="Q462" s="128" t="s">
        <v>11</v>
      </c>
      <c r="R462" s="238">
        <f ca="1">SUMIF($C$143:$K$149,$Q354,$K$143:$K$149)</f>
        <v>4</v>
      </c>
      <c r="S462" s="130">
        <f ca="1">SUMIF($C$143:$L$149,$Q354,$L$143:$L$149)</f>
        <v>2240</v>
      </c>
      <c r="T462" s="220">
        <f ca="1">IF(S462=0,"",R462*100/S462)</f>
        <v>0.17857142857142858</v>
      </c>
      <c r="U462" s="221">
        <f ca="1">SUMIF($C$150:$K$168,$Q354,$K$150:$K$168)</f>
        <v>4</v>
      </c>
      <c r="V462" s="130">
        <f ca="1">SUMIF($C$150:$L$168,$Q354,$L$150:$L$168)</f>
        <v>2520</v>
      </c>
      <c r="W462" s="220">
        <f ca="1">IF(V462=0,"",U462*100/V462)</f>
        <v>0.15873015873015872</v>
      </c>
      <c r="X462" s="221">
        <f ca="1">SUMIF($C$169:$K$176,$Q354,$K$169:$K$176)</f>
        <v>0</v>
      </c>
      <c r="Y462" s="130">
        <f ca="1">SUMIF($C$169:$L$176,$Q354,$L$169:$L$176)</f>
        <v>471</v>
      </c>
      <c r="Z462" s="220">
        <f ca="1">IF(Y462=0,"",X462*100/Y462)</f>
        <v>0</v>
      </c>
      <c r="AA462" s="221">
        <f ca="1">SUMIF($C$177:$K$220,$Q354,$K$177:$K$220)</f>
        <v>2</v>
      </c>
      <c r="AB462" s="130">
        <f ca="1">SUMIF($C$177:$L$220,$Q354,$L$177:$L$220)</f>
        <v>1044</v>
      </c>
      <c r="AC462" s="220">
        <f ca="1">IF(AB462=0,"",AA462*100/AB462)</f>
        <v>0.19157088122605365</v>
      </c>
      <c r="AD462" s="221">
        <f ca="1">SUMIF($C$221:$K$254,$Q354,$K$221:$K$254)</f>
        <v>0</v>
      </c>
      <c r="AE462" s="130">
        <f ca="1">SUMIF($C$221:$L$254,$Q354,$L$221:$L$254)</f>
        <v>152</v>
      </c>
      <c r="AF462" s="220">
        <f ca="1">IF(AE462=0,"",AD462*100/AE462)</f>
        <v>0</v>
      </c>
      <c r="AG462" s="221">
        <f ca="1">SUMIF($C$255:$K$292,$Q354,$K$255:$K$292)</f>
        <v>0</v>
      </c>
      <c r="AH462" s="130">
        <f ca="1">SUMIF($C$255:$L$292,$Q354,$L$255:$L$292)</f>
        <v>0</v>
      </c>
      <c r="AI462" s="239" t="str">
        <f ca="1">IF(AH462=0,"",AG462*100/AH462)</f>
        <v/>
      </c>
    </row>
    <row r="463" spans="1:35" x14ac:dyDescent="0.2">
      <c r="A463" s="115"/>
      <c r="B463" s="116" t="s">
        <v>686</v>
      </c>
      <c r="C463" s="427" t="s">
        <v>95</v>
      </c>
      <c r="D463" s="118" t="s">
        <v>708</v>
      </c>
      <c r="E463" s="119">
        <v>0</v>
      </c>
      <c r="F463" s="120">
        <v>10</v>
      </c>
      <c r="G463" s="121">
        <v>0</v>
      </c>
      <c r="H463" s="122">
        <v>20</v>
      </c>
      <c r="I463" s="123">
        <v>0</v>
      </c>
      <c r="J463" s="124">
        <v>120</v>
      </c>
      <c r="K463" s="125">
        <f t="shared" si="103"/>
        <v>0</v>
      </c>
      <c r="L463" s="126">
        <f t="shared" si="104"/>
        <v>150</v>
      </c>
      <c r="M463" s="124">
        <v>5</v>
      </c>
      <c r="N463" s="172"/>
      <c r="O463" s="127" t="str">
        <f t="shared" si="105"/>
        <v/>
      </c>
      <c r="Q463" s="269" t="s">
        <v>1238</v>
      </c>
      <c r="R463" s="125"/>
      <c r="S463" s="226"/>
      <c r="T463" s="435"/>
      <c r="U463" s="121"/>
      <c r="V463" s="226"/>
      <c r="W463" s="122"/>
      <c r="X463" s="123"/>
      <c r="Y463" s="226"/>
      <c r="Z463" s="120"/>
      <c r="AA463" s="121"/>
      <c r="AB463" s="226"/>
      <c r="AC463" s="122"/>
      <c r="AD463" s="123"/>
      <c r="AE463" s="226"/>
      <c r="AF463" s="120"/>
      <c r="AG463" s="121"/>
      <c r="AH463" s="226"/>
      <c r="AI463" s="549"/>
    </row>
    <row r="464" spans="1:35" x14ac:dyDescent="0.2">
      <c r="A464" s="115"/>
      <c r="B464" s="116" t="s">
        <v>687</v>
      </c>
      <c r="C464" s="427" t="s">
        <v>94</v>
      </c>
      <c r="D464" s="118" t="s">
        <v>709</v>
      </c>
      <c r="E464" s="119">
        <v>0</v>
      </c>
      <c r="F464" s="120">
        <v>0</v>
      </c>
      <c r="G464" s="121">
        <v>0</v>
      </c>
      <c r="H464" s="122">
        <v>1</v>
      </c>
      <c r="I464" s="123">
        <v>0</v>
      </c>
      <c r="J464" s="124">
        <v>82</v>
      </c>
      <c r="K464" s="125">
        <f t="shared" si="103"/>
        <v>0</v>
      </c>
      <c r="L464" s="126">
        <f t="shared" si="104"/>
        <v>83</v>
      </c>
      <c r="M464" s="124">
        <v>3</v>
      </c>
      <c r="N464" s="172"/>
      <c r="O464" s="127" t="str">
        <f t="shared" si="105"/>
        <v/>
      </c>
      <c r="Q464" s="496" t="s">
        <v>105</v>
      </c>
      <c r="R464" s="548">
        <f t="shared" ref="R464:R496" ca="1" si="106">SUMIF($C$143:$K$149,$Q356,$K$143:$K$149)</f>
        <v>0</v>
      </c>
      <c r="S464" s="501">
        <f t="shared" ref="S464:S496" ca="1" si="107">SUMIF($C$143:$L$149,$Q356,$L$143:$L$149)</f>
        <v>0</v>
      </c>
      <c r="T464" s="504" t="str">
        <f t="shared" ref="T464:T495" ca="1" si="108">IF(S464=0,"",R464*100/S464)</f>
        <v/>
      </c>
      <c r="U464" s="500">
        <f t="shared" ref="U464:U496" ca="1" si="109">SUMIF($C$150:$K$168,$Q356,$K$150:$K$168)</f>
        <v>0</v>
      </c>
      <c r="V464" s="501">
        <f t="shared" ref="V464:V496" ca="1" si="110">SUMIF($C$150:$L$168,$Q356,$L$150:$L$168)</f>
        <v>0</v>
      </c>
      <c r="W464" s="504" t="str">
        <f t="shared" ref="W464:W495" ca="1" si="111">IF(V464=0,"",U464*100/V464)</f>
        <v/>
      </c>
      <c r="X464" s="500">
        <f t="shared" ref="X464:X496" ca="1" si="112">SUMIF($C$169:$K$176,$Q356,$K$169:$K$176)</f>
        <v>0</v>
      </c>
      <c r="Y464" s="501">
        <f t="shared" ref="Y464:Y496" ca="1" si="113">SUMIF($C$169:$L$176,$Q356,$L$169:$L$176)</f>
        <v>0</v>
      </c>
      <c r="Z464" s="504" t="str">
        <f t="shared" ref="Z464:Z495" ca="1" si="114">IF(Y464=0,"",X464*100/Y464)</f>
        <v/>
      </c>
      <c r="AA464" s="500">
        <f t="shared" ref="AA464:AA496" ca="1" si="115">SUMIF($C$177:$K$220,$Q356,$K$177:$K$220)</f>
        <v>0</v>
      </c>
      <c r="AB464" s="501">
        <f t="shared" ref="AB464:AB496" ca="1" si="116">SUMIF($C$177:$L$220,$Q356,$L$177:$L$220)</f>
        <v>0</v>
      </c>
      <c r="AC464" s="504" t="str">
        <f t="shared" ref="AC464:AC495" ca="1" si="117">IF(AB464=0,"",AA464*100/AB464)</f>
        <v/>
      </c>
      <c r="AD464" s="500">
        <f t="shared" ref="AD464:AD496" ca="1" si="118">SUMIF($C$221:$K$254,$Q356,$K$221:$K$254)</f>
        <v>0</v>
      </c>
      <c r="AE464" s="501">
        <f t="shared" ref="AE464:AE496" ca="1" si="119">SUMIF($C$221:$L$254,$Q356,$L$221:$L$254)</f>
        <v>0</v>
      </c>
      <c r="AF464" s="504" t="str">
        <f t="shared" ref="AF464:AF495" ca="1" si="120">IF(AE464=0,"",AD464*100/AE464)</f>
        <v/>
      </c>
      <c r="AG464" s="500">
        <f t="shared" ref="AG464:AG496" ca="1" si="121">SUMIF($C$255:$K$292,$Q356,$K$255:$K$292)</f>
        <v>0</v>
      </c>
      <c r="AH464" s="501">
        <f t="shared" ref="AH464:AH496" ca="1" si="122">SUMIF($C$255:$L$292,$Q356,$L$255:$L$292)</f>
        <v>0</v>
      </c>
      <c r="AI464" s="544" t="str">
        <f t="shared" ref="AI464:AI495" ca="1" si="123">IF(AH464=0,"",AG464*100/AH464)</f>
        <v/>
      </c>
    </row>
    <row r="465" spans="1:35" x14ac:dyDescent="0.2">
      <c r="A465" s="115"/>
      <c r="B465" s="116" t="s">
        <v>688</v>
      </c>
      <c r="C465" s="427" t="s">
        <v>94</v>
      </c>
      <c r="D465" s="118" t="s">
        <v>710</v>
      </c>
      <c r="E465" s="119">
        <v>0</v>
      </c>
      <c r="F465" s="120">
        <v>6</v>
      </c>
      <c r="G465" s="121">
        <v>0</v>
      </c>
      <c r="H465" s="122">
        <v>3</v>
      </c>
      <c r="I465" s="123">
        <v>0</v>
      </c>
      <c r="J465" s="124">
        <v>45</v>
      </c>
      <c r="K465" s="125">
        <f t="shared" si="103"/>
        <v>0</v>
      </c>
      <c r="L465" s="126">
        <f t="shared" si="104"/>
        <v>54</v>
      </c>
      <c r="M465" s="124">
        <v>3</v>
      </c>
      <c r="N465" s="172"/>
      <c r="O465" s="127" t="str">
        <f t="shared" si="105"/>
        <v/>
      </c>
      <c r="Q465" s="134" t="s">
        <v>85</v>
      </c>
      <c r="R465" s="109">
        <f t="shared" ca="1" si="106"/>
        <v>0</v>
      </c>
      <c r="S465" s="136">
        <f t="shared" ca="1" si="107"/>
        <v>0</v>
      </c>
      <c r="T465" s="224" t="str">
        <f t="shared" ca="1" si="108"/>
        <v/>
      </c>
      <c r="U465" s="112">
        <f t="shared" ca="1" si="109"/>
        <v>0</v>
      </c>
      <c r="V465" s="136">
        <f t="shared" ca="1" si="110"/>
        <v>182</v>
      </c>
      <c r="W465" s="224">
        <f t="shared" ca="1" si="111"/>
        <v>0</v>
      </c>
      <c r="X465" s="112">
        <f t="shared" ca="1" si="112"/>
        <v>0</v>
      </c>
      <c r="Y465" s="136">
        <f t="shared" ca="1" si="113"/>
        <v>0</v>
      </c>
      <c r="Z465" s="224" t="str">
        <f t="shared" ca="1" si="114"/>
        <v/>
      </c>
      <c r="AA465" s="112">
        <f t="shared" ca="1" si="115"/>
        <v>0</v>
      </c>
      <c r="AB465" s="136">
        <f t="shared" ca="1" si="116"/>
        <v>0</v>
      </c>
      <c r="AC465" s="224" t="str">
        <f t="shared" ca="1" si="117"/>
        <v/>
      </c>
      <c r="AD465" s="112">
        <f t="shared" ca="1" si="118"/>
        <v>0</v>
      </c>
      <c r="AE465" s="136">
        <f t="shared" ca="1" si="119"/>
        <v>0</v>
      </c>
      <c r="AF465" s="224" t="str">
        <f t="shared" ca="1" si="120"/>
        <v/>
      </c>
      <c r="AG465" s="112">
        <f t="shared" ca="1" si="121"/>
        <v>0</v>
      </c>
      <c r="AH465" s="136">
        <f t="shared" ca="1" si="122"/>
        <v>0</v>
      </c>
      <c r="AI465" s="241" t="str">
        <f t="shared" ca="1" si="123"/>
        <v/>
      </c>
    </row>
    <row r="466" spans="1:35" x14ac:dyDescent="0.2">
      <c r="A466" s="115"/>
      <c r="B466" s="116" t="s">
        <v>688</v>
      </c>
      <c r="C466" s="427" t="s">
        <v>98</v>
      </c>
      <c r="D466" s="118" t="s">
        <v>711</v>
      </c>
      <c r="E466" s="119">
        <v>0</v>
      </c>
      <c r="F466" s="120">
        <v>20</v>
      </c>
      <c r="G466" s="121">
        <v>0</v>
      </c>
      <c r="H466" s="122">
        <v>20</v>
      </c>
      <c r="I466" s="123">
        <v>0</v>
      </c>
      <c r="J466" s="124">
        <v>214</v>
      </c>
      <c r="K466" s="125">
        <f t="shared" si="103"/>
        <v>0</v>
      </c>
      <c r="L466" s="126">
        <f t="shared" si="104"/>
        <v>254</v>
      </c>
      <c r="M466" s="124">
        <v>9</v>
      </c>
      <c r="N466" s="172"/>
      <c r="O466" s="127" t="str">
        <f t="shared" si="105"/>
        <v/>
      </c>
      <c r="Q466" s="496" t="s">
        <v>83</v>
      </c>
      <c r="R466" s="548">
        <f t="shared" ca="1" si="106"/>
        <v>0</v>
      </c>
      <c r="S466" s="501">
        <f t="shared" ca="1" si="107"/>
        <v>0</v>
      </c>
      <c r="T466" s="504" t="str">
        <f t="shared" ca="1" si="108"/>
        <v/>
      </c>
      <c r="U466" s="500">
        <f t="shared" ca="1" si="109"/>
        <v>0</v>
      </c>
      <c r="V466" s="501">
        <f t="shared" ca="1" si="110"/>
        <v>0</v>
      </c>
      <c r="W466" s="504" t="str">
        <f t="shared" ca="1" si="111"/>
        <v/>
      </c>
      <c r="X466" s="500">
        <f t="shared" ca="1" si="112"/>
        <v>0</v>
      </c>
      <c r="Y466" s="501">
        <f t="shared" ca="1" si="113"/>
        <v>0</v>
      </c>
      <c r="Z466" s="504" t="str">
        <f t="shared" ca="1" si="114"/>
        <v/>
      </c>
      <c r="AA466" s="500">
        <f t="shared" ca="1" si="115"/>
        <v>0</v>
      </c>
      <c r="AB466" s="501">
        <f t="shared" ca="1" si="116"/>
        <v>0</v>
      </c>
      <c r="AC466" s="504" t="str">
        <f t="shared" ca="1" si="117"/>
        <v/>
      </c>
      <c r="AD466" s="500">
        <f t="shared" ca="1" si="118"/>
        <v>0</v>
      </c>
      <c r="AE466" s="501">
        <f t="shared" ca="1" si="119"/>
        <v>0</v>
      </c>
      <c r="AF466" s="504" t="str">
        <f t="shared" ca="1" si="120"/>
        <v/>
      </c>
      <c r="AG466" s="500">
        <f t="shared" ca="1" si="121"/>
        <v>0</v>
      </c>
      <c r="AH466" s="501">
        <f t="shared" ca="1" si="122"/>
        <v>0</v>
      </c>
      <c r="AI466" s="544" t="str">
        <f t="shared" ca="1" si="123"/>
        <v/>
      </c>
    </row>
    <row r="467" spans="1:35" x14ac:dyDescent="0.2">
      <c r="A467" s="115"/>
      <c r="B467" s="116" t="s">
        <v>688</v>
      </c>
      <c r="C467" s="427" t="s">
        <v>98</v>
      </c>
      <c r="D467" s="118" t="s">
        <v>712</v>
      </c>
      <c r="E467" s="119">
        <v>0</v>
      </c>
      <c r="F467" s="120">
        <v>10</v>
      </c>
      <c r="G467" s="121">
        <v>0</v>
      </c>
      <c r="H467" s="122">
        <v>18</v>
      </c>
      <c r="I467" s="123">
        <v>0</v>
      </c>
      <c r="J467" s="124">
        <v>40</v>
      </c>
      <c r="K467" s="125">
        <f t="shared" si="103"/>
        <v>0</v>
      </c>
      <c r="L467" s="126">
        <f t="shared" si="104"/>
        <v>68</v>
      </c>
      <c r="M467" s="124">
        <v>3</v>
      </c>
      <c r="N467" s="172"/>
      <c r="O467" s="127" t="str">
        <f t="shared" si="105"/>
        <v/>
      </c>
      <c r="Q467" s="134" t="s">
        <v>82</v>
      </c>
      <c r="R467" s="109">
        <f t="shared" ca="1" si="106"/>
        <v>0</v>
      </c>
      <c r="S467" s="136">
        <f t="shared" ca="1" si="107"/>
        <v>0</v>
      </c>
      <c r="T467" s="224" t="str">
        <f t="shared" ca="1" si="108"/>
        <v/>
      </c>
      <c r="U467" s="112">
        <f t="shared" ca="1" si="109"/>
        <v>0</v>
      </c>
      <c r="V467" s="136">
        <f t="shared" ca="1" si="110"/>
        <v>0</v>
      </c>
      <c r="W467" s="224" t="str">
        <f t="shared" ca="1" si="111"/>
        <v/>
      </c>
      <c r="X467" s="112">
        <f t="shared" ca="1" si="112"/>
        <v>0</v>
      </c>
      <c r="Y467" s="136">
        <f t="shared" ca="1" si="113"/>
        <v>0</v>
      </c>
      <c r="Z467" s="224" t="str">
        <f t="shared" ca="1" si="114"/>
        <v/>
      </c>
      <c r="AA467" s="112">
        <f t="shared" ca="1" si="115"/>
        <v>0</v>
      </c>
      <c r="AB467" s="136">
        <f t="shared" ca="1" si="116"/>
        <v>0</v>
      </c>
      <c r="AC467" s="224" t="str">
        <f t="shared" ca="1" si="117"/>
        <v/>
      </c>
      <c r="AD467" s="112">
        <f t="shared" ca="1" si="118"/>
        <v>0</v>
      </c>
      <c r="AE467" s="136">
        <f t="shared" ca="1" si="119"/>
        <v>0</v>
      </c>
      <c r="AF467" s="224" t="str">
        <f t="shared" ca="1" si="120"/>
        <v/>
      </c>
      <c r="AG467" s="112">
        <f t="shared" ca="1" si="121"/>
        <v>0</v>
      </c>
      <c r="AH467" s="136">
        <f t="shared" ca="1" si="122"/>
        <v>0</v>
      </c>
      <c r="AI467" s="241" t="str">
        <f t="shared" ca="1" si="123"/>
        <v/>
      </c>
    </row>
    <row r="468" spans="1:35" x14ac:dyDescent="0.2">
      <c r="A468" s="115"/>
      <c r="B468" s="116" t="s">
        <v>688</v>
      </c>
      <c r="C468" s="427" t="s">
        <v>80</v>
      </c>
      <c r="D468" s="118" t="s">
        <v>713</v>
      </c>
      <c r="E468" s="119">
        <v>0</v>
      </c>
      <c r="F468" s="120">
        <v>2</v>
      </c>
      <c r="G468" s="121">
        <v>0</v>
      </c>
      <c r="H468" s="122">
        <v>1</v>
      </c>
      <c r="I468" s="123">
        <v>0</v>
      </c>
      <c r="J468" s="124">
        <v>40</v>
      </c>
      <c r="K468" s="125">
        <f t="shared" si="103"/>
        <v>0</v>
      </c>
      <c r="L468" s="126">
        <f t="shared" si="104"/>
        <v>43</v>
      </c>
      <c r="M468" s="124">
        <v>3</v>
      </c>
      <c r="N468" s="172"/>
      <c r="O468" s="127" t="str">
        <f t="shared" si="105"/>
        <v/>
      </c>
      <c r="Q468" s="496" t="s">
        <v>48</v>
      </c>
      <c r="R468" s="548">
        <f t="shared" ca="1" si="106"/>
        <v>0</v>
      </c>
      <c r="S468" s="501">
        <f t="shared" ca="1" si="107"/>
        <v>0</v>
      </c>
      <c r="T468" s="504" t="str">
        <f t="shared" ca="1" si="108"/>
        <v/>
      </c>
      <c r="U468" s="500">
        <f t="shared" ca="1" si="109"/>
        <v>0</v>
      </c>
      <c r="V468" s="501">
        <f t="shared" ca="1" si="110"/>
        <v>0</v>
      </c>
      <c r="W468" s="504" t="str">
        <f t="shared" ca="1" si="111"/>
        <v/>
      </c>
      <c r="X468" s="500">
        <f t="shared" ca="1" si="112"/>
        <v>0</v>
      </c>
      <c r="Y468" s="501">
        <f t="shared" ca="1" si="113"/>
        <v>0</v>
      </c>
      <c r="Z468" s="504" t="str">
        <f t="shared" ca="1" si="114"/>
        <v/>
      </c>
      <c r="AA468" s="500">
        <f t="shared" ca="1" si="115"/>
        <v>0</v>
      </c>
      <c r="AB468" s="501">
        <f t="shared" ca="1" si="116"/>
        <v>0</v>
      </c>
      <c r="AC468" s="504" t="str">
        <f t="shared" ca="1" si="117"/>
        <v/>
      </c>
      <c r="AD468" s="500">
        <f t="shared" ca="1" si="118"/>
        <v>0</v>
      </c>
      <c r="AE468" s="501">
        <f t="shared" ca="1" si="119"/>
        <v>0</v>
      </c>
      <c r="AF468" s="504" t="str">
        <f t="shared" ca="1" si="120"/>
        <v/>
      </c>
      <c r="AG468" s="500">
        <f t="shared" ca="1" si="121"/>
        <v>0</v>
      </c>
      <c r="AH468" s="501">
        <f t="shared" ca="1" si="122"/>
        <v>0</v>
      </c>
      <c r="AI468" s="544" t="str">
        <f t="shared" ca="1" si="123"/>
        <v/>
      </c>
    </row>
    <row r="469" spans="1:35" x14ac:dyDescent="0.2">
      <c r="A469" s="115"/>
      <c r="B469" s="116" t="s">
        <v>689</v>
      </c>
      <c r="C469" s="427" t="s">
        <v>106</v>
      </c>
      <c r="D469" s="118" t="s">
        <v>706</v>
      </c>
      <c r="E469" s="119">
        <v>0</v>
      </c>
      <c r="F469" s="120">
        <v>7</v>
      </c>
      <c r="G469" s="121">
        <v>0</v>
      </c>
      <c r="H469" s="122">
        <v>12</v>
      </c>
      <c r="I469" s="123">
        <v>0</v>
      </c>
      <c r="J469" s="124">
        <v>31</v>
      </c>
      <c r="K469" s="125">
        <f t="shared" si="103"/>
        <v>0</v>
      </c>
      <c r="L469" s="126">
        <f t="shared" si="104"/>
        <v>50</v>
      </c>
      <c r="M469" s="124">
        <v>3</v>
      </c>
      <c r="N469" s="172"/>
      <c r="O469" s="127" t="str">
        <f t="shared" si="105"/>
        <v/>
      </c>
      <c r="Q469" s="134" t="s">
        <v>86</v>
      </c>
      <c r="R469" s="109">
        <f t="shared" ca="1" si="106"/>
        <v>0</v>
      </c>
      <c r="S469" s="136">
        <f t="shared" ca="1" si="107"/>
        <v>0</v>
      </c>
      <c r="T469" s="224" t="str">
        <f t="shared" ca="1" si="108"/>
        <v/>
      </c>
      <c r="U469" s="112">
        <f t="shared" ca="1" si="109"/>
        <v>0</v>
      </c>
      <c r="V469" s="136">
        <f t="shared" ca="1" si="110"/>
        <v>0</v>
      </c>
      <c r="W469" s="224" t="str">
        <f t="shared" ca="1" si="111"/>
        <v/>
      </c>
      <c r="X469" s="112">
        <f t="shared" ca="1" si="112"/>
        <v>0</v>
      </c>
      <c r="Y469" s="136">
        <f t="shared" ca="1" si="113"/>
        <v>0</v>
      </c>
      <c r="Z469" s="224" t="str">
        <f t="shared" ca="1" si="114"/>
        <v/>
      </c>
      <c r="AA469" s="112">
        <f t="shared" ca="1" si="115"/>
        <v>0</v>
      </c>
      <c r="AB469" s="136">
        <f t="shared" ca="1" si="116"/>
        <v>0</v>
      </c>
      <c r="AC469" s="224" t="str">
        <f t="shared" ca="1" si="117"/>
        <v/>
      </c>
      <c r="AD469" s="112">
        <f t="shared" ca="1" si="118"/>
        <v>0</v>
      </c>
      <c r="AE469" s="136">
        <f t="shared" ca="1" si="119"/>
        <v>0</v>
      </c>
      <c r="AF469" s="224" t="str">
        <f t="shared" ca="1" si="120"/>
        <v/>
      </c>
      <c r="AG469" s="112">
        <f t="shared" ca="1" si="121"/>
        <v>0</v>
      </c>
      <c r="AH469" s="136">
        <f t="shared" ca="1" si="122"/>
        <v>0</v>
      </c>
      <c r="AI469" s="241" t="str">
        <f t="shared" ca="1" si="123"/>
        <v/>
      </c>
    </row>
    <row r="470" spans="1:35" x14ac:dyDescent="0.2">
      <c r="A470" s="115"/>
      <c r="B470" s="116" t="s">
        <v>690</v>
      </c>
      <c r="C470" s="427" t="s">
        <v>95</v>
      </c>
      <c r="D470" s="118" t="s">
        <v>714</v>
      </c>
      <c r="E470" s="119">
        <v>0</v>
      </c>
      <c r="F470" s="120">
        <v>10</v>
      </c>
      <c r="G470" s="121">
        <v>0</v>
      </c>
      <c r="H470" s="122">
        <v>20</v>
      </c>
      <c r="I470" s="123">
        <v>0</v>
      </c>
      <c r="J470" s="124">
        <v>120</v>
      </c>
      <c r="K470" s="125">
        <f t="shared" si="103"/>
        <v>0</v>
      </c>
      <c r="L470" s="126">
        <f t="shared" si="104"/>
        <v>150</v>
      </c>
      <c r="M470" s="124">
        <v>5</v>
      </c>
      <c r="N470" s="172"/>
      <c r="O470" s="127" t="str">
        <f t="shared" si="105"/>
        <v/>
      </c>
      <c r="Q470" s="496" t="s">
        <v>87</v>
      </c>
      <c r="R470" s="548">
        <f t="shared" ca="1" si="106"/>
        <v>0</v>
      </c>
      <c r="S470" s="501">
        <f t="shared" ca="1" si="107"/>
        <v>0</v>
      </c>
      <c r="T470" s="504" t="str">
        <f t="shared" ca="1" si="108"/>
        <v/>
      </c>
      <c r="U470" s="500">
        <f t="shared" ca="1" si="109"/>
        <v>0</v>
      </c>
      <c r="V470" s="501">
        <f t="shared" ca="1" si="110"/>
        <v>0</v>
      </c>
      <c r="W470" s="504" t="str">
        <f t="shared" ca="1" si="111"/>
        <v/>
      </c>
      <c r="X470" s="500">
        <f t="shared" ca="1" si="112"/>
        <v>0</v>
      </c>
      <c r="Y470" s="501">
        <f t="shared" ca="1" si="113"/>
        <v>0</v>
      </c>
      <c r="Z470" s="504" t="str">
        <f t="shared" ca="1" si="114"/>
        <v/>
      </c>
      <c r="AA470" s="500">
        <f t="shared" ca="1" si="115"/>
        <v>0</v>
      </c>
      <c r="AB470" s="501">
        <f t="shared" ca="1" si="116"/>
        <v>0</v>
      </c>
      <c r="AC470" s="504" t="str">
        <f t="shared" ca="1" si="117"/>
        <v/>
      </c>
      <c r="AD470" s="500">
        <f t="shared" ca="1" si="118"/>
        <v>0</v>
      </c>
      <c r="AE470" s="501">
        <f t="shared" ca="1" si="119"/>
        <v>0</v>
      </c>
      <c r="AF470" s="504" t="str">
        <f t="shared" ca="1" si="120"/>
        <v/>
      </c>
      <c r="AG470" s="500">
        <f t="shared" ca="1" si="121"/>
        <v>0</v>
      </c>
      <c r="AH470" s="501">
        <f t="shared" ca="1" si="122"/>
        <v>0</v>
      </c>
      <c r="AI470" s="544" t="str">
        <f t="shared" ca="1" si="123"/>
        <v/>
      </c>
    </row>
    <row r="471" spans="1:35" x14ac:dyDescent="0.2">
      <c r="A471" s="115"/>
      <c r="B471" s="116" t="s">
        <v>690</v>
      </c>
      <c r="C471" s="427" t="s">
        <v>104</v>
      </c>
      <c r="D471" s="118" t="s">
        <v>715</v>
      </c>
      <c r="E471" s="119">
        <v>0</v>
      </c>
      <c r="F471" s="120">
        <v>5</v>
      </c>
      <c r="G471" s="121">
        <v>0</v>
      </c>
      <c r="H471" s="122">
        <v>4</v>
      </c>
      <c r="I471" s="123">
        <v>0</v>
      </c>
      <c r="J471" s="124">
        <v>40</v>
      </c>
      <c r="K471" s="125">
        <f t="shared" si="103"/>
        <v>0</v>
      </c>
      <c r="L471" s="126">
        <f t="shared" si="104"/>
        <v>49</v>
      </c>
      <c r="M471" s="124">
        <v>3</v>
      </c>
      <c r="N471" s="172"/>
      <c r="O471" s="127" t="str">
        <f t="shared" si="105"/>
        <v/>
      </c>
      <c r="Q471" s="134" t="s">
        <v>96</v>
      </c>
      <c r="R471" s="109">
        <f t="shared" ca="1" si="106"/>
        <v>0</v>
      </c>
      <c r="S471" s="136">
        <f t="shared" ca="1" si="107"/>
        <v>0</v>
      </c>
      <c r="T471" s="224" t="str">
        <f t="shared" ca="1" si="108"/>
        <v/>
      </c>
      <c r="U471" s="112">
        <f t="shared" ca="1" si="109"/>
        <v>0</v>
      </c>
      <c r="V471" s="136">
        <f t="shared" ca="1" si="110"/>
        <v>0</v>
      </c>
      <c r="W471" s="224" t="str">
        <f t="shared" ca="1" si="111"/>
        <v/>
      </c>
      <c r="X471" s="112">
        <f t="shared" ca="1" si="112"/>
        <v>0</v>
      </c>
      <c r="Y471" s="136">
        <f t="shared" ca="1" si="113"/>
        <v>0</v>
      </c>
      <c r="Z471" s="224" t="str">
        <f t="shared" ca="1" si="114"/>
        <v/>
      </c>
      <c r="AA471" s="112">
        <f t="shared" ca="1" si="115"/>
        <v>0</v>
      </c>
      <c r="AB471" s="136">
        <f t="shared" ca="1" si="116"/>
        <v>87</v>
      </c>
      <c r="AC471" s="224">
        <f t="shared" ca="1" si="117"/>
        <v>0</v>
      </c>
      <c r="AD471" s="112">
        <f t="shared" ca="1" si="118"/>
        <v>0</v>
      </c>
      <c r="AE471" s="136">
        <f t="shared" ca="1" si="119"/>
        <v>273</v>
      </c>
      <c r="AF471" s="224">
        <f t="shared" ca="1" si="120"/>
        <v>0</v>
      </c>
      <c r="AG471" s="112">
        <f t="shared" ca="1" si="121"/>
        <v>0</v>
      </c>
      <c r="AH471" s="136">
        <f t="shared" ca="1" si="122"/>
        <v>160</v>
      </c>
      <c r="AI471" s="241">
        <f t="shared" ca="1" si="123"/>
        <v>0</v>
      </c>
    </row>
    <row r="472" spans="1:35" x14ac:dyDescent="0.2">
      <c r="A472" s="115"/>
      <c r="B472" s="116" t="s">
        <v>690</v>
      </c>
      <c r="C472" s="427" t="s">
        <v>104</v>
      </c>
      <c r="D472" s="118" t="s">
        <v>716</v>
      </c>
      <c r="E472" s="119">
        <v>0</v>
      </c>
      <c r="F472" s="120">
        <v>1</v>
      </c>
      <c r="G472" s="121">
        <v>0</v>
      </c>
      <c r="H472" s="122">
        <v>1</v>
      </c>
      <c r="I472" s="123">
        <v>0</v>
      </c>
      <c r="J472" s="124">
        <v>40</v>
      </c>
      <c r="K472" s="125">
        <f t="shared" si="103"/>
        <v>0</v>
      </c>
      <c r="L472" s="126">
        <f t="shared" si="104"/>
        <v>42</v>
      </c>
      <c r="M472" s="124">
        <v>3</v>
      </c>
      <c r="N472" s="172"/>
      <c r="O472" s="127" t="str">
        <f t="shared" si="105"/>
        <v/>
      </c>
      <c r="Q472" s="496" t="s">
        <v>93</v>
      </c>
      <c r="R472" s="548">
        <f t="shared" ca="1" si="106"/>
        <v>0</v>
      </c>
      <c r="S472" s="501">
        <f t="shared" ca="1" si="107"/>
        <v>0</v>
      </c>
      <c r="T472" s="504" t="str">
        <f t="shared" ca="1" si="108"/>
        <v/>
      </c>
      <c r="U472" s="500">
        <f t="shared" ca="1" si="109"/>
        <v>0</v>
      </c>
      <c r="V472" s="501">
        <f t="shared" ca="1" si="110"/>
        <v>10</v>
      </c>
      <c r="W472" s="504">
        <f t="shared" ca="1" si="111"/>
        <v>0</v>
      </c>
      <c r="X472" s="500">
        <f t="shared" ca="1" si="112"/>
        <v>0</v>
      </c>
      <c r="Y472" s="501">
        <f t="shared" ca="1" si="113"/>
        <v>0</v>
      </c>
      <c r="Z472" s="504" t="str">
        <f t="shared" ca="1" si="114"/>
        <v/>
      </c>
      <c r="AA472" s="500">
        <f t="shared" ca="1" si="115"/>
        <v>0</v>
      </c>
      <c r="AB472" s="501">
        <f t="shared" ca="1" si="116"/>
        <v>0</v>
      </c>
      <c r="AC472" s="504" t="str">
        <f t="shared" ca="1" si="117"/>
        <v/>
      </c>
      <c r="AD472" s="500">
        <f t="shared" ca="1" si="118"/>
        <v>0</v>
      </c>
      <c r="AE472" s="501">
        <f t="shared" ca="1" si="119"/>
        <v>0</v>
      </c>
      <c r="AF472" s="504" t="str">
        <f t="shared" ca="1" si="120"/>
        <v/>
      </c>
      <c r="AG472" s="500">
        <f t="shared" ca="1" si="121"/>
        <v>0</v>
      </c>
      <c r="AH472" s="501">
        <f t="shared" ca="1" si="122"/>
        <v>40</v>
      </c>
      <c r="AI472" s="544">
        <f t="shared" ca="1" si="123"/>
        <v>0</v>
      </c>
    </row>
    <row r="473" spans="1:35" x14ac:dyDescent="0.2">
      <c r="A473" s="115"/>
      <c r="B473" s="116" t="s">
        <v>691</v>
      </c>
      <c r="C473" s="427" t="s">
        <v>97</v>
      </c>
      <c r="D473" s="118" t="s">
        <v>717</v>
      </c>
      <c r="E473" s="119">
        <v>1</v>
      </c>
      <c r="F473" s="120">
        <v>30</v>
      </c>
      <c r="G473" s="121">
        <v>0</v>
      </c>
      <c r="H473" s="122">
        <v>20</v>
      </c>
      <c r="I473" s="123">
        <v>0</v>
      </c>
      <c r="J473" s="124">
        <v>40</v>
      </c>
      <c r="K473" s="125">
        <f t="shared" si="103"/>
        <v>1</v>
      </c>
      <c r="L473" s="126">
        <f t="shared" si="104"/>
        <v>90</v>
      </c>
      <c r="M473" s="124">
        <v>5</v>
      </c>
      <c r="N473" s="172"/>
      <c r="O473" s="127">
        <f t="shared" si="105"/>
        <v>1.1111111111111112</v>
      </c>
      <c r="Q473" s="134" t="s">
        <v>97</v>
      </c>
      <c r="R473" s="109">
        <f t="shared" ca="1" si="106"/>
        <v>0</v>
      </c>
      <c r="S473" s="136">
        <f t="shared" ca="1" si="107"/>
        <v>0</v>
      </c>
      <c r="T473" s="224" t="str">
        <f t="shared" ca="1" si="108"/>
        <v/>
      </c>
      <c r="U473" s="112">
        <f t="shared" ca="1" si="109"/>
        <v>0</v>
      </c>
      <c r="V473" s="136">
        <f t="shared" ca="1" si="110"/>
        <v>0</v>
      </c>
      <c r="W473" s="224" t="str">
        <f t="shared" ca="1" si="111"/>
        <v/>
      </c>
      <c r="X473" s="112">
        <f t="shared" ca="1" si="112"/>
        <v>0</v>
      </c>
      <c r="Y473" s="136">
        <f t="shared" ca="1" si="113"/>
        <v>0</v>
      </c>
      <c r="Z473" s="224" t="str">
        <f t="shared" ca="1" si="114"/>
        <v/>
      </c>
      <c r="AA473" s="112">
        <f t="shared" ca="1" si="115"/>
        <v>0</v>
      </c>
      <c r="AB473" s="136">
        <f t="shared" ca="1" si="116"/>
        <v>103</v>
      </c>
      <c r="AC473" s="224">
        <f t="shared" ca="1" si="117"/>
        <v>0</v>
      </c>
      <c r="AD473" s="112">
        <f t="shared" ca="1" si="118"/>
        <v>0</v>
      </c>
      <c r="AE473" s="136">
        <f t="shared" ca="1" si="119"/>
        <v>0</v>
      </c>
      <c r="AF473" s="224" t="str">
        <f t="shared" ca="1" si="120"/>
        <v/>
      </c>
      <c r="AG473" s="112">
        <f t="shared" ca="1" si="121"/>
        <v>0</v>
      </c>
      <c r="AH473" s="136">
        <f t="shared" ca="1" si="122"/>
        <v>0</v>
      </c>
      <c r="AI473" s="241" t="str">
        <f t="shared" ca="1" si="123"/>
        <v/>
      </c>
    </row>
    <row r="474" spans="1:35" x14ac:dyDescent="0.2">
      <c r="A474" s="115"/>
      <c r="B474" s="116" t="s">
        <v>691</v>
      </c>
      <c r="C474" s="427" t="s">
        <v>96</v>
      </c>
      <c r="D474" s="118" t="s">
        <v>455</v>
      </c>
      <c r="E474" s="119">
        <v>0</v>
      </c>
      <c r="F474" s="120">
        <v>20</v>
      </c>
      <c r="G474" s="121">
        <v>0</v>
      </c>
      <c r="H474" s="122">
        <v>20</v>
      </c>
      <c r="I474" s="123">
        <v>0</v>
      </c>
      <c r="J474" s="124">
        <v>80</v>
      </c>
      <c r="K474" s="125">
        <f t="shared" si="103"/>
        <v>0</v>
      </c>
      <c r="L474" s="126">
        <f t="shared" si="104"/>
        <v>120</v>
      </c>
      <c r="M474" s="124">
        <v>5</v>
      </c>
      <c r="N474" s="172"/>
      <c r="O474" s="127" t="str">
        <f t="shared" si="105"/>
        <v/>
      </c>
      <c r="Q474" s="496" t="s">
        <v>108</v>
      </c>
      <c r="R474" s="548">
        <f t="shared" ca="1" si="106"/>
        <v>0</v>
      </c>
      <c r="S474" s="501">
        <f t="shared" ca="1" si="107"/>
        <v>0</v>
      </c>
      <c r="T474" s="504" t="str">
        <f t="shared" ca="1" si="108"/>
        <v/>
      </c>
      <c r="U474" s="500">
        <f t="shared" ca="1" si="109"/>
        <v>0</v>
      </c>
      <c r="V474" s="501">
        <f t="shared" ca="1" si="110"/>
        <v>0</v>
      </c>
      <c r="W474" s="504" t="str">
        <f t="shared" ca="1" si="111"/>
        <v/>
      </c>
      <c r="X474" s="500">
        <f t="shared" ca="1" si="112"/>
        <v>0</v>
      </c>
      <c r="Y474" s="501">
        <f t="shared" ca="1" si="113"/>
        <v>0</v>
      </c>
      <c r="Z474" s="504" t="str">
        <f t="shared" ca="1" si="114"/>
        <v/>
      </c>
      <c r="AA474" s="500">
        <f t="shared" ca="1" si="115"/>
        <v>0</v>
      </c>
      <c r="AB474" s="501">
        <f t="shared" ca="1" si="116"/>
        <v>0</v>
      </c>
      <c r="AC474" s="504" t="str">
        <f t="shared" ca="1" si="117"/>
        <v/>
      </c>
      <c r="AD474" s="500">
        <f t="shared" ca="1" si="118"/>
        <v>0</v>
      </c>
      <c r="AE474" s="501">
        <f t="shared" ca="1" si="119"/>
        <v>0</v>
      </c>
      <c r="AF474" s="504" t="str">
        <f t="shared" ca="1" si="120"/>
        <v/>
      </c>
      <c r="AG474" s="500">
        <f t="shared" ca="1" si="121"/>
        <v>0</v>
      </c>
      <c r="AH474" s="501">
        <f t="shared" ca="1" si="122"/>
        <v>0</v>
      </c>
      <c r="AI474" s="544" t="str">
        <f t="shared" ca="1" si="123"/>
        <v/>
      </c>
    </row>
    <row r="475" spans="1:35" x14ac:dyDescent="0.2">
      <c r="A475" s="115"/>
      <c r="B475" s="116" t="s">
        <v>691</v>
      </c>
      <c r="C475" s="427" t="s">
        <v>66</v>
      </c>
      <c r="D475" s="118" t="s">
        <v>718</v>
      </c>
      <c r="E475" s="119">
        <v>0</v>
      </c>
      <c r="F475" s="120">
        <v>50</v>
      </c>
      <c r="G475" s="121">
        <v>0</v>
      </c>
      <c r="H475" s="122">
        <v>76</v>
      </c>
      <c r="I475" s="123">
        <v>0</v>
      </c>
      <c r="J475" s="124">
        <v>436</v>
      </c>
      <c r="K475" s="125">
        <f t="shared" si="103"/>
        <v>0</v>
      </c>
      <c r="L475" s="126">
        <f t="shared" si="104"/>
        <v>562</v>
      </c>
      <c r="M475" s="124">
        <v>20</v>
      </c>
      <c r="N475" s="172"/>
      <c r="O475" s="127" t="str">
        <f t="shared" si="105"/>
        <v/>
      </c>
      <c r="Q475" s="134" t="s">
        <v>102</v>
      </c>
      <c r="R475" s="109">
        <f t="shared" ca="1" si="106"/>
        <v>0</v>
      </c>
      <c r="S475" s="136">
        <f t="shared" ca="1" si="107"/>
        <v>0</v>
      </c>
      <c r="T475" s="224" t="str">
        <f t="shared" ca="1" si="108"/>
        <v/>
      </c>
      <c r="U475" s="112">
        <f t="shared" ca="1" si="109"/>
        <v>0</v>
      </c>
      <c r="V475" s="136">
        <f t="shared" ca="1" si="110"/>
        <v>0</v>
      </c>
      <c r="W475" s="224" t="str">
        <f t="shared" ca="1" si="111"/>
        <v/>
      </c>
      <c r="X475" s="112">
        <f t="shared" ca="1" si="112"/>
        <v>0</v>
      </c>
      <c r="Y475" s="136">
        <f t="shared" ca="1" si="113"/>
        <v>0</v>
      </c>
      <c r="Z475" s="224" t="str">
        <f t="shared" ca="1" si="114"/>
        <v/>
      </c>
      <c r="AA475" s="112">
        <f t="shared" ca="1" si="115"/>
        <v>0</v>
      </c>
      <c r="AB475" s="136">
        <f t="shared" ca="1" si="116"/>
        <v>0</v>
      </c>
      <c r="AC475" s="224" t="str">
        <f t="shared" ca="1" si="117"/>
        <v/>
      </c>
      <c r="AD475" s="112">
        <f t="shared" ca="1" si="118"/>
        <v>0</v>
      </c>
      <c r="AE475" s="136">
        <f t="shared" ca="1" si="119"/>
        <v>229</v>
      </c>
      <c r="AF475" s="224">
        <f t="shared" ca="1" si="120"/>
        <v>0</v>
      </c>
      <c r="AG475" s="112">
        <f t="shared" ca="1" si="121"/>
        <v>0</v>
      </c>
      <c r="AH475" s="136">
        <f t="shared" ca="1" si="122"/>
        <v>101</v>
      </c>
      <c r="AI475" s="241">
        <f t="shared" ca="1" si="123"/>
        <v>0</v>
      </c>
    </row>
    <row r="476" spans="1:35" x14ac:dyDescent="0.2">
      <c r="A476" s="115"/>
      <c r="B476" s="116" t="s">
        <v>692</v>
      </c>
      <c r="C476" s="427" t="s">
        <v>97</v>
      </c>
      <c r="D476" s="118" t="s">
        <v>719</v>
      </c>
      <c r="E476" s="119">
        <v>0</v>
      </c>
      <c r="F476" s="120">
        <v>10</v>
      </c>
      <c r="G476" s="121">
        <v>0</v>
      </c>
      <c r="H476" s="122">
        <v>20</v>
      </c>
      <c r="I476" s="123">
        <v>0</v>
      </c>
      <c r="J476" s="124">
        <v>40</v>
      </c>
      <c r="K476" s="125">
        <f t="shared" si="103"/>
        <v>0</v>
      </c>
      <c r="L476" s="126">
        <f t="shared" si="104"/>
        <v>70</v>
      </c>
      <c r="M476" s="124">
        <v>3</v>
      </c>
      <c r="N476" s="172"/>
      <c r="O476" s="127" t="str">
        <f t="shared" si="105"/>
        <v/>
      </c>
      <c r="Q476" s="497" t="s">
        <v>974</v>
      </c>
      <c r="R476" s="548">
        <f t="shared" ca="1" si="106"/>
        <v>0</v>
      </c>
      <c r="S476" s="501">
        <f t="shared" ca="1" si="107"/>
        <v>0</v>
      </c>
      <c r="T476" s="504" t="str">
        <f t="shared" ca="1" si="108"/>
        <v/>
      </c>
      <c r="U476" s="500">
        <f t="shared" ca="1" si="109"/>
        <v>0</v>
      </c>
      <c r="V476" s="501">
        <f t="shared" ca="1" si="110"/>
        <v>0</v>
      </c>
      <c r="W476" s="504" t="str">
        <f t="shared" ca="1" si="111"/>
        <v/>
      </c>
      <c r="X476" s="500">
        <f t="shared" ca="1" si="112"/>
        <v>0</v>
      </c>
      <c r="Y476" s="501">
        <f t="shared" ca="1" si="113"/>
        <v>0</v>
      </c>
      <c r="Z476" s="504" t="str">
        <f t="shared" ca="1" si="114"/>
        <v/>
      </c>
      <c r="AA476" s="500">
        <f t="shared" ca="1" si="115"/>
        <v>0</v>
      </c>
      <c r="AB476" s="501">
        <f t="shared" ca="1" si="116"/>
        <v>0</v>
      </c>
      <c r="AC476" s="504" t="str">
        <f t="shared" ca="1" si="117"/>
        <v/>
      </c>
      <c r="AD476" s="500">
        <f t="shared" ca="1" si="118"/>
        <v>0</v>
      </c>
      <c r="AE476" s="501">
        <f t="shared" ca="1" si="119"/>
        <v>0</v>
      </c>
      <c r="AF476" s="504" t="str">
        <f t="shared" ca="1" si="120"/>
        <v/>
      </c>
      <c r="AG476" s="500">
        <f t="shared" ca="1" si="121"/>
        <v>0</v>
      </c>
      <c r="AH476" s="501">
        <f t="shared" ca="1" si="122"/>
        <v>0</v>
      </c>
      <c r="AI476" s="544" t="str">
        <f t="shared" ca="1" si="123"/>
        <v/>
      </c>
    </row>
    <row r="477" spans="1:35" x14ac:dyDescent="0.2">
      <c r="A477" s="115"/>
      <c r="B477" s="116" t="s">
        <v>692</v>
      </c>
      <c r="C477" s="427" t="s">
        <v>106</v>
      </c>
      <c r="D477" s="118" t="s">
        <v>706</v>
      </c>
      <c r="E477" s="119">
        <v>0</v>
      </c>
      <c r="F477" s="120">
        <v>19</v>
      </c>
      <c r="G477" s="121">
        <v>0</v>
      </c>
      <c r="H477" s="122">
        <v>19</v>
      </c>
      <c r="I477" s="123">
        <v>0</v>
      </c>
      <c r="J477" s="124">
        <v>23</v>
      </c>
      <c r="K477" s="125">
        <f t="shared" si="103"/>
        <v>0</v>
      </c>
      <c r="L477" s="126">
        <f t="shared" si="104"/>
        <v>61</v>
      </c>
      <c r="M477" s="124">
        <v>3</v>
      </c>
      <c r="N477" s="172"/>
      <c r="O477" s="127" t="str">
        <f t="shared" si="105"/>
        <v/>
      </c>
      <c r="Q477" s="185" t="s">
        <v>748</v>
      </c>
      <c r="R477" s="109">
        <f t="shared" ca="1" si="106"/>
        <v>0</v>
      </c>
      <c r="S477" s="136">
        <f t="shared" ca="1" si="107"/>
        <v>0</v>
      </c>
      <c r="T477" s="224" t="str">
        <f t="shared" ca="1" si="108"/>
        <v/>
      </c>
      <c r="U477" s="112">
        <f t="shared" ca="1" si="109"/>
        <v>0</v>
      </c>
      <c r="V477" s="136">
        <f t="shared" ca="1" si="110"/>
        <v>0</v>
      </c>
      <c r="W477" s="224" t="str">
        <f t="shared" ca="1" si="111"/>
        <v/>
      </c>
      <c r="X477" s="112">
        <f t="shared" ca="1" si="112"/>
        <v>0</v>
      </c>
      <c r="Y477" s="136">
        <f t="shared" ca="1" si="113"/>
        <v>0</v>
      </c>
      <c r="Z477" s="224" t="str">
        <f t="shared" ca="1" si="114"/>
        <v/>
      </c>
      <c r="AA477" s="112">
        <f t="shared" ca="1" si="115"/>
        <v>0</v>
      </c>
      <c r="AB477" s="136">
        <f t="shared" ca="1" si="116"/>
        <v>0</v>
      </c>
      <c r="AC477" s="224" t="str">
        <f t="shared" ca="1" si="117"/>
        <v/>
      </c>
      <c r="AD477" s="112">
        <f t="shared" ca="1" si="118"/>
        <v>0</v>
      </c>
      <c r="AE477" s="136">
        <f t="shared" ca="1" si="119"/>
        <v>0</v>
      </c>
      <c r="AF477" s="224" t="str">
        <f t="shared" ca="1" si="120"/>
        <v/>
      </c>
      <c r="AG477" s="112">
        <f t="shared" ca="1" si="121"/>
        <v>0</v>
      </c>
      <c r="AH477" s="136">
        <f t="shared" ca="1" si="122"/>
        <v>0</v>
      </c>
      <c r="AI477" s="241" t="str">
        <f t="shared" ca="1" si="123"/>
        <v/>
      </c>
    </row>
    <row r="478" spans="1:35" x14ac:dyDescent="0.2">
      <c r="A478" s="115"/>
      <c r="B478" s="116" t="s">
        <v>693</v>
      </c>
      <c r="C478" s="427" t="s">
        <v>106</v>
      </c>
      <c r="D478" s="118" t="s">
        <v>706</v>
      </c>
      <c r="E478" s="119">
        <v>0</v>
      </c>
      <c r="F478" s="120">
        <v>0</v>
      </c>
      <c r="G478" s="121">
        <v>0</v>
      </c>
      <c r="H478" s="122">
        <v>10</v>
      </c>
      <c r="I478" s="123">
        <v>0</v>
      </c>
      <c r="J478" s="124">
        <v>0</v>
      </c>
      <c r="K478" s="125">
        <f t="shared" si="103"/>
        <v>0</v>
      </c>
      <c r="L478" s="126">
        <f t="shared" si="104"/>
        <v>10</v>
      </c>
      <c r="M478" s="124">
        <v>1</v>
      </c>
      <c r="N478" s="172"/>
      <c r="O478" s="127" t="str">
        <f t="shared" si="105"/>
        <v/>
      </c>
      <c r="Q478" s="497" t="s">
        <v>53</v>
      </c>
      <c r="R478" s="548">
        <f t="shared" ca="1" si="106"/>
        <v>0</v>
      </c>
      <c r="S478" s="501">
        <f t="shared" ca="1" si="107"/>
        <v>0</v>
      </c>
      <c r="T478" s="504" t="str">
        <f t="shared" ca="1" si="108"/>
        <v/>
      </c>
      <c r="U478" s="500">
        <f t="shared" ca="1" si="109"/>
        <v>0</v>
      </c>
      <c r="V478" s="501">
        <f t="shared" ca="1" si="110"/>
        <v>0</v>
      </c>
      <c r="W478" s="504" t="str">
        <f t="shared" ca="1" si="111"/>
        <v/>
      </c>
      <c r="X478" s="500">
        <f t="shared" ca="1" si="112"/>
        <v>0</v>
      </c>
      <c r="Y478" s="501">
        <f t="shared" ca="1" si="113"/>
        <v>0</v>
      </c>
      <c r="Z478" s="504" t="str">
        <f t="shared" ca="1" si="114"/>
        <v/>
      </c>
      <c r="AA478" s="500">
        <f t="shared" ca="1" si="115"/>
        <v>0</v>
      </c>
      <c r="AB478" s="501">
        <f t="shared" ca="1" si="116"/>
        <v>0</v>
      </c>
      <c r="AC478" s="504" t="str">
        <f t="shared" ca="1" si="117"/>
        <v/>
      </c>
      <c r="AD478" s="500">
        <f t="shared" ca="1" si="118"/>
        <v>0</v>
      </c>
      <c r="AE478" s="501">
        <f t="shared" ca="1" si="119"/>
        <v>0</v>
      </c>
      <c r="AF478" s="504" t="str">
        <f t="shared" ca="1" si="120"/>
        <v/>
      </c>
      <c r="AG478" s="500">
        <f t="shared" ca="1" si="121"/>
        <v>0</v>
      </c>
      <c r="AH478" s="501">
        <f t="shared" ca="1" si="122"/>
        <v>0</v>
      </c>
      <c r="AI478" s="544" t="str">
        <f t="shared" ca="1" si="123"/>
        <v/>
      </c>
    </row>
    <row r="479" spans="1:35" x14ac:dyDescent="0.2">
      <c r="A479" s="115"/>
      <c r="B479" s="116" t="s">
        <v>694</v>
      </c>
      <c r="C479" s="427" t="s">
        <v>109</v>
      </c>
      <c r="D479" s="118" t="s">
        <v>720</v>
      </c>
      <c r="E479" s="119">
        <v>0</v>
      </c>
      <c r="F479" s="120">
        <v>0</v>
      </c>
      <c r="G479" s="121">
        <v>0</v>
      </c>
      <c r="H479" s="122">
        <v>0</v>
      </c>
      <c r="I479" s="123">
        <v>0</v>
      </c>
      <c r="J479" s="124">
        <v>80</v>
      </c>
      <c r="K479" s="125">
        <f t="shared" si="103"/>
        <v>0</v>
      </c>
      <c r="L479" s="126">
        <f t="shared" si="104"/>
        <v>80</v>
      </c>
      <c r="M479" s="124">
        <v>2</v>
      </c>
      <c r="N479" s="172"/>
      <c r="O479" s="127" t="str">
        <f t="shared" si="105"/>
        <v/>
      </c>
      <c r="Q479" s="185" t="s">
        <v>35</v>
      </c>
      <c r="R479" s="109">
        <f t="shared" ca="1" si="106"/>
        <v>0</v>
      </c>
      <c r="S479" s="136">
        <f t="shared" ca="1" si="107"/>
        <v>0</v>
      </c>
      <c r="T479" s="224" t="str">
        <f t="shared" ca="1" si="108"/>
        <v/>
      </c>
      <c r="U479" s="112">
        <f t="shared" ca="1" si="109"/>
        <v>0</v>
      </c>
      <c r="V479" s="136">
        <f t="shared" ca="1" si="110"/>
        <v>0</v>
      </c>
      <c r="W479" s="224" t="str">
        <f t="shared" ca="1" si="111"/>
        <v/>
      </c>
      <c r="X479" s="112">
        <f t="shared" ca="1" si="112"/>
        <v>0</v>
      </c>
      <c r="Y479" s="136">
        <f t="shared" ca="1" si="113"/>
        <v>0</v>
      </c>
      <c r="Z479" s="224" t="str">
        <f t="shared" ca="1" si="114"/>
        <v/>
      </c>
      <c r="AA479" s="112">
        <f t="shared" ca="1" si="115"/>
        <v>0</v>
      </c>
      <c r="AB479" s="136">
        <f t="shared" ca="1" si="116"/>
        <v>0</v>
      </c>
      <c r="AC479" s="224" t="str">
        <f t="shared" ca="1" si="117"/>
        <v/>
      </c>
      <c r="AD479" s="112">
        <f t="shared" ca="1" si="118"/>
        <v>0</v>
      </c>
      <c r="AE479" s="136">
        <f t="shared" ca="1" si="119"/>
        <v>0</v>
      </c>
      <c r="AF479" s="224" t="str">
        <f t="shared" ca="1" si="120"/>
        <v/>
      </c>
      <c r="AG479" s="112">
        <f t="shared" ca="1" si="121"/>
        <v>0</v>
      </c>
      <c r="AH479" s="136">
        <f t="shared" ca="1" si="122"/>
        <v>0</v>
      </c>
      <c r="AI479" s="241" t="str">
        <f t="shared" ca="1" si="123"/>
        <v/>
      </c>
    </row>
    <row r="480" spans="1:35" x14ac:dyDescent="0.2">
      <c r="A480" s="115"/>
      <c r="B480" s="116" t="s">
        <v>694</v>
      </c>
      <c r="C480" s="427" t="s">
        <v>80</v>
      </c>
      <c r="D480" s="118" t="s">
        <v>721</v>
      </c>
      <c r="E480" s="119">
        <v>0</v>
      </c>
      <c r="F480" s="120">
        <v>1</v>
      </c>
      <c r="G480" s="121">
        <v>0</v>
      </c>
      <c r="H480" s="122">
        <v>2</v>
      </c>
      <c r="I480" s="123">
        <v>0</v>
      </c>
      <c r="J480" s="124">
        <v>60</v>
      </c>
      <c r="K480" s="125">
        <f t="shared" si="103"/>
        <v>0</v>
      </c>
      <c r="L480" s="126">
        <f t="shared" si="104"/>
        <v>63</v>
      </c>
      <c r="M480" s="124">
        <v>3</v>
      </c>
      <c r="N480" s="172"/>
      <c r="O480" s="127" t="str">
        <f t="shared" si="105"/>
        <v/>
      </c>
      <c r="Q480" s="497" t="s">
        <v>104</v>
      </c>
      <c r="R480" s="548">
        <f t="shared" ca="1" si="106"/>
        <v>0</v>
      </c>
      <c r="S480" s="501">
        <f t="shared" ca="1" si="107"/>
        <v>0</v>
      </c>
      <c r="T480" s="504" t="str">
        <f t="shared" ca="1" si="108"/>
        <v/>
      </c>
      <c r="U480" s="500">
        <f t="shared" ca="1" si="109"/>
        <v>0</v>
      </c>
      <c r="V480" s="501">
        <f t="shared" ca="1" si="110"/>
        <v>0</v>
      </c>
      <c r="W480" s="504" t="str">
        <f t="shared" ca="1" si="111"/>
        <v/>
      </c>
      <c r="X480" s="500">
        <f t="shared" ca="1" si="112"/>
        <v>0</v>
      </c>
      <c r="Y480" s="501">
        <f t="shared" ca="1" si="113"/>
        <v>0</v>
      </c>
      <c r="Z480" s="504" t="str">
        <f t="shared" ca="1" si="114"/>
        <v/>
      </c>
      <c r="AA480" s="500">
        <f t="shared" ca="1" si="115"/>
        <v>0</v>
      </c>
      <c r="AB480" s="501">
        <f t="shared" ca="1" si="116"/>
        <v>0</v>
      </c>
      <c r="AC480" s="504" t="str">
        <f t="shared" ca="1" si="117"/>
        <v/>
      </c>
      <c r="AD480" s="500">
        <f t="shared" ca="1" si="118"/>
        <v>0</v>
      </c>
      <c r="AE480" s="501">
        <f t="shared" ca="1" si="119"/>
        <v>0</v>
      </c>
      <c r="AF480" s="504" t="str">
        <f t="shared" ca="1" si="120"/>
        <v/>
      </c>
      <c r="AG480" s="500">
        <f t="shared" ca="1" si="121"/>
        <v>0</v>
      </c>
      <c r="AH480" s="501">
        <f t="shared" ca="1" si="122"/>
        <v>0</v>
      </c>
      <c r="AI480" s="544" t="str">
        <f t="shared" ca="1" si="123"/>
        <v/>
      </c>
    </row>
    <row r="481" spans="1:35" x14ac:dyDescent="0.2">
      <c r="A481" s="115"/>
      <c r="B481" s="116" t="s">
        <v>695</v>
      </c>
      <c r="C481" s="427" t="s">
        <v>109</v>
      </c>
      <c r="D481" s="118" t="s">
        <v>722</v>
      </c>
      <c r="E481" s="119">
        <v>0</v>
      </c>
      <c r="F481" s="120">
        <v>0</v>
      </c>
      <c r="G481" s="121">
        <v>0</v>
      </c>
      <c r="H481" s="122">
        <v>0</v>
      </c>
      <c r="I481" s="123">
        <v>0</v>
      </c>
      <c r="J481" s="124">
        <v>120</v>
      </c>
      <c r="K481" s="125">
        <f t="shared" si="103"/>
        <v>0</v>
      </c>
      <c r="L481" s="126">
        <f t="shared" si="104"/>
        <v>120</v>
      </c>
      <c r="M481" s="124">
        <v>3</v>
      </c>
      <c r="N481" s="172"/>
      <c r="O481" s="127" t="str">
        <f t="shared" si="105"/>
        <v/>
      </c>
      <c r="Q481" s="185" t="s">
        <v>98</v>
      </c>
      <c r="R481" s="109">
        <f t="shared" ca="1" si="106"/>
        <v>0</v>
      </c>
      <c r="S481" s="136">
        <f t="shared" ca="1" si="107"/>
        <v>0</v>
      </c>
      <c r="T481" s="224" t="str">
        <f t="shared" ca="1" si="108"/>
        <v/>
      </c>
      <c r="U481" s="112">
        <f t="shared" ca="1" si="109"/>
        <v>0</v>
      </c>
      <c r="V481" s="136">
        <f t="shared" ca="1" si="110"/>
        <v>0</v>
      </c>
      <c r="W481" s="224" t="str">
        <f t="shared" ca="1" si="111"/>
        <v/>
      </c>
      <c r="X481" s="112">
        <f t="shared" ca="1" si="112"/>
        <v>0</v>
      </c>
      <c r="Y481" s="136">
        <f t="shared" ca="1" si="113"/>
        <v>0</v>
      </c>
      <c r="Z481" s="224" t="str">
        <f t="shared" ca="1" si="114"/>
        <v/>
      </c>
      <c r="AA481" s="112">
        <f t="shared" ca="1" si="115"/>
        <v>0</v>
      </c>
      <c r="AB481" s="136">
        <f t="shared" ca="1" si="116"/>
        <v>213</v>
      </c>
      <c r="AC481" s="224">
        <f t="shared" ca="1" si="117"/>
        <v>0</v>
      </c>
      <c r="AD481" s="112">
        <f t="shared" ca="1" si="118"/>
        <v>0</v>
      </c>
      <c r="AE481" s="136">
        <f t="shared" ca="1" si="119"/>
        <v>142</v>
      </c>
      <c r="AF481" s="224">
        <f t="shared" ca="1" si="120"/>
        <v>0</v>
      </c>
      <c r="AG481" s="112">
        <f t="shared" ca="1" si="121"/>
        <v>0</v>
      </c>
      <c r="AH481" s="136">
        <f t="shared" ca="1" si="122"/>
        <v>319</v>
      </c>
      <c r="AI481" s="241">
        <f t="shared" ca="1" si="123"/>
        <v>0</v>
      </c>
    </row>
    <row r="482" spans="1:35" x14ac:dyDescent="0.2">
      <c r="A482" s="115"/>
      <c r="B482" s="116" t="s">
        <v>696</v>
      </c>
      <c r="C482" s="427" t="s">
        <v>102</v>
      </c>
      <c r="D482" s="118" t="s">
        <v>426</v>
      </c>
      <c r="E482" s="119">
        <v>0</v>
      </c>
      <c r="F482" s="120">
        <v>29</v>
      </c>
      <c r="G482" s="121">
        <v>0</v>
      </c>
      <c r="H482" s="122">
        <v>36</v>
      </c>
      <c r="I482" s="123">
        <v>0</v>
      </c>
      <c r="J482" s="124">
        <v>69</v>
      </c>
      <c r="K482" s="125">
        <f t="shared" si="103"/>
        <v>0</v>
      </c>
      <c r="L482" s="126">
        <f t="shared" si="104"/>
        <v>134</v>
      </c>
      <c r="M482" s="124">
        <v>3</v>
      </c>
      <c r="N482" s="172"/>
      <c r="O482" s="127" t="str">
        <f t="shared" si="105"/>
        <v/>
      </c>
      <c r="Q482" s="497" t="s">
        <v>88</v>
      </c>
      <c r="R482" s="548">
        <f t="shared" ca="1" si="106"/>
        <v>0</v>
      </c>
      <c r="S482" s="501">
        <f t="shared" ca="1" si="107"/>
        <v>0</v>
      </c>
      <c r="T482" s="504" t="str">
        <f t="shared" ca="1" si="108"/>
        <v/>
      </c>
      <c r="U482" s="500">
        <f t="shared" ca="1" si="109"/>
        <v>0</v>
      </c>
      <c r="V482" s="501">
        <f t="shared" ca="1" si="110"/>
        <v>0</v>
      </c>
      <c r="W482" s="504" t="str">
        <f t="shared" ca="1" si="111"/>
        <v/>
      </c>
      <c r="X482" s="500">
        <f t="shared" ca="1" si="112"/>
        <v>0</v>
      </c>
      <c r="Y482" s="501">
        <f t="shared" ca="1" si="113"/>
        <v>0</v>
      </c>
      <c r="Z482" s="504" t="str">
        <f t="shared" ca="1" si="114"/>
        <v/>
      </c>
      <c r="AA482" s="500">
        <f t="shared" ca="1" si="115"/>
        <v>0</v>
      </c>
      <c r="AB482" s="501">
        <f t="shared" ca="1" si="116"/>
        <v>0</v>
      </c>
      <c r="AC482" s="504" t="str">
        <f t="shared" ca="1" si="117"/>
        <v/>
      </c>
      <c r="AD482" s="500">
        <f t="shared" ca="1" si="118"/>
        <v>0</v>
      </c>
      <c r="AE482" s="501">
        <f t="shared" ca="1" si="119"/>
        <v>0</v>
      </c>
      <c r="AF482" s="504" t="str">
        <f t="shared" ca="1" si="120"/>
        <v/>
      </c>
      <c r="AG482" s="500">
        <f t="shared" ca="1" si="121"/>
        <v>0</v>
      </c>
      <c r="AH482" s="501">
        <f t="shared" ca="1" si="122"/>
        <v>0</v>
      </c>
      <c r="AI482" s="544" t="str">
        <f t="shared" ca="1" si="123"/>
        <v/>
      </c>
    </row>
    <row r="483" spans="1:35" x14ac:dyDescent="0.2">
      <c r="A483" s="115"/>
      <c r="B483" s="116" t="s">
        <v>696</v>
      </c>
      <c r="C483" s="427" t="s">
        <v>102</v>
      </c>
      <c r="D483" s="118" t="s">
        <v>723</v>
      </c>
      <c r="E483" s="119">
        <v>0</v>
      </c>
      <c r="F483" s="120">
        <v>20</v>
      </c>
      <c r="G483" s="121">
        <v>0</v>
      </c>
      <c r="H483" s="122">
        <v>20</v>
      </c>
      <c r="I483" s="123">
        <v>0</v>
      </c>
      <c r="J483" s="124">
        <v>106</v>
      </c>
      <c r="K483" s="125">
        <f t="shared" si="103"/>
        <v>0</v>
      </c>
      <c r="L483" s="126">
        <f t="shared" si="104"/>
        <v>146</v>
      </c>
      <c r="M483" s="124">
        <v>4</v>
      </c>
      <c r="N483" s="172"/>
      <c r="O483" s="127" t="str">
        <f t="shared" si="105"/>
        <v/>
      </c>
      <c r="Q483" s="185" t="s">
        <v>109</v>
      </c>
      <c r="R483" s="109">
        <f t="shared" ca="1" si="106"/>
        <v>0</v>
      </c>
      <c r="S483" s="136">
        <f t="shared" ca="1" si="107"/>
        <v>0</v>
      </c>
      <c r="T483" s="224" t="str">
        <f t="shared" ca="1" si="108"/>
        <v/>
      </c>
      <c r="U483" s="112">
        <f t="shared" ca="1" si="109"/>
        <v>0</v>
      </c>
      <c r="V483" s="136">
        <f t="shared" ca="1" si="110"/>
        <v>0</v>
      </c>
      <c r="W483" s="224" t="str">
        <f t="shared" ca="1" si="111"/>
        <v/>
      </c>
      <c r="X483" s="112">
        <f t="shared" ca="1" si="112"/>
        <v>0</v>
      </c>
      <c r="Y483" s="136">
        <f t="shared" ca="1" si="113"/>
        <v>0</v>
      </c>
      <c r="Z483" s="224" t="str">
        <f t="shared" ca="1" si="114"/>
        <v/>
      </c>
      <c r="AA483" s="112">
        <f t="shared" ca="1" si="115"/>
        <v>0</v>
      </c>
      <c r="AB483" s="136">
        <f t="shared" ca="1" si="116"/>
        <v>0</v>
      </c>
      <c r="AC483" s="224" t="str">
        <f t="shared" ca="1" si="117"/>
        <v/>
      </c>
      <c r="AD483" s="112">
        <f t="shared" ca="1" si="118"/>
        <v>0</v>
      </c>
      <c r="AE483" s="136">
        <f t="shared" ca="1" si="119"/>
        <v>0</v>
      </c>
      <c r="AF483" s="224" t="str">
        <f t="shared" ca="1" si="120"/>
        <v/>
      </c>
      <c r="AG483" s="112">
        <f t="shared" ca="1" si="121"/>
        <v>0</v>
      </c>
      <c r="AH483" s="136">
        <f t="shared" ca="1" si="122"/>
        <v>0</v>
      </c>
      <c r="AI483" s="241" t="str">
        <f t="shared" ca="1" si="123"/>
        <v/>
      </c>
    </row>
    <row r="484" spans="1:35" x14ac:dyDescent="0.2">
      <c r="A484" s="115"/>
      <c r="B484" s="116" t="s">
        <v>697</v>
      </c>
      <c r="C484" s="427" t="s">
        <v>103</v>
      </c>
      <c r="D484" s="118" t="s">
        <v>581</v>
      </c>
      <c r="E484" s="119">
        <v>0</v>
      </c>
      <c r="F484" s="120">
        <v>40</v>
      </c>
      <c r="G484" s="121">
        <v>0</v>
      </c>
      <c r="H484" s="122">
        <v>35</v>
      </c>
      <c r="I484" s="123">
        <v>0</v>
      </c>
      <c r="J484" s="124">
        <v>25</v>
      </c>
      <c r="K484" s="125">
        <f t="shared" si="103"/>
        <v>0</v>
      </c>
      <c r="L484" s="126">
        <f t="shared" si="104"/>
        <v>100</v>
      </c>
      <c r="M484" s="124">
        <v>5</v>
      </c>
      <c r="N484" s="172"/>
      <c r="O484" s="127" t="str">
        <f t="shared" si="105"/>
        <v/>
      </c>
      <c r="Q484" s="497" t="s">
        <v>768</v>
      </c>
      <c r="R484" s="548">
        <f t="shared" ca="1" si="106"/>
        <v>0</v>
      </c>
      <c r="S484" s="501">
        <f t="shared" ca="1" si="107"/>
        <v>0</v>
      </c>
      <c r="T484" s="504" t="str">
        <f t="shared" ca="1" si="108"/>
        <v/>
      </c>
      <c r="U484" s="500">
        <f t="shared" ca="1" si="109"/>
        <v>0</v>
      </c>
      <c r="V484" s="501">
        <f t="shared" ca="1" si="110"/>
        <v>0</v>
      </c>
      <c r="W484" s="504" t="str">
        <f t="shared" ca="1" si="111"/>
        <v/>
      </c>
      <c r="X484" s="500">
        <f t="shared" ca="1" si="112"/>
        <v>0</v>
      </c>
      <c r="Y484" s="501">
        <f t="shared" ca="1" si="113"/>
        <v>0</v>
      </c>
      <c r="Z484" s="504" t="str">
        <f t="shared" ca="1" si="114"/>
        <v/>
      </c>
      <c r="AA484" s="500">
        <f t="shared" ca="1" si="115"/>
        <v>0</v>
      </c>
      <c r="AB484" s="501">
        <f t="shared" ca="1" si="116"/>
        <v>0</v>
      </c>
      <c r="AC484" s="504" t="str">
        <f t="shared" ca="1" si="117"/>
        <v/>
      </c>
      <c r="AD484" s="500">
        <f t="shared" ca="1" si="118"/>
        <v>0</v>
      </c>
      <c r="AE484" s="501">
        <f t="shared" ca="1" si="119"/>
        <v>0</v>
      </c>
      <c r="AF484" s="504" t="str">
        <f t="shared" ca="1" si="120"/>
        <v/>
      </c>
      <c r="AG484" s="500">
        <f t="shared" ca="1" si="121"/>
        <v>0</v>
      </c>
      <c r="AH484" s="501">
        <f t="shared" ca="1" si="122"/>
        <v>0</v>
      </c>
      <c r="AI484" s="544" t="str">
        <f t="shared" ca="1" si="123"/>
        <v/>
      </c>
    </row>
    <row r="485" spans="1:35" x14ac:dyDescent="0.2">
      <c r="A485" s="115"/>
      <c r="B485" s="116" t="s">
        <v>697</v>
      </c>
      <c r="C485" s="427" t="s">
        <v>66</v>
      </c>
      <c r="D485" s="118" t="s">
        <v>724</v>
      </c>
      <c r="E485" s="119">
        <v>0</v>
      </c>
      <c r="F485" s="120">
        <v>16</v>
      </c>
      <c r="G485" s="121">
        <v>0</v>
      </c>
      <c r="H485" s="122">
        <v>14</v>
      </c>
      <c r="I485" s="123">
        <v>0</v>
      </c>
      <c r="J485" s="124">
        <v>212</v>
      </c>
      <c r="K485" s="125">
        <f t="shared" si="103"/>
        <v>0</v>
      </c>
      <c r="L485" s="126">
        <f t="shared" si="104"/>
        <v>242</v>
      </c>
      <c r="M485" s="124">
        <v>9</v>
      </c>
      <c r="N485" s="172"/>
      <c r="O485" s="127" t="str">
        <f t="shared" si="105"/>
        <v/>
      </c>
      <c r="Q485" s="185" t="s">
        <v>66</v>
      </c>
      <c r="R485" s="109">
        <f t="shared" ca="1" si="106"/>
        <v>0</v>
      </c>
      <c r="S485" s="136">
        <f t="shared" ca="1" si="107"/>
        <v>0</v>
      </c>
      <c r="T485" s="224" t="str">
        <f t="shared" ca="1" si="108"/>
        <v/>
      </c>
      <c r="U485" s="112">
        <f t="shared" ca="1" si="109"/>
        <v>0</v>
      </c>
      <c r="V485" s="136">
        <f t="shared" ca="1" si="110"/>
        <v>747</v>
      </c>
      <c r="W485" s="224">
        <f t="shared" ca="1" si="111"/>
        <v>0</v>
      </c>
      <c r="X485" s="112">
        <f t="shared" ca="1" si="112"/>
        <v>0</v>
      </c>
      <c r="Y485" s="136">
        <f t="shared" ca="1" si="113"/>
        <v>0</v>
      </c>
      <c r="Z485" s="224" t="str">
        <f t="shared" ca="1" si="114"/>
        <v/>
      </c>
      <c r="AA485" s="112">
        <f t="shared" ca="1" si="115"/>
        <v>0</v>
      </c>
      <c r="AB485" s="136">
        <f t="shared" ca="1" si="116"/>
        <v>0</v>
      </c>
      <c r="AC485" s="224" t="str">
        <f t="shared" ca="1" si="117"/>
        <v/>
      </c>
      <c r="AD485" s="112">
        <f t="shared" ca="1" si="118"/>
        <v>0</v>
      </c>
      <c r="AE485" s="136">
        <f t="shared" ca="1" si="119"/>
        <v>0</v>
      </c>
      <c r="AF485" s="224" t="str">
        <f t="shared" ca="1" si="120"/>
        <v/>
      </c>
      <c r="AG485" s="112">
        <f t="shared" ca="1" si="121"/>
        <v>0</v>
      </c>
      <c r="AH485" s="136">
        <f t="shared" ca="1" si="122"/>
        <v>0</v>
      </c>
      <c r="AI485" s="241" t="str">
        <f t="shared" ca="1" si="123"/>
        <v/>
      </c>
    </row>
    <row r="486" spans="1:35" x14ac:dyDescent="0.2">
      <c r="A486" s="115"/>
      <c r="B486" s="116" t="s">
        <v>698</v>
      </c>
      <c r="C486" s="427" t="s">
        <v>106</v>
      </c>
      <c r="D486" s="118" t="s">
        <v>706</v>
      </c>
      <c r="E486" s="119">
        <v>0</v>
      </c>
      <c r="F486" s="120">
        <v>2</v>
      </c>
      <c r="G486" s="121">
        <v>0</v>
      </c>
      <c r="H486" s="122">
        <v>1</v>
      </c>
      <c r="I486" s="123">
        <v>0</v>
      </c>
      <c r="J486" s="124">
        <v>4</v>
      </c>
      <c r="K486" s="125">
        <f t="shared" si="103"/>
        <v>0</v>
      </c>
      <c r="L486" s="126">
        <f t="shared" si="104"/>
        <v>7</v>
      </c>
      <c r="M486" s="124">
        <v>1</v>
      </c>
      <c r="N486" s="172"/>
      <c r="O486" s="127" t="str">
        <f t="shared" si="105"/>
        <v/>
      </c>
      <c r="Q486" s="497" t="s">
        <v>12</v>
      </c>
      <c r="R486" s="548">
        <f t="shared" ca="1" si="106"/>
        <v>0</v>
      </c>
      <c r="S486" s="501">
        <f t="shared" ca="1" si="107"/>
        <v>624</v>
      </c>
      <c r="T486" s="504">
        <f t="shared" ca="1" si="108"/>
        <v>0</v>
      </c>
      <c r="U486" s="500">
        <f t="shared" ca="1" si="109"/>
        <v>0</v>
      </c>
      <c r="V486" s="501">
        <f t="shared" ca="1" si="110"/>
        <v>260</v>
      </c>
      <c r="W486" s="504">
        <f t="shared" ca="1" si="111"/>
        <v>0</v>
      </c>
      <c r="X486" s="500">
        <f t="shared" ca="1" si="112"/>
        <v>0</v>
      </c>
      <c r="Y486" s="501">
        <f t="shared" ca="1" si="113"/>
        <v>260</v>
      </c>
      <c r="Z486" s="504">
        <f t="shared" ca="1" si="114"/>
        <v>0</v>
      </c>
      <c r="AA486" s="500">
        <f t="shared" ca="1" si="115"/>
        <v>0</v>
      </c>
      <c r="AB486" s="501">
        <f t="shared" ca="1" si="116"/>
        <v>0</v>
      </c>
      <c r="AC486" s="504" t="str">
        <f t="shared" ca="1" si="117"/>
        <v/>
      </c>
      <c r="AD486" s="500">
        <f t="shared" ca="1" si="118"/>
        <v>0</v>
      </c>
      <c r="AE486" s="501">
        <f t="shared" ca="1" si="119"/>
        <v>556</v>
      </c>
      <c r="AF486" s="504">
        <f t="shared" ca="1" si="120"/>
        <v>0</v>
      </c>
      <c r="AG486" s="500">
        <f t="shared" ca="1" si="121"/>
        <v>1</v>
      </c>
      <c r="AH486" s="501">
        <f t="shared" ca="1" si="122"/>
        <v>831</v>
      </c>
      <c r="AI486" s="544">
        <f t="shared" ca="1" si="123"/>
        <v>0.12033694344163658</v>
      </c>
    </row>
    <row r="487" spans="1:35" x14ac:dyDescent="0.2">
      <c r="A487" s="115"/>
      <c r="B487" s="116" t="s">
        <v>699</v>
      </c>
      <c r="C487" s="427" t="s">
        <v>106</v>
      </c>
      <c r="D487" s="118" t="s">
        <v>706</v>
      </c>
      <c r="E487" s="119">
        <v>0</v>
      </c>
      <c r="F487" s="120">
        <v>6</v>
      </c>
      <c r="G487" s="121">
        <v>0</v>
      </c>
      <c r="H487" s="122">
        <v>3</v>
      </c>
      <c r="I487" s="123">
        <v>0</v>
      </c>
      <c r="J487" s="124">
        <v>20</v>
      </c>
      <c r="K487" s="125">
        <f t="shared" si="103"/>
        <v>0</v>
      </c>
      <c r="L487" s="126">
        <f t="shared" si="104"/>
        <v>29</v>
      </c>
      <c r="M487" s="124">
        <v>1</v>
      </c>
      <c r="N487" s="172"/>
      <c r="O487" s="127" t="str">
        <f t="shared" si="105"/>
        <v/>
      </c>
      <c r="Q487" s="185" t="s">
        <v>84</v>
      </c>
      <c r="R487" s="109">
        <f t="shared" ca="1" si="106"/>
        <v>0</v>
      </c>
      <c r="S487" s="136">
        <f t="shared" ca="1" si="107"/>
        <v>0</v>
      </c>
      <c r="T487" s="224" t="str">
        <f t="shared" ca="1" si="108"/>
        <v/>
      </c>
      <c r="U487" s="112">
        <f t="shared" ca="1" si="109"/>
        <v>0</v>
      </c>
      <c r="V487" s="136">
        <f t="shared" ca="1" si="110"/>
        <v>669</v>
      </c>
      <c r="W487" s="224">
        <f t="shared" ca="1" si="111"/>
        <v>0</v>
      </c>
      <c r="X487" s="112">
        <f t="shared" ca="1" si="112"/>
        <v>0</v>
      </c>
      <c r="Y487" s="136">
        <f t="shared" ca="1" si="113"/>
        <v>2032</v>
      </c>
      <c r="Z487" s="224">
        <f t="shared" ca="1" si="114"/>
        <v>0</v>
      </c>
      <c r="AA487" s="112">
        <f t="shared" ca="1" si="115"/>
        <v>0</v>
      </c>
      <c r="AB487" s="136">
        <f t="shared" ca="1" si="116"/>
        <v>635</v>
      </c>
      <c r="AC487" s="224">
        <f t="shared" ca="1" si="117"/>
        <v>0</v>
      </c>
      <c r="AD487" s="112">
        <f t="shared" ca="1" si="118"/>
        <v>0</v>
      </c>
      <c r="AE487" s="136">
        <f t="shared" ca="1" si="119"/>
        <v>33</v>
      </c>
      <c r="AF487" s="224">
        <f t="shared" ca="1" si="120"/>
        <v>0</v>
      </c>
      <c r="AG487" s="112">
        <f t="shared" ca="1" si="121"/>
        <v>0</v>
      </c>
      <c r="AH487" s="136">
        <f t="shared" ca="1" si="122"/>
        <v>402</v>
      </c>
      <c r="AI487" s="241">
        <f t="shared" ca="1" si="123"/>
        <v>0</v>
      </c>
    </row>
    <row r="488" spans="1:35" x14ac:dyDescent="0.2">
      <c r="A488" s="115"/>
      <c r="B488" s="116" t="s">
        <v>700</v>
      </c>
      <c r="C488" s="427" t="s">
        <v>106</v>
      </c>
      <c r="D488" s="118" t="s">
        <v>725</v>
      </c>
      <c r="E488" s="119">
        <v>0</v>
      </c>
      <c r="F488" s="120">
        <v>13</v>
      </c>
      <c r="G488" s="121">
        <v>0</v>
      </c>
      <c r="H488" s="122">
        <v>15</v>
      </c>
      <c r="I488" s="123">
        <v>0</v>
      </c>
      <c r="J488" s="124">
        <v>39</v>
      </c>
      <c r="K488" s="125">
        <f t="shared" si="103"/>
        <v>0</v>
      </c>
      <c r="L488" s="126">
        <f t="shared" si="104"/>
        <v>67</v>
      </c>
      <c r="M488" s="124">
        <v>2</v>
      </c>
      <c r="N488" s="172"/>
      <c r="O488" s="127" t="str">
        <f t="shared" si="105"/>
        <v/>
      </c>
      <c r="Q488" s="497" t="s">
        <v>80</v>
      </c>
      <c r="R488" s="548">
        <f t="shared" ca="1" si="106"/>
        <v>0</v>
      </c>
      <c r="S488" s="501">
        <f t="shared" ca="1" si="107"/>
        <v>0</v>
      </c>
      <c r="T488" s="504" t="str">
        <f t="shared" ca="1" si="108"/>
        <v/>
      </c>
      <c r="U488" s="500">
        <f t="shared" ca="1" si="109"/>
        <v>0</v>
      </c>
      <c r="V488" s="501">
        <f t="shared" ca="1" si="110"/>
        <v>0</v>
      </c>
      <c r="W488" s="504" t="str">
        <f t="shared" ca="1" si="111"/>
        <v/>
      </c>
      <c r="X488" s="500">
        <f t="shared" ca="1" si="112"/>
        <v>0</v>
      </c>
      <c r="Y488" s="501">
        <f t="shared" ca="1" si="113"/>
        <v>0</v>
      </c>
      <c r="Z488" s="504" t="str">
        <f t="shared" ca="1" si="114"/>
        <v/>
      </c>
      <c r="AA488" s="500">
        <f t="shared" ca="1" si="115"/>
        <v>0</v>
      </c>
      <c r="AB488" s="501">
        <f t="shared" ca="1" si="116"/>
        <v>741</v>
      </c>
      <c r="AC488" s="504">
        <f t="shared" ca="1" si="117"/>
        <v>0</v>
      </c>
      <c r="AD488" s="500">
        <f t="shared" ca="1" si="118"/>
        <v>0</v>
      </c>
      <c r="AE488" s="501">
        <f t="shared" ca="1" si="119"/>
        <v>235</v>
      </c>
      <c r="AF488" s="504">
        <f t="shared" ca="1" si="120"/>
        <v>0</v>
      </c>
      <c r="AG488" s="500">
        <f t="shared" ca="1" si="121"/>
        <v>0</v>
      </c>
      <c r="AH488" s="501">
        <f t="shared" ca="1" si="122"/>
        <v>213</v>
      </c>
      <c r="AI488" s="544">
        <f t="shared" ca="1" si="123"/>
        <v>0</v>
      </c>
    </row>
    <row r="489" spans="1:35" x14ac:dyDescent="0.2">
      <c r="A489" s="115"/>
      <c r="B489" s="116" t="s">
        <v>701</v>
      </c>
      <c r="C489" s="427" t="s">
        <v>106</v>
      </c>
      <c r="D489" s="118" t="s">
        <v>706</v>
      </c>
      <c r="E489" s="119">
        <v>0</v>
      </c>
      <c r="F489" s="120">
        <v>2</v>
      </c>
      <c r="G489" s="121">
        <v>0</v>
      </c>
      <c r="H489" s="122">
        <v>5</v>
      </c>
      <c r="I489" s="123">
        <v>0</v>
      </c>
      <c r="J489" s="124">
        <v>1</v>
      </c>
      <c r="K489" s="125">
        <f t="shared" si="103"/>
        <v>0</v>
      </c>
      <c r="L489" s="126">
        <f t="shared" si="104"/>
        <v>8</v>
      </c>
      <c r="M489" s="124">
        <v>1</v>
      </c>
      <c r="N489" s="172"/>
      <c r="O489" s="127" t="str">
        <f t="shared" si="105"/>
        <v/>
      </c>
      <c r="Q489" s="185" t="s">
        <v>99</v>
      </c>
      <c r="R489" s="109">
        <f t="shared" ca="1" si="106"/>
        <v>0</v>
      </c>
      <c r="S489" s="136">
        <f t="shared" ca="1" si="107"/>
        <v>0</v>
      </c>
      <c r="T489" s="224" t="str">
        <f t="shared" ca="1" si="108"/>
        <v/>
      </c>
      <c r="U489" s="112">
        <f t="shared" ca="1" si="109"/>
        <v>0</v>
      </c>
      <c r="V489" s="136">
        <f t="shared" ca="1" si="110"/>
        <v>0</v>
      </c>
      <c r="W489" s="224" t="str">
        <f t="shared" ca="1" si="111"/>
        <v/>
      </c>
      <c r="X489" s="112">
        <f t="shared" ca="1" si="112"/>
        <v>0</v>
      </c>
      <c r="Y489" s="136">
        <f t="shared" ca="1" si="113"/>
        <v>0</v>
      </c>
      <c r="Z489" s="224" t="str">
        <f t="shared" ca="1" si="114"/>
        <v/>
      </c>
      <c r="AA489" s="112">
        <f t="shared" ca="1" si="115"/>
        <v>0</v>
      </c>
      <c r="AB489" s="136">
        <f t="shared" ca="1" si="116"/>
        <v>76</v>
      </c>
      <c r="AC489" s="224">
        <f t="shared" ca="1" si="117"/>
        <v>0</v>
      </c>
      <c r="AD489" s="112">
        <f t="shared" ca="1" si="118"/>
        <v>0</v>
      </c>
      <c r="AE489" s="136">
        <f t="shared" ca="1" si="119"/>
        <v>206</v>
      </c>
      <c r="AF489" s="224">
        <f t="shared" ca="1" si="120"/>
        <v>0</v>
      </c>
      <c r="AG489" s="112">
        <f t="shared" ca="1" si="121"/>
        <v>0</v>
      </c>
      <c r="AH489" s="136">
        <f t="shared" ca="1" si="122"/>
        <v>210</v>
      </c>
      <c r="AI489" s="241">
        <f t="shared" ca="1" si="123"/>
        <v>0</v>
      </c>
    </row>
    <row r="490" spans="1:35" x14ac:dyDescent="0.2">
      <c r="A490" s="115"/>
      <c r="B490" s="116" t="s">
        <v>702</v>
      </c>
      <c r="C490" s="427" t="s">
        <v>84</v>
      </c>
      <c r="D490" s="118" t="s">
        <v>726</v>
      </c>
      <c r="E490" s="119">
        <v>0</v>
      </c>
      <c r="F490" s="120">
        <v>14</v>
      </c>
      <c r="G490" s="121">
        <v>0</v>
      </c>
      <c r="H490" s="122">
        <v>7</v>
      </c>
      <c r="I490" s="123">
        <v>0</v>
      </c>
      <c r="J490" s="124">
        <v>64</v>
      </c>
      <c r="K490" s="125">
        <f t="shared" si="103"/>
        <v>0</v>
      </c>
      <c r="L490" s="126">
        <f t="shared" si="104"/>
        <v>85</v>
      </c>
      <c r="M490" s="124">
        <v>4</v>
      </c>
      <c r="N490" s="172"/>
      <c r="O490" s="127" t="str">
        <f t="shared" si="105"/>
        <v/>
      </c>
      <c r="Q490" s="497" t="s">
        <v>89</v>
      </c>
      <c r="R490" s="548">
        <f t="shared" ca="1" si="106"/>
        <v>0</v>
      </c>
      <c r="S490" s="501">
        <f t="shared" ca="1" si="107"/>
        <v>0</v>
      </c>
      <c r="T490" s="504" t="str">
        <f t="shared" ca="1" si="108"/>
        <v/>
      </c>
      <c r="U490" s="500">
        <f t="shared" ca="1" si="109"/>
        <v>0</v>
      </c>
      <c r="V490" s="501">
        <f t="shared" ca="1" si="110"/>
        <v>0</v>
      </c>
      <c r="W490" s="504" t="str">
        <f t="shared" ca="1" si="111"/>
        <v/>
      </c>
      <c r="X490" s="500">
        <f t="shared" ca="1" si="112"/>
        <v>0</v>
      </c>
      <c r="Y490" s="501">
        <f t="shared" ca="1" si="113"/>
        <v>0</v>
      </c>
      <c r="Z490" s="504" t="str">
        <f t="shared" ca="1" si="114"/>
        <v/>
      </c>
      <c r="AA490" s="500">
        <f t="shared" ca="1" si="115"/>
        <v>0</v>
      </c>
      <c r="AB490" s="501">
        <f t="shared" ca="1" si="116"/>
        <v>0</v>
      </c>
      <c r="AC490" s="504" t="str">
        <f t="shared" ca="1" si="117"/>
        <v/>
      </c>
      <c r="AD490" s="500">
        <f t="shared" ca="1" si="118"/>
        <v>0</v>
      </c>
      <c r="AE490" s="501">
        <f t="shared" ca="1" si="119"/>
        <v>0</v>
      </c>
      <c r="AF490" s="504" t="str">
        <f t="shared" ca="1" si="120"/>
        <v/>
      </c>
      <c r="AG490" s="500">
        <f t="shared" ca="1" si="121"/>
        <v>0</v>
      </c>
      <c r="AH490" s="501">
        <f t="shared" ca="1" si="122"/>
        <v>0</v>
      </c>
      <c r="AI490" s="544" t="str">
        <f t="shared" ca="1" si="123"/>
        <v/>
      </c>
    </row>
    <row r="491" spans="1:35" x14ac:dyDescent="0.2">
      <c r="A491" s="115"/>
      <c r="B491" s="116" t="s">
        <v>703</v>
      </c>
      <c r="C491" s="427" t="s">
        <v>84</v>
      </c>
      <c r="D491" s="118" t="s">
        <v>726</v>
      </c>
      <c r="E491" s="119">
        <v>0</v>
      </c>
      <c r="F491" s="120">
        <v>0</v>
      </c>
      <c r="G491" s="121">
        <v>0</v>
      </c>
      <c r="H491" s="122">
        <v>0</v>
      </c>
      <c r="I491" s="123">
        <v>0</v>
      </c>
      <c r="J491" s="124">
        <v>64</v>
      </c>
      <c r="K491" s="125">
        <f t="shared" si="103"/>
        <v>0</v>
      </c>
      <c r="L491" s="126">
        <f t="shared" si="104"/>
        <v>64</v>
      </c>
      <c r="M491" s="124">
        <v>2</v>
      </c>
      <c r="N491" s="172"/>
      <c r="O491" s="127" t="str">
        <f t="shared" si="105"/>
        <v/>
      </c>
      <c r="Q491" s="185" t="s">
        <v>90</v>
      </c>
      <c r="R491" s="109">
        <f t="shared" ca="1" si="106"/>
        <v>0</v>
      </c>
      <c r="S491" s="136">
        <f t="shared" ca="1" si="107"/>
        <v>496</v>
      </c>
      <c r="T491" s="224">
        <f t="shared" ca="1" si="108"/>
        <v>0</v>
      </c>
      <c r="U491" s="112">
        <f t="shared" ca="1" si="109"/>
        <v>0</v>
      </c>
      <c r="V491" s="136">
        <f t="shared" ca="1" si="110"/>
        <v>0</v>
      </c>
      <c r="W491" s="224" t="str">
        <f t="shared" ca="1" si="111"/>
        <v/>
      </c>
      <c r="X491" s="112">
        <f t="shared" ca="1" si="112"/>
        <v>0</v>
      </c>
      <c r="Y491" s="136">
        <f t="shared" ca="1" si="113"/>
        <v>0</v>
      </c>
      <c r="Z491" s="224" t="str">
        <f t="shared" ca="1" si="114"/>
        <v/>
      </c>
      <c r="AA491" s="112">
        <f t="shared" ca="1" si="115"/>
        <v>0</v>
      </c>
      <c r="AB491" s="136">
        <f t="shared" ca="1" si="116"/>
        <v>0</v>
      </c>
      <c r="AC491" s="224" t="str">
        <f t="shared" ca="1" si="117"/>
        <v/>
      </c>
      <c r="AD491" s="112">
        <f t="shared" ca="1" si="118"/>
        <v>0</v>
      </c>
      <c r="AE491" s="136">
        <f t="shared" ca="1" si="119"/>
        <v>0</v>
      </c>
      <c r="AF491" s="224" t="str">
        <f t="shared" ca="1" si="120"/>
        <v/>
      </c>
      <c r="AG491" s="112">
        <f t="shared" ca="1" si="121"/>
        <v>0</v>
      </c>
      <c r="AH491" s="136">
        <f t="shared" ca="1" si="122"/>
        <v>0</v>
      </c>
      <c r="AI491" s="241" t="str">
        <f t="shared" ca="1" si="123"/>
        <v/>
      </c>
    </row>
    <row r="492" spans="1:35" x14ac:dyDescent="0.2">
      <c r="A492" s="115"/>
      <c r="B492" s="116" t="s">
        <v>704</v>
      </c>
      <c r="C492" s="427" t="s">
        <v>11</v>
      </c>
      <c r="D492" s="118" t="s">
        <v>22</v>
      </c>
      <c r="E492" s="119">
        <v>0</v>
      </c>
      <c r="F492" s="120">
        <v>0</v>
      </c>
      <c r="G492" s="121">
        <v>0</v>
      </c>
      <c r="H492" s="122">
        <v>0</v>
      </c>
      <c r="I492" s="123">
        <v>0</v>
      </c>
      <c r="J492" s="124">
        <v>400</v>
      </c>
      <c r="K492" s="125">
        <f t="shared" si="103"/>
        <v>0</v>
      </c>
      <c r="L492" s="126">
        <f t="shared" si="104"/>
        <v>400</v>
      </c>
      <c r="M492" s="124">
        <v>10</v>
      </c>
      <c r="N492" s="172"/>
      <c r="O492" s="127" t="str">
        <f t="shared" si="105"/>
        <v/>
      </c>
      <c r="Q492" s="497" t="s">
        <v>91</v>
      </c>
      <c r="R492" s="548">
        <f t="shared" ca="1" si="106"/>
        <v>0</v>
      </c>
      <c r="S492" s="501">
        <f t="shared" ca="1" si="107"/>
        <v>0</v>
      </c>
      <c r="T492" s="504" t="str">
        <f t="shared" ca="1" si="108"/>
        <v/>
      </c>
      <c r="U492" s="500">
        <f t="shared" ca="1" si="109"/>
        <v>0</v>
      </c>
      <c r="V492" s="501">
        <f t="shared" ca="1" si="110"/>
        <v>0</v>
      </c>
      <c r="W492" s="504" t="str">
        <f t="shared" ca="1" si="111"/>
        <v/>
      </c>
      <c r="X492" s="500">
        <f t="shared" ca="1" si="112"/>
        <v>0</v>
      </c>
      <c r="Y492" s="501">
        <f t="shared" ca="1" si="113"/>
        <v>0</v>
      </c>
      <c r="Z492" s="504" t="str">
        <f t="shared" ca="1" si="114"/>
        <v/>
      </c>
      <c r="AA492" s="500">
        <f t="shared" ca="1" si="115"/>
        <v>0</v>
      </c>
      <c r="AB492" s="501">
        <f t="shared" ca="1" si="116"/>
        <v>0</v>
      </c>
      <c r="AC492" s="504" t="str">
        <f t="shared" ca="1" si="117"/>
        <v/>
      </c>
      <c r="AD492" s="500">
        <f t="shared" ca="1" si="118"/>
        <v>0</v>
      </c>
      <c r="AE492" s="501">
        <f t="shared" ca="1" si="119"/>
        <v>0</v>
      </c>
      <c r="AF492" s="504" t="str">
        <f t="shared" ca="1" si="120"/>
        <v/>
      </c>
      <c r="AG492" s="500">
        <f t="shared" ca="1" si="121"/>
        <v>0</v>
      </c>
      <c r="AH492" s="501">
        <f t="shared" ca="1" si="122"/>
        <v>0</v>
      </c>
      <c r="AI492" s="544" t="str">
        <f t="shared" ca="1" si="123"/>
        <v/>
      </c>
    </row>
    <row r="493" spans="1:35" x14ac:dyDescent="0.2">
      <c r="A493" s="115"/>
      <c r="B493" s="116" t="s">
        <v>704</v>
      </c>
      <c r="C493" s="427" t="s">
        <v>11</v>
      </c>
      <c r="D493" s="118" t="s">
        <v>727</v>
      </c>
      <c r="E493" s="119">
        <v>0</v>
      </c>
      <c r="F493" s="120">
        <v>0</v>
      </c>
      <c r="G493" s="121">
        <v>0</v>
      </c>
      <c r="H493" s="122">
        <v>10</v>
      </c>
      <c r="I493" s="123">
        <v>0</v>
      </c>
      <c r="J493" s="124">
        <v>24</v>
      </c>
      <c r="K493" s="125">
        <f t="shared" si="103"/>
        <v>0</v>
      </c>
      <c r="L493" s="126">
        <f t="shared" si="104"/>
        <v>34</v>
      </c>
      <c r="M493" s="124">
        <v>2</v>
      </c>
      <c r="N493" s="172"/>
      <c r="O493" s="127" t="str">
        <f t="shared" si="105"/>
        <v/>
      </c>
      <c r="Q493" s="185" t="s">
        <v>100</v>
      </c>
      <c r="R493" s="109">
        <f t="shared" ca="1" si="106"/>
        <v>0</v>
      </c>
      <c r="S493" s="136">
        <f t="shared" ca="1" si="107"/>
        <v>0</v>
      </c>
      <c r="T493" s="224" t="str">
        <f t="shared" ca="1" si="108"/>
        <v/>
      </c>
      <c r="U493" s="112">
        <f t="shared" ca="1" si="109"/>
        <v>0</v>
      </c>
      <c r="V493" s="136">
        <f t="shared" ca="1" si="110"/>
        <v>0</v>
      </c>
      <c r="W493" s="224" t="str">
        <f t="shared" ca="1" si="111"/>
        <v/>
      </c>
      <c r="X493" s="112">
        <f t="shared" ca="1" si="112"/>
        <v>0</v>
      </c>
      <c r="Y493" s="136">
        <f t="shared" ca="1" si="113"/>
        <v>0</v>
      </c>
      <c r="Z493" s="224" t="str">
        <f t="shared" ca="1" si="114"/>
        <v/>
      </c>
      <c r="AA493" s="112">
        <f t="shared" ca="1" si="115"/>
        <v>0</v>
      </c>
      <c r="AB493" s="136">
        <f t="shared" ca="1" si="116"/>
        <v>145</v>
      </c>
      <c r="AC493" s="224">
        <f t="shared" ca="1" si="117"/>
        <v>0</v>
      </c>
      <c r="AD493" s="112">
        <f t="shared" ca="1" si="118"/>
        <v>0</v>
      </c>
      <c r="AE493" s="136">
        <f t="shared" ca="1" si="119"/>
        <v>327</v>
      </c>
      <c r="AF493" s="224">
        <f t="shared" ca="1" si="120"/>
        <v>0</v>
      </c>
      <c r="AG493" s="112">
        <f t="shared" ca="1" si="121"/>
        <v>0</v>
      </c>
      <c r="AH493" s="136">
        <f t="shared" ca="1" si="122"/>
        <v>456</v>
      </c>
      <c r="AI493" s="241">
        <f t="shared" ca="1" si="123"/>
        <v>0</v>
      </c>
    </row>
    <row r="494" spans="1:35" ht="12" thickBot="1" x14ac:dyDescent="0.25">
      <c r="A494" s="163"/>
      <c r="B494" s="164" t="s">
        <v>705</v>
      </c>
      <c r="C494" s="429" t="s">
        <v>66</v>
      </c>
      <c r="D494" s="166" t="s">
        <v>728</v>
      </c>
      <c r="E494" s="167">
        <v>0</v>
      </c>
      <c r="F494" s="168">
        <v>6</v>
      </c>
      <c r="G494" s="169">
        <v>0</v>
      </c>
      <c r="H494" s="170">
        <v>10</v>
      </c>
      <c r="I494" s="171">
        <v>0</v>
      </c>
      <c r="J494" s="172">
        <v>87</v>
      </c>
      <c r="K494" s="173">
        <f t="shared" si="103"/>
        <v>0</v>
      </c>
      <c r="L494" s="174">
        <f t="shared" si="104"/>
        <v>103</v>
      </c>
      <c r="M494" s="172">
        <v>4</v>
      </c>
      <c r="N494" s="172"/>
      <c r="O494" s="127" t="str">
        <f t="shared" si="105"/>
        <v/>
      </c>
      <c r="Q494" s="497" t="s">
        <v>101</v>
      </c>
      <c r="R494" s="548">
        <f t="shared" ca="1" si="106"/>
        <v>0</v>
      </c>
      <c r="S494" s="501">
        <f t="shared" ca="1" si="107"/>
        <v>0</v>
      </c>
      <c r="T494" s="504" t="str">
        <f t="shared" ca="1" si="108"/>
        <v/>
      </c>
      <c r="U494" s="500">
        <f t="shared" ca="1" si="109"/>
        <v>0</v>
      </c>
      <c r="V494" s="501">
        <f t="shared" ca="1" si="110"/>
        <v>0</v>
      </c>
      <c r="W494" s="504" t="str">
        <f t="shared" ca="1" si="111"/>
        <v/>
      </c>
      <c r="X494" s="500">
        <f t="shared" ca="1" si="112"/>
        <v>0</v>
      </c>
      <c r="Y494" s="501">
        <f t="shared" ca="1" si="113"/>
        <v>0</v>
      </c>
      <c r="Z494" s="504" t="str">
        <f t="shared" ca="1" si="114"/>
        <v/>
      </c>
      <c r="AA494" s="500">
        <f t="shared" ca="1" si="115"/>
        <v>1</v>
      </c>
      <c r="AB494" s="501">
        <f t="shared" ca="1" si="116"/>
        <v>80</v>
      </c>
      <c r="AC494" s="504">
        <f t="shared" ca="1" si="117"/>
        <v>1.25</v>
      </c>
      <c r="AD494" s="500">
        <f t="shared" ca="1" si="118"/>
        <v>0</v>
      </c>
      <c r="AE494" s="501">
        <f t="shared" ca="1" si="119"/>
        <v>106</v>
      </c>
      <c r="AF494" s="504">
        <f t="shared" ca="1" si="120"/>
        <v>0</v>
      </c>
      <c r="AG494" s="500">
        <f t="shared" ca="1" si="121"/>
        <v>0</v>
      </c>
      <c r="AH494" s="501">
        <f t="shared" ca="1" si="122"/>
        <v>467</v>
      </c>
      <c r="AI494" s="544">
        <f t="shared" ca="1" si="123"/>
        <v>0</v>
      </c>
    </row>
    <row r="495" spans="1:35" x14ac:dyDescent="0.2">
      <c r="A495" s="175" t="s">
        <v>729</v>
      </c>
      <c r="B495" s="176" t="s">
        <v>730</v>
      </c>
      <c r="C495" s="430" t="s">
        <v>103</v>
      </c>
      <c r="D495" s="178" t="s">
        <v>749</v>
      </c>
      <c r="E495" s="179">
        <v>0</v>
      </c>
      <c r="F495" s="180">
        <v>19</v>
      </c>
      <c r="G495" s="181">
        <v>0</v>
      </c>
      <c r="H495" s="182">
        <v>15</v>
      </c>
      <c r="I495" s="183">
        <v>0</v>
      </c>
      <c r="J495" s="184">
        <v>24</v>
      </c>
      <c r="K495" s="72">
        <f t="shared" si="103"/>
        <v>0</v>
      </c>
      <c r="L495" s="73">
        <f t="shared" si="104"/>
        <v>58</v>
      </c>
      <c r="M495" s="184">
        <v>3</v>
      </c>
      <c r="N495" s="46"/>
      <c r="O495" s="47" t="str">
        <f t="shared" si="105"/>
        <v/>
      </c>
      <c r="Q495" s="185" t="s">
        <v>92</v>
      </c>
      <c r="R495" s="109">
        <f t="shared" ca="1" si="106"/>
        <v>0</v>
      </c>
      <c r="S495" s="136">
        <f t="shared" ca="1" si="107"/>
        <v>0</v>
      </c>
      <c r="T495" s="224" t="str">
        <f t="shared" ca="1" si="108"/>
        <v/>
      </c>
      <c r="U495" s="112">
        <f t="shared" ca="1" si="109"/>
        <v>0</v>
      </c>
      <c r="V495" s="136">
        <f t="shared" ca="1" si="110"/>
        <v>0</v>
      </c>
      <c r="W495" s="224" t="str">
        <f t="shared" ca="1" si="111"/>
        <v/>
      </c>
      <c r="X495" s="112">
        <f t="shared" ca="1" si="112"/>
        <v>0</v>
      </c>
      <c r="Y495" s="136">
        <f t="shared" ca="1" si="113"/>
        <v>0</v>
      </c>
      <c r="Z495" s="224" t="str">
        <f t="shared" ca="1" si="114"/>
        <v/>
      </c>
      <c r="AA495" s="112">
        <f t="shared" ca="1" si="115"/>
        <v>0</v>
      </c>
      <c r="AB495" s="136">
        <f t="shared" ca="1" si="116"/>
        <v>0</v>
      </c>
      <c r="AC495" s="224" t="str">
        <f t="shared" ca="1" si="117"/>
        <v/>
      </c>
      <c r="AD495" s="112">
        <f t="shared" ca="1" si="118"/>
        <v>0</v>
      </c>
      <c r="AE495" s="136">
        <f t="shared" ca="1" si="119"/>
        <v>0</v>
      </c>
      <c r="AF495" s="224" t="str">
        <f t="shared" ca="1" si="120"/>
        <v/>
      </c>
      <c r="AG495" s="112">
        <f t="shared" ca="1" si="121"/>
        <v>0</v>
      </c>
      <c r="AH495" s="136">
        <f t="shared" ca="1" si="122"/>
        <v>0</v>
      </c>
      <c r="AI495" s="241" t="str">
        <f t="shared" ca="1" si="123"/>
        <v/>
      </c>
    </row>
    <row r="496" spans="1:35" x14ac:dyDescent="0.2">
      <c r="A496" s="115"/>
      <c r="B496" s="116" t="s">
        <v>731</v>
      </c>
      <c r="C496" s="427" t="s">
        <v>106</v>
      </c>
      <c r="D496" s="118" t="s">
        <v>493</v>
      </c>
      <c r="E496" s="119">
        <v>0</v>
      </c>
      <c r="F496" s="120">
        <v>21</v>
      </c>
      <c r="G496" s="121">
        <v>0</v>
      </c>
      <c r="H496" s="122">
        <v>21</v>
      </c>
      <c r="I496" s="123">
        <v>0</v>
      </c>
      <c r="J496" s="124">
        <v>25</v>
      </c>
      <c r="K496" s="125">
        <f t="shared" si="103"/>
        <v>0</v>
      </c>
      <c r="L496" s="126">
        <f t="shared" si="104"/>
        <v>67</v>
      </c>
      <c r="M496" s="124">
        <v>3</v>
      </c>
      <c r="N496" s="172"/>
      <c r="O496" s="127" t="str">
        <f t="shared" si="105"/>
        <v/>
      </c>
      <c r="Q496" s="497" t="s">
        <v>1199</v>
      </c>
      <c r="R496" s="548">
        <f t="shared" ca="1" si="106"/>
        <v>0</v>
      </c>
      <c r="S496" s="501">
        <f t="shared" ca="1" si="107"/>
        <v>0</v>
      </c>
      <c r="T496" s="504" t="str">
        <f ca="1">IF(S496=0,"",R496*100/S496)</f>
        <v/>
      </c>
      <c r="U496" s="500">
        <f t="shared" ca="1" si="109"/>
        <v>0</v>
      </c>
      <c r="V496" s="501">
        <f t="shared" ca="1" si="110"/>
        <v>0</v>
      </c>
      <c r="W496" s="504" t="str">
        <f ca="1">IF(V496=0,"",U496*100/V496)</f>
        <v/>
      </c>
      <c r="X496" s="500">
        <f t="shared" ca="1" si="112"/>
        <v>0</v>
      </c>
      <c r="Y496" s="501">
        <f t="shared" ca="1" si="113"/>
        <v>0</v>
      </c>
      <c r="Z496" s="504" t="str">
        <f ca="1">IF(Y496=0,"",X496*100/Y496)</f>
        <v/>
      </c>
      <c r="AA496" s="500">
        <f t="shared" ca="1" si="115"/>
        <v>0</v>
      </c>
      <c r="AB496" s="501">
        <f t="shared" ca="1" si="116"/>
        <v>0</v>
      </c>
      <c r="AC496" s="504" t="str">
        <f ca="1">IF(AB496=0,"",AA496*100/AB496)</f>
        <v/>
      </c>
      <c r="AD496" s="500">
        <f t="shared" ca="1" si="118"/>
        <v>0</v>
      </c>
      <c r="AE496" s="501">
        <f t="shared" ca="1" si="119"/>
        <v>0</v>
      </c>
      <c r="AF496" s="504" t="str">
        <f ca="1">IF(AE496=0,"",AD496*100/AE496)</f>
        <v/>
      </c>
      <c r="AG496" s="500">
        <f t="shared" ca="1" si="121"/>
        <v>0</v>
      </c>
      <c r="AH496" s="501">
        <f t="shared" ca="1" si="122"/>
        <v>0</v>
      </c>
      <c r="AI496" s="544" t="str">
        <f ca="1">IF(AH496=0,"",AG496*100/AH496)</f>
        <v/>
      </c>
    </row>
    <row r="497" spans="1:35" x14ac:dyDescent="0.2">
      <c r="A497" s="115"/>
      <c r="B497" s="116" t="s">
        <v>730</v>
      </c>
      <c r="C497" s="427" t="s">
        <v>106</v>
      </c>
      <c r="D497" s="118" t="s">
        <v>493</v>
      </c>
      <c r="E497" s="119">
        <v>0</v>
      </c>
      <c r="F497" s="120">
        <v>80</v>
      </c>
      <c r="G497" s="121">
        <v>0</v>
      </c>
      <c r="H497" s="122">
        <v>0</v>
      </c>
      <c r="I497" s="123">
        <v>0</v>
      </c>
      <c r="J497" s="124">
        <v>0</v>
      </c>
      <c r="K497" s="125">
        <f t="shared" si="103"/>
        <v>0</v>
      </c>
      <c r="L497" s="126">
        <f t="shared" si="104"/>
        <v>80</v>
      </c>
      <c r="M497" s="124">
        <v>2</v>
      </c>
      <c r="N497" s="172"/>
      <c r="O497" s="127" t="str">
        <f t="shared" si="105"/>
        <v/>
      </c>
      <c r="Q497" s="185" t="s">
        <v>1212</v>
      </c>
      <c r="R497" s="227"/>
      <c r="S497" s="136"/>
      <c r="T497" s="113"/>
      <c r="U497" s="483"/>
      <c r="V497" s="186"/>
      <c r="W497" s="484"/>
      <c r="X497" s="485"/>
      <c r="Y497" s="186"/>
      <c r="Z497" s="486"/>
      <c r="AA497" s="483"/>
      <c r="AB497" s="186"/>
      <c r="AC497" s="486"/>
      <c r="AD497" s="483"/>
      <c r="AE497" s="186"/>
      <c r="AF497" s="486"/>
      <c r="AG497" s="485"/>
      <c r="AH497" s="186"/>
      <c r="AI497" s="550"/>
    </row>
    <row r="498" spans="1:35" x14ac:dyDescent="0.2">
      <c r="A498" s="115"/>
      <c r="B498" s="116" t="s">
        <v>732</v>
      </c>
      <c r="C498" s="427" t="s">
        <v>106</v>
      </c>
      <c r="D498" s="118" t="s">
        <v>493</v>
      </c>
      <c r="E498" s="119">
        <v>0</v>
      </c>
      <c r="F498" s="120">
        <v>11</v>
      </c>
      <c r="G498" s="121">
        <v>0</v>
      </c>
      <c r="H498" s="122">
        <v>11</v>
      </c>
      <c r="I498" s="123">
        <v>0</v>
      </c>
      <c r="J498" s="124">
        <v>0</v>
      </c>
      <c r="K498" s="125">
        <f t="shared" si="103"/>
        <v>0</v>
      </c>
      <c r="L498" s="126">
        <f t="shared" si="104"/>
        <v>22</v>
      </c>
      <c r="M498" s="124">
        <v>2</v>
      </c>
      <c r="N498" s="172"/>
      <c r="O498" s="127" t="str">
        <f t="shared" si="105"/>
        <v/>
      </c>
      <c r="Q498" s="497" t="s">
        <v>67</v>
      </c>
      <c r="R498" s="548">
        <f t="shared" ref="R498:R506" ca="1" si="124">SUMIF($C$143:$K$149,$Q390,$K$143:$K$149)</f>
        <v>0</v>
      </c>
      <c r="S498" s="501">
        <f t="shared" ref="S498:S506" ca="1" si="125">SUMIF($C$143:$L$149,$Q390,$L$143:$L$149)</f>
        <v>344</v>
      </c>
      <c r="T498" s="504">
        <f t="shared" ref="T498:T507" ca="1" si="126">IF(S498=0,"",R498*100/S498)</f>
        <v>0</v>
      </c>
      <c r="U498" s="500">
        <f t="shared" ref="U498:U506" ca="1" si="127">SUMIF($C$150:$K$168,$Q390,$K$150:$K$168)</f>
        <v>0</v>
      </c>
      <c r="V498" s="501">
        <f t="shared" ref="V498:V506" ca="1" si="128">SUMIF($C$150:$L$168,$Q390,$L$150:$L$168)</f>
        <v>0</v>
      </c>
      <c r="W498" s="504" t="str">
        <f t="shared" ref="W498:W507" ca="1" si="129">IF(V498=0,"",U498*100/V498)</f>
        <v/>
      </c>
      <c r="X498" s="500">
        <f t="shared" ref="X498:X506" ca="1" si="130">SUMIF($C$169:$K$176,$Q390,$K$169:$K$176)</f>
        <v>2</v>
      </c>
      <c r="Y498" s="501">
        <f t="shared" ref="Y498:Y506" ca="1" si="131">SUMIF($C$169:$L$176,$Q390,$L$169:$L$176)</f>
        <v>1240</v>
      </c>
      <c r="Z498" s="504">
        <f t="shared" ref="Z498:Z507" ca="1" si="132">IF(Y498=0,"",X498*100/Y498)</f>
        <v>0.16129032258064516</v>
      </c>
      <c r="AA498" s="500">
        <f t="shared" ref="AA498:AA506" ca="1" si="133">SUMIF($C$177:$K$220,$Q390,$K$177:$K$220)</f>
        <v>0</v>
      </c>
      <c r="AB498" s="501">
        <f t="shared" ref="AB498:AB506" ca="1" si="134">SUMIF($C$177:$L$220,$Q390,$L$177:$L$220)</f>
        <v>930</v>
      </c>
      <c r="AC498" s="504">
        <f t="shared" ref="AC498:AC507" ca="1" si="135">IF(AB498=0,"",AA498*100/AB498)</f>
        <v>0</v>
      </c>
      <c r="AD498" s="500">
        <f t="shared" ref="AD498:AD506" ca="1" si="136">SUMIF($C$221:$K$254,$Q390,$K$221:$K$254)</f>
        <v>0</v>
      </c>
      <c r="AE498" s="501">
        <f t="shared" ref="AE498:AE506" ca="1" si="137">SUMIF($C$221:$L$254,$Q390,$L$221:$L$254)</f>
        <v>441</v>
      </c>
      <c r="AF498" s="504">
        <f t="shared" ref="AF498:AF507" ca="1" si="138">IF(AE498=0,"",AD498*100/AE498)</f>
        <v>0</v>
      </c>
      <c r="AG498" s="500">
        <f t="shared" ref="AG498:AG506" ca="1" si="139">SUMIF($C$255:$K$292,$Q390,$K$255:$K$292)</f>
        <v>0</v>
      </c>
      <c r="AH498" s="501">
        <f t="shared" ref="AH498:AH506" ca="1" si="140">SUMIF($C$255:$L$292,$Q390,$L$255:$L$292)</f>
        <v>232</v>
      </c>
      <c r="AI498" s="544">
        <f t="shared" ref="AI498:AI507" ca="1" si="141">IF(AH498=0,"",AG498*100/AH498)</f>
        <v>0</v>
      </c>
    </row>
    <row r="499" spans="1:35" x14ac:dyDescent="0.2">
      <c r="A499" s="115"/>
      <c r="B499" s="116" t="s">
        <v>733</v>
      </c>
      <c r="C499" s="427" t="s">
        <v>93</v>
      </c>
      <c r="D499" s="118" t="s">
        <v>750</v>
      </c>
      <c r="E499" s="119">
        <v>0</v>
      </c>
      <c r="F499" s="120">
        <v>8</v>
      </c>
      <c r="G499" s="121">
        <v>0</v>
      </c>
      <c r="H499" s="122">
        <v>0</v>
      </c>
      <c r="I499" s="123">
        <v>0</v>
      </c>
      <c r="J499" s="124">
        <v>0</v>
      </c>
      <c r="K499" s="125">
        <f t="shared" si="103"/>
        <v>0</v>
      </c>
      <c r="L499" s="126">
        <f t="shared" si="104"/>
        <v>8</v>
      </c>
      <c r="M499" s="124">
        <v>1</v>
      </c>
      <c r="N499" s="172"/>
      <c r="O499" s="127" t="str">
        <f t="shared" si="105"/>
        <v/>
      </c>
      <c r="Q499" s="185" t="s">
        <v>79</v>
      </c>
      <c r="R499" s="109">
        <f t="shared" ca="1" si="124"/>
        <v>0</v>
      </c>
      <c r="S499" s="136">
        <f t="shared" ca="1" si="125"/>
        <v>0</v>
      </c>
      <c r="T499" s="224" t="str">
        <f t="shared" ca="1" si="126"/>
        <v/>
      </c>
      <c r="U499" s="112">
        <f t="shared" ca="1" si="127"/>
        <v>0</v>
      </c>
      <c r="V499" s="136">
        <f t="shared" ca="1" si="128"/>
        <v>0</v>
      </c>
      <c r="W499" s="224" t="str">
        <f t="shared" ca="1" si="129"/>
        <v/>
      </c>
      <c r="X499" s="112">
        <f t="shared" ca="1" si="130"/>
        <v>0</v>
      </c>
      <c r="Y499" s="136">
        <f t="shared" ca="1" si="131"/>
        <v>0</v>
      </c>
      <c r="Z499" s="224" t="str">
        <f t="shared" ca="1" si="132"/>
        <v/>
      </c>
      <c r="AA499" s="112">
        <f t="shared" ca="1" si="133"/>
        <v>0</v>
      </c>
      <c r="AB499" s="136">
        <f t="shared" ca="1" si="134"/>
        <v>0</v>
      </c>
      <c r="AC499" s="224" t="str">
        <f t="shared" ca="1" si="135"/>
        <v/>
      </c>
      <c r="AD499" s="112">
        <f t="shared" ca="1" si="136"/>
        <v>0</v>
      </c>
      <c r="AE499" s="136">
        <f t="shared" ca="1" si="137"/>
        <v>0</v>
      </c>
      <c r="AF499" s="224" t="str">
        <f t="shared" ca="1" si="138"/>
        <v/>
      </c>
      <c r="AG499" s="112">
        <f t="shared" ca="1" si="139"/>
        <v>0</v>
      </c>
      <c r="AH499" s="136">
        <f t="shared" ca="1" si="140"/>
        <v>0</v>
      </c>
      <c r="AI499" s="241" t="str">
        <f t="shared" ca="1" si="141"/>
        <v/>
      </c>
    </row>
    <row r="500" spans="1:35" x14ac:dyDescent="0.2">
      <c r="A500" s="115"/>
      <c r="B500" s="116" t="s">
        <v>734</v>
      </c>
      <c r="C500" s="427" t="s">
        <v>84</v>
      </c>
      <c r="D500" s="118" t="s">
        <v>616</v>
      </c>
      <c r="E500" s="119">
        <v>0</v>
      </c>
      <c r="F500" s="120">
        <v>13</v>
      </c>
      <c r="G500" s="121">
        <v>0</v>
      </c>
      <c r="H500" s="122">
        <v>13</v>
      </c>
      <c r="I500" s="123">
        <v>1</v>
      </c>
      <c r="J500" s="124">
        <v>97</v>
      </c>
      <c r="K500" s="125">
        <f t="shared" si="103"/>
        <v>1</v>
      </c>
      <c r="L500" s="126">
        <f t="shared" si="104"/>
        <v>123</v>
      </c>
      <c r="M500" s="124">
        <v>5</v>
      </c>
      <c r="N500" s="172"/>
      <c r="O500" s="127">
        <f t="shared" si="105"/>
        <v>0.81300813008130079</v>
      </c>
      <c r="Q500" s="497" t="s">
        <v>1127</v>
      </c>
      <c r="R500" s="548">
        <f t="shared" ca="1" si="124"/>
        <v>0</v>
      </c>
      <c r="S500" s="501">
        <f t="shared" ca="1" si="125"/>
        <v>0</v>
      </c>
      <c r="T500" s="504" t="str">
        <f t="shared" ca="1" si="126"/>
        <v/>
      </c>
      <c r="U500" s="500">
        <f t="shared" ca="1" si="127"/>
        <v>0</v>
      </c>
      <c r="V500" s="501">
        <f t="shared" ca="1" si="128"/>
        <v>0</v>
      </c>
      <c r="W500" s="504" t="str">
        <f t="shared" ca="1" si="129"/>
        <v/>
      </c>
      <c r="X500" s="500">
        <f t="shared" ca="1" si="130"/>
        <v>0</v>
      </c>
      <c r="Y500" s="501">
        <f t="shared" ca="1" si="131"/>
        <v>0</v>
      </c>
      <c r="Z500" s="504" t="str">
        <f t="shared" ca="1" si="132"/>
        <v/>
      </c>
      <c r="AA500" s="500">
        <f t="shared" ca="1" si="133"/>
        <v>0</v>
      </c>
      <c r="AB500" s="501">
        <f t="shared" ca="1" si="134"/>
        <v>0</v>
      </c>
      <c r="AC500" s="504" t="str">
        <f t="shared" ca="1" si="135"/>
        <v/>
      </c>
      <c r="AD500" s="500">
        <f t="shared" ca="1" si="136"/>
        <v>0</v>
      </c>
      <c r="AE500" s="501">
        <f t="shared" ca="1" si="137"/>
        <v>0</v>
      </c>
      <c r="AF500" s="504" t="str">
        <f t="shared" ca="1" si="138"/>
        <v/>
      </c>
      <c r="AG500" s="500">
        <f t="shared" ca="1" si="139"/>
        <v>0</v>
      </c>
      <c r="AH500" s="501">
        <f t="shared" ca="1" si="140"/>
        <v>0</v>
      </c>
      <c r="AI500" s="544" t="str">
        <f t="shared" ca="1" si="141"/>
        <v/>
      </c>
    </row>
    <row r="501" spans="1:35" x14ac:dyDescent="0.2">
      <c r="A501" s="115"/>
      <c r="B501" s="116" t="s">
        <v>735</v>
      </c>
      <c r="C501" s="427" t="s">
        <v>103</v>
      </c>
      <c r="D501" s="118" t="s">
        <v>751</v>
      </c>
      <c r="E501" s="119">
        <v>0</v>
      </c>
      <c r="F501" s="120">
        <v>49</v>
      </c>
      <c r="G501" s="121">
        <v>0</v>
      </c>
      <c r="H501" s="122">
        <v>32</v>
      </c>
      <c r="I501" s="123">
        <v>0</v>
      </c>
      <c r="J501" s="124">
        <v>78</v>
      </c>
      <c r="K501" s="125">
        <f t="shared" si="103"/>
        <v>0</v>
      </c>
      <c r="L501" s="126">
        <f t="shared" si="104"/>
        <v>159</v>
      </c>
      <c r="M501" s="124">
        <v>8</v>
      </c>
      <c r="N501" s="172"/>
      <c r="O501" s="127" t="str">
        <f t="shared" si="105"/>
        <v/>
      </c>
      <c r="Q501" s="185" t="s">
        <v>965</v>
      </c>
      <c r="R501" s="109">
        <f t="shared" ca="1" si="124"/>
        <v>0</v>
      </c>
      <c r="S501" s="136">
        <f t="shared" ca="1" si="125"/>
        <v>0</v>
      </c>
      <c r="T501" s="224" t="str">
        <f t="shared" ca="1" si="126"/>
        <v/>
      </c>
      <c r="U501" s="112">
        <f t="shared" ca="1" si="127"/>
        <v>0</v>
      </c>
      <c r="V501" s="136">
        <f t="shared" ca="1" si="128"/>
        <v>0</v>
      </c>
      <c r="W501" s="224" t="str">
        <f t="shared" ca="1" si="129"/>
        <v/>
      </c>
      <c r="X501" s="112">
        <f t="shared" ca="1" si="130"/>
        <v>0</v>
      </c>
      <c r="Y501" s="136">
        <f t="shared" ca="1" si="131"/>
        <v>0</v>
      </c>
      <c r="Z501" s="224" t="str">
        <f t="shared" ca="1" si="132"/>
        <v/>
      </c>
      <c r="AA501" s="112">
        <f t="shared" ca="1" si="133"/>
        <v>0</v>
      </c>
      <c r="AB501" s="136">
        <f t="shared" ca="1" si="134"/>
        <v>0</v>
      </c>
      <c r="AC501" s="224" t="str">
        <f t="shared" ca="1" si="135"/>
        <v/>
      </c>
      <c r="AD501" s="112">
        <f t="shared" ca="1" si="136"/>
        <v>0</v>
      </c>
      <c r="AE501" s="136">
        <f t="shared" ca="1" si="137"/>
        <v>0</v>
      </c>
      <c r="AF501" s="224" t="str">
        <f t="shared" ca="1" si="138"/>
        <v/>
      </c>
      <c r="AG501" s="112">
        <f t="shared" ca="1" si="139"/>
        <v>0</v>
      </c>
      <c r="AH501" s="136">
        <f t="shared" ca="1" si="140"/>
        <v>0</v>
      </c>
      <c r="AI501" s="241" t="str">
        <f t="shared" ca="1" si="141"/>
        <v/>
      </c>
    </row>
    <row r="502" spans="1:35" x14ac:dyDescent="0.2">
      <c r="A502" s="115"/>
      <c r="B502" s="116" t="s">
        <v>736</v>
      </c>
      <c r="C502" s="427" t="s">
        <v>11</v>
      </c>
      <c r="D502" s="118" t="s">
        <v>22</v>
      </c>
      <c r="E502" s="119">
        <v>1</v>
      </c>
      <c r="F502" s="120">
        <v>9</v>
      </c>
      <c r="G502" s="121">
        <v>0</v>
      </c>
      <c r="H502" s="122">
        <v>12</v>
      </c>
      <c r="I502" s="123">
        <v>0</v>
      </c>
      <c r="J502" s="124">
        <v>298</v>
      </c>
      <c r="K502" s="125">
        <f t="shared" si="103"/>
        <v>1</v>
      </c>
      <c r="L502" s="126">
        <f t="shared" si="104"/>
        <v>319</v>
      </c>
      <c r="M502" s="124">
        <v>11</v>
      </c>
      <c r="N502" s="172"/>
      <c r="O502" s="127">
        <f t="shared" si="105"/>
        <v>0.31347962382445144</v>
      </c>
      <c r="Q502" s="497" t="s">
        <v>767</v>
      </c>
      <c r="R502" s="548">
        <f t="shared" ca="1" si="124"/>
        <v>0</v>
      </c>
      <c r="S502" s="501">
        <f t="shared" ca="1" si="125"/>
        <v>0</v>
      </c>
      <c r="T502" s="504" t="str">
        <f t="shared" ca="1" si="126"/>
        <v/>
      </c>
      <c r="U502" s="500">
        <f t="shared" ca="1" si="127"/>
        <v>0</v>
      </c>
      <c r="V502" s="501">
        <f t="shared" ca="1" si="128"/>
        <v>0</v>
      </c>
      <c r="W502" s="504" t="str">
        <f t="shared" ca="1" si="129"/>
        <v/>
      </c>
      <c r="X502" s="500">
        <f t="shared" ca="1" si="130"/>
        <v>0</v>
      </c>
      <c r="Y502" s="501">
        <f t="shared" ca="1" si="131"/>
        <v>0</v>
      </c>
      <c r="Z502" s="504" t="str">
        <f t="shared" ca="1" si="132"/>
        <v/>
      </c>
      <c r="AA502" s="500">
        <f t="shared" ca="1" si="133"/>
        <v>0</v>
      </c>
      <c r="AB502" s="501">
        <f t="shared" ca="1" si="134"/>
        <v>0</v>
      </c>
      <c r="AC502" s="504" t="str">
        <f t="shared" ca="1" si="135"/>
        <v/>
      </c>
      <c r="AD502" s="500">
        <f t="shared" ca="1" si="136"/>
        <v>0</v>
      </c>
      <c r="AE502" s="501">
        <f t="shared" ca="1" si="137"/>
        <v>0</v>
      </c>
      <c r="AF502" s="504" t="str">
        <f t="shared" ca="1" si="138"/>
        <v/>
      </c>
      <c r="AG502" s="500">
        <f t="shared" ca="1" si="139"/>
        <v>0</v>
      </c>
      <c r="AH502" s="501">
        <f t="shared" ca="1" si="140"/>
        <v>0</v>
      </c>
      <c r="AI502" s="544" t="str">
        <f t="shared" ca="1" si="141"/>
        <v/>
      </c>
    </row>
    <row r="503" spans="1:35" x14ac:dyDescent="0.2">
      <c r="A503" s="115"/>
      <c r="B503" s="116" t="s">
        <v>737</v>
      </c>
      <c r="C503" s="427" t="s">
        <v>748</v>
      </c>
      <c r="D503" s="118" t="s">
        <v>752</v>
      </c>
      <c r="E503" s="119">
        <v>0</v>
      </c>
      <c r="F503" s="120">
        <v>4</v>
      </c>
      <c r="G503" s="121">
        <v>0</v>
      </c>
      <c r="H503" s="122">
        <v>6</v>
      </c>
      <c r="I503" s="123">
        <v>0</v>
      </c>
      <c r="J503" s="124">
        <v>59</v>
      </c>
      <c r="K503" s="125">
        <f t="shared" si="103"/>
        <v>0</v>
      </c>
      <c r="L503" s="126">
        <f t="shared" si="104"/>
        <v>69</v>
      </c>
      <c r="M503" s="124">
        <v>4</v>
      </c>
      <c r="N503" s="172"/>
      <c r="O503" s="127" t="str">
        <f t="shared" si="105"/>
        <v/>
      </c>
      <c r="Q503" s="185" t="s">
        <v>106</v>
      </c>
      <c r="R503" s="109">
        <f t="shared" ca="1" si="124"/>
        <v>0</v>
      </c>
      <c r="S503" s="136">
        <f t="shared" ca="1" si="125"/>
        <v>0</v>
      </c>
      <c r="T503" s="224" t="str">
        <f t="shared" ca="1" si="126"/>
        <v/>
      </c>
      <c r="U503" s="112">
        <f t="shared" ca="1" si="127"/>
        <v>0</v>
      </c>
      <c r="V503" s="136">
        <f t="shared" ca="1" si="128"/>
        <v>0</v>
      </c>
      <c r="W503" s="224" t="str">
        <f t="shared" ca="1" si="129"/>
        <v/>
      </c>
      <c r="X503" s="112">
        <f t="shared" ca="1" si="130"/>
        <v>0</v>
      </c>
      <c r="Y503" s="136">
        <f t="shared" ca="1" si="131"/>
        <v>0</v>
      </c>
      <c r="Z503" s="224" t="str">
        <f t="shared" ca="1" si="132"/>
        <v/>
      </c>
      <c r="AA503" s="112">
        <f t="shared" ca="1" si="133"/>
        <v>0</v>
      </c>
      <c r="AB503" s="136">
        <f t="shared" ca="1" si="134"/>
        <v>0</v>
      </c>
      <c r="AC503" s="224" t="str">
        <f t="shared" ca="1" si="135"/>
        <v/>
      </c>
      <c r="AD503" s="112">
        <f t="shared" ca="1" si="136"/>
        <v>0</v>
      </c>
      <c r="AE503" s="136">
        <f t="shared" ca="1" si="137"/>
        <v>0</v>
      </c>
      <c r="AF503" s="224" t="str">
        <f t="shared" ca="1" si="138"/>
        <v/>
      </c>
      <c r="AG503" s="112">
        <f t="shared" ca="1" si="139"/>
        <v>0</v>
      </c>
      <c r="AH503" s="136">
        <f t="shared" ca="1" si="140"/>
        <v>0</v>
      </c>
      <c r="AI503" s="241" t="str">
        <f t="shared" ca="1" si="141"/>
        <v/>
      </c>
    </row>
    <row r="504" spans="1:35" x14ac:dyDescent="0.2">
      <c r="A504" s="115"/>
      <c r="B504" s="116" t="s">
        <v>737</v>
      </c>
      <c r="C504" s="427" t="s">
        <v>748</v>
      </c>
      <c r="D504" s="118" t="s">
        <v>753</v>
      </c>
      <c r="E504" s="119">
        <v>0</v>
      </c>
      <c r="F504" s="120">
        <v>7</v>
      </c>
      <c r="G504" s="121">
        <v>0</v>
      </c>
      <c r="H504" s="122">
        <v>6</v>
      </c>
      <c r="I504" s="123">
        <v>0</v>
      </c>
      <c r="J504" s="124">
        <v>16</v>
      </c>
      <c r="K504" s="125">
        <f t="shared" si="103"/>
        <v>0</v>
      </c>
      <c r="L504" s="126">
        <f t="shared" si="104"/>
        <v>29</v>
      </c>
      <c r="M504" s="124">
        <v>1</v>
      </c>
      <c r="N504" s="172"/>
      <c r="O504" s="127" t="str">
        <f t="shared" si="105"/>
        <v/>
      </c>
      <c r="Q504" s="496" t="s">
        <v>107</v>
      </c>
      <c r="R504" s="548">
        <f t="shared" ca="1" si="124"/>
        <v>0</v>
      </c>
      <c r="S504" s="501">
        <f t="shared" ca="1" si="125"/>
        <v>0</v>
      </c>
      <c r="T504" s="504" t="str">
        <f t="shared" ca="1" si="126"/>
        <v/>
      </c>
      <c r="U504" s="500">
        <f t="shared" ca="1" si="127"/>
        <v>0</v>
      </c>
      <c r="V504" s="501">
        <f t="shared" ca="1" si="128"/>
        <v>0</v>
      </c>
      <c r="W504" s="504" t="str">
        <f t="shared" ca="1" si="129"/>
        <v/>
      </c>
      <c r="X504" s="500">
        <f t="shared" ca="1" si="130"/>
        <v>0</v>
      </c>
      <c r="Y504" s="501">
        <f t="shared" ca="1" si="131"/>
        <v>0</v>
      </c>
      <c r="Z504" s="504" t="str">
        <f t="shared" ca="1" si="132"/>
        <v/>
      </c>
      <c r="AA504" s="500">
        <f t="shared" ca="1" si="133"/>
        <v>0</v>
      </c>
      <c r="AB504" s="501">
        <f t="shared" ca="1" si="134"/>
        <v>0</v>
      </c>
      <c r="AC504" s="504" t="str">
        <f t="shared" ca="1" si="135"/>
        <v/>
      </c>
      <c r="AD504" s="500">
        <f t="shared" ca="1" si="136"/>
        <v>0</v>
      </c>
      <c r="AE504" s="501">
        <f t="shared" ca="1" si="137"/>
        <v>0</v>
      </c>
      <c r="AF504" s="504" t="str">
        <f t="shared" ca="1" si="138"/>
        <v/>
      </c>
      <c r="AG504" s="500">
        <f t="shared" ca="1" si="139"/>
        <v>0</v>
      </c>
      <c r="AH504" s="501">
        <f t="shared" ca="1" si="140"/>
        <v>0</v>
      </c>
      <c r="AI504" s="544" t="str">
        <f t="shared" ca="1" si="141"/>
        <v/>
      </c>
    </row>
    <row r="505" spans="1:35" x14ac:dyDescent="0.2">
      <c r="A505" s="115"/>
      <c r="B505" s="116" t="s">
        <v>738</v>
      </c>
      <c r="C505" s="427" t="s">
        <v>106</v>
      </c>
      <c r="D505" s="118" t="s">
        <v>754</v>
      </c>
      <c r="E505" s="119">
        <v>0</v>
      </c>
      <c r="F505" s="120">
        <v>5</v>
      </c>
      <c r="G505" s="121">
        <v>0</v>
      </c>
      <c r="H505" s="122">
        <v>5</v>
      </c>
      <c r="I505" s="123">
        <v>0</v>
      </c>
      <c r="J505" s="124">
        <v>1</v>
      </c>
      <c r="K505" s="125">
        <f t="shared" si="103"/>
        <v>0</v>
      </c>
      <c r="L505" s="126">
        <f t="shared" si="104"/>
        <v>11</v>
      </c>
      <c r="M505" s="124">
        <v>2</v>
      </c>
      <c r="N505" s="172"/>
      <c r="O505" s="127" t="str">
        <f t="shared" si="105"/>
        <v/>
      </c>
      <c r="Q505" s="134" t="s">
        <v>81</v>
      </c>
      <c r="R505" s="109">
        <f t="shared" ca="1" si="124"/>
        <v>0</v>
      </c>
      <c r="S505" s="136">
        <f t="shared" ca="1" si="125"/>
        <v>0</v>
      </c>
      <c r="T505" s="224" t="str">
        <f t="shared" ca="1" si="126"/>
        <v/>
      </c>
      <c r="U505" s="112">
        <f t="shared" ca="1" si="127"/>
        <v>0</v>
      </c>
      <c r="V505" s="136">
        <f t="shared" ca="1" si="128"/>
        <v>0</v>
      </c>
      <c r="W505" s="224" t="str">
        <f t="shared" ca="1" si="129"/>
        <v/>
      </c>
      <c r="X505" s="112">
        <f t="shared" ca="1" si="130"/>
        <v>0</v>
      </c>
      <c r="Y505" s="136">
        <f t="shared" ca="1" si="131"/>
        <v>0</v>
      </c>
      <c r="Z505" s="224" t="str">
        <f t="shared" ca="1" si="132"/>
        <v/>
      </c>
      <c r="AA505" s="112">
        <f t="shared" ca="1" si="133"/>
        <v>0</v>
      </c>
      <c r="AB505" s="136">
        <f t="shared" ca="1" si="134"/>
        <v>0</v>
      </c>
      <c r="AC505" s="224" t="str">
        <f t="shared" ca="1" si="135"/>
        <v/>
      </c>
      <c r="AD505" s="112">
        <f t="shared" ca="1" si="136"/>
        <v>0</v>
      </c>
      <c r="AE505" s="136">
        <f t="shared" ca="1" si="137"/>
        <v>0</v>
      </c>
      <c r="AF505" s="224" t="str">
        <f t="shared" ca="1" si="138"/>
        <v/>
      </c>
      <c r="AG505" s="112">
        <f t="shared" ca="1" si="139"/>
        <v>0</v>
      </c>
      <c r="AH505" s="136">
        <f t="shared" ca="1" si="140"/>
        <v>0</v>
      </c>
      <c r="AI505" s="241" t="str">
        <f t="shared" ca="1" si="141"/>
        <v/>
      </c>
    </row>
    <row r="506" spans="1:35" ht="12" thickBot="1" x14ac:dyDescent="0.25">
      <c r="A506" s="115"/>
      <c r="B506" s="116" t="s">
        <v>739</v>
      </c>
      <c r="C506" s="427" t="s">
        <v>106</v>
      </c>
      <c r="D506" s="118" t="s">
        <v>755</v>
      </c>
      <c r="E506" s="119">
        <v>0</v>
      </c>
      <c r="F506" s="120">
        <v>5</v>
      </c>
      <c r="G506" s="121">
        <v>0</v>
      </c>
      <c r="H506" s="122">
        <v>6</v>
      </c>
      <c r="I506" s="123">
        <v>0</v>
      </c>
      <c r="J506" s="124">
        <v>5</v>
      </c>
      <c r="K506" s="125">
        <f t="shared" si="103"/>
        <v>0</v>
      </c>
      <c r="L506" s="126">
        <f t="shared" si="104"/>
        <v>16</v>
      </c>
      <c r="M506" s="124">
        <v>1</v>
      </c>
      <c r="N506" s="172"/>
      <c r="O506" s="127" t="str">
        <f t="shared" si="105"/>
        <v/>
      </c>
      <c r="Q506" s="499" t="s">
        <v>110</v>
      </c>
      <c r="R506" s="548">
        <f t="shared" ca="1" si="124"/>
        <v>0</v>
      </c>
      <c r="S506" s="513">
        <f t="shared" ca="1" si="125"/>
        <v>0</v>
      </c>
      <c r="T506" s="514" t="str">
        <f t="shared" ca="1" si="126"/>
        <v/>
      </c>
      <c r="U506" s="500">
        <f t="shared" ca="1" si="127"/>
        <v>0</v>
      </c>
      <c r="V506" s="513">
        <f t="shared" ca="1" si="128"/>
        <v>0</v>
      </c>
      <c r="W506" s="514" t="str">
        <f t="shared" ca="1" si="129"/>
        <v/>
      </c>
      <c r="X506" s="500">
        <f t="shared" ca="1" si="130"/>
        <v>0</v>
      </c>
      <c r="Y506" s="501">
        <f t="shared" ca="1" si="131"/>
        <v>0</v>
      </c>
      <c r="Z506" s="514" t="str">
        <f t="shared" ca="1" si="132"/>
        <v/>
      </c>
      <c r="AA506" s="500">
        <f t="shared" ca="1" si="133"/>
        <v>0</v>
      </c>
      <c r="AB506" s="501">
        <f t="shared" ca="1" si="134"/>
        <v>66</v>
      </c>
      <c r="AC506" s="514">
        <f t="shared" ca="1" si="135"/>
        <v>0</v>
      </c>
      <c r="AD506" s="500">
        <f t="shared" ca="1" si="136"/>
        <v>0</v>
      </c>
      <c r="AE506" s="501">
        <f t="shared" ca="1" si="137"/>
        <v>0</v>
      </c>
      <c r="AF506" s="514" t="str">
        <f t="shared" ca="1" si="138"/>
        <v/>
      </c>
      <c r="AG506" s="500">
        <f t="shared" ca="1" si="139"/>
        <v>0</v>
      </c>
      <c r="AH506" s="501">
        <f t="shared" ca="1" si="140"/>
        <v>0</v>
      </c>
      <c r="AI506" s="547" t="str">
        <f t="shared" ca="1" si="141"/>
        <v/>
      </c>
    </row>
    <row r="507" spans="1:35" ht="12" thickBot="1" x14ac:dyDescent="0.25">
      <c r="A507" s="115"/>
      <c r="B507" s="116" t="s">
        <v>740</v>
      </c>
      <c r="C507" s="427" t="s">
        <v>106</v>
      </c>
      <c r="D507" s="118" t="s">
        <v>755</v>
      </c>
      <c r="E507" s="119">
        <v>0</v>
      </c>
      <c r="F507" s="120">
        <v>7</v>
      </c>
      <c r="G507" s="121">
        <v>0</v>
      </c>
      <c r="H507" s="122">
        <v>15</v>
      </c>
      <c r="I507" s="123">
        <v>0</v>
      </c>
      <c r="J507" s="124">
        <v>4</v>
      </c>
      <c r="K507" s="125">
        <f t="shared" si="103"/>
        <v>0</v>
      </c>
      <c r="L507" s="126">
        <f t="shared" si="104"/>
        <v>26</v>
      </c>
      <c r="M507" s="124">
        <v>1</v>
      </c>
      <c r="N507" s="172"/>
      <c r="O507" s="127" t="str">
        <f t="shared" si="105"/>
        <v/>
      </c>
      <c r="Q507" s="456" t="s">
        <v>111</v>
      </c>
      <c r="R507" s="457">
        <f ca="1">SUM(R459:R506)</f>
        <v>4</v>
      </c>
      <c r="S507" s="458">
        <f ca="1">SUM(S459:S506)</f>
        <v>3704</v>
      </c>
      <c r="T507" s="459">
        <f t="shared" ca="1" si="126"/>
        <v>0.10799136069114471</v>
      </c>
      <c r="U507" s="460">
        <f ca="1">SUM(U459:U506)</f>
        <v>4</v>
      </c>
      <c r="V507" s="458">
        <f ca="1">SUM(V459:V506)</f>
        <v>4388</v>
      </c>
      <c r="W507" s="459">
        <f t="shared" ca="1" si="129"/>
        <v>9.1157702825888781E-2</v>
      </c>
      <c r="X507" s="460">
        <f ca="1">SUM(X459:X506)</f>
        <v>2</v>
      </c>
      <c r="Y507" s="458">
        <f ca="1">SUM(Y459:Y506)</f>
        <v>4003</v>
      </c>
      <c r="Z507" s="459">
        <f t="shared" ca="1" si="132"/>
        <v>4.9962528103922058E-2</v>
      </c>
      <c r="AA507" s="460">
        <f ca="1">SUM(AA459:AA506)</f>
        <v>3</v>
      </c>
      <c r="AB507" s="458">
        <f ca="1">SUM(AB459:AB506)</f>
        <v>4488</v>
      </c>
      <c r="AC507" s="459">
        <f t="shared" ca="1" si="135"/>
        <v>6.684491978609626E-2</v>
      </c>
      <c r="AD507" s="460">
        <f ca="1">SUM(AD459:AD506)</f>
        <v>1</v>
      </c>
      <c r="AE507" s="458">
        <f ca="1">SUM(AE459:AE506)</f>
        <v>2905</v>
      </c>
      <c r="AF507" s="459">
        <f t="shared" ca="1" si="138"/>
        <v>3.4423407917383818E-2</v>
      </c>
      <c r="AG507" s="460">
        <f ca="1">SUM(AG459:AG506)</f>
        <v>1</v>
      </c>
      <c r="AH507" s="458">
        <f ca="1">SUM(AH459:AH506)</f>
        <v>3854</v>
      </c>
      <c r="AI507" s="461">
        <f t="shared" ca="1" si="141"/>
        <v>2.5947067981318111E-2</v>
      </c>
    </row>
    <row r="508" spans="1:35" ht="12" thickBot="1" x14ac:dyDescent="0.25">
      <c r="A508" s="115"/>
      <c r="B508" s="116" t="s">
        <v>741</v>
      </c>
      <c r="C508" s="427" t="s">
        <v>106</v>
      </c>
      <c r="D508" s="118" t="s">
        <v>756</v>
      </c>
      <c r="E508" s="119">
        <v>0</v>
      </c>
      <c r="F508" s="120">
        <v>3</v>
      </c>
      <c r="G508" s="121">
        <v>0</v>
      </c>
      <c r="H508" s="122">
        <v>3</v>
      </c>
      <c r="I508" s="123">
        <v>0</v>
      </c>
      <c r="J508" s="124">
        <v>1</v>
      </c>
      <c r="K508" s="125">
        <f t="shared" si="103"/>
        <v>0</v>
      </c>
      <c r="L508" s="126">
        <f t="shared" si="104"/>
        <v>7</v>
      </c>
      <c r="M508" s="124">
        <v>1</v>
      </c>
      <c r="N508" s="172"/>
      <c r="O508" s="127" t="str">
        <f t="shared" si="105"/>
        <v/>
      </c>
      <c r="Q508" s="449"/>
      <c r="R508" s="450">
        <v>1984</v>
      </c>
      <c r="S508" s="451"/>
      <c r="T508" s="454"/>
      <c r="U508" s="453">
        <v>1985</v>
      </c>
      <c r="V508" s="451"/>
      <c r="W508" s="454"/>
      <c r="X508" s="453">
        <v>1986</v>
      </c>
      <c r="Y508" s="451"/>
      <c r="Z508" s="454"/>
      <c r="AA508" s="453">
        <v>1987</v>
      </c>
      <c r="AB508" s="451"/>
      <c r="AC508" s="454"/>
      <c r="AD508" s="453">
        <v>1988</v>
      </c>
      <c r="AE508" s="451"/>
      <c r="AF508" s="454"/>
      <c r="AG508" s="453">
        <v>1989</v>
      </c>
      <c r="AH508" s="451"/>
      <c r="AI508" s="455"/>
    </row>
    <row r="509" spans="1:35" x14ac:dyDescent="0.2">
      <c r="A509" s="115"/>
      <c r="B509" s="116" t="s">
        <v>742</v>
      </c>
      <c r="C509" s="427" t="s">
        <v>106</v>
      </c>
      <c r="D509" s="118" t="s">
        <v>757</v>
      </c>
      <c r="E509" s="119">
        <v>0</v>
      </c>
      <c r="F509" s="120">
        <v>15</v>
      </c>
      <c r="G509" s="121">
        <v>0</v>
      </c>
      <c r="H509" s="122">
        <v>27</v>
      </c>
      <c r="I509" s="123">
        <v>0</v>
      </c>
      <c r="J509" s="124">
        <v>4</v>
      </c>
      <c r="K509" s="125">
        <f t="shared" si="103"/>
        <v>0</v>
      </c>
      <c r="L509" s="126">
        <f t="shared" si="104"/>
        <v>46</v>
      </c>
      <c r="M509" s="124">
        <v>2</v>
      </c>
      <c r="N509" s="172"/>
      <c r="O509" s="127" t="str">
        <f t="shared" si="105"/>
        <v/>
      </c>
    </row>
    <row r="510" spans="1:35" ht="12" thickBot="1" x14ac:dyDescent="0.25">
      <c r="A510" s="115"/>
      <c r="B510" s="116" t="s">
        <v>743</v>
      </c>
      <c r="C510" s="427" t="s">
        <v>103</v>
      </c>
      <c r="D510" s="118" t="s">
        <v>758</v>
      </c>
      <c r="E510" s="119">
        <v>0</v>
      </c>
      <c r="F510" s="120">
        <v>10</v>
      </c>
      <c r="G510" s="121">
        <v>0</v>
      </c>
      <c r="H510" s="122">
        <v>8</v>
      </c>
      <c r="I510" s="123">
        <v>0</v>
      </c>
      <c r="J510" s="124">
        <v>40</v>
      </c>
      <c r="K510" s="125">
        <f t="shared" si="103"/>
        <v>0</v>
      </c>
      <c r="L510" s="126">
        <f t="shared" si="104"/>
        <v>58</v>
      </c>
      <c r="M510" s="124">
        <v>3</v>
      </c>
      <c r="N510" s="172"/>
      <c r="O510" s="127" t="str">
        <f t="shared" si="105"/>
        <v/>
      </c>
    </row>
    <row r="511" spans="1:35" x14ac:dyDescent="0.2">
      <c r="A511" s="115"/>
      <c r="B511" s="116" t="s">
        <v>744</v>
      </c>
      <c r="C511" s="427" t="s">
        <v>84</v>
      </c>
      <c r="D511" s="118" t="s">
        <v>287</v>
      </c>
      <c r="E511" s="119">
        <v>0</v>
      </c>
      <c r="F511" s="120">
        <v>0</v>
      </c>
      <c r="G511" s="121">
        <v>0</v>
      </c>
      <c r="H511" s="122">
        <v>0</v>
      </c>
      <c r="I511" s="123">
        <v>0</v>
      </c>
      <c r="J511" s="124">
        <v>13</v>
      </c>
      <c r="K511" s="125">
        <f t="shared" ref="K511:K574" si="142">IF(COUNTBLANK(I511)=1,"",E511+G511+I511)</f>
        <v>0</v>
      </c>
      <c r="L511" s="126">
        <f t="shared" ref="L511:L574" si="143">IF(COUNTBLANK(J511)=1,"",F511+H511+J511)</f>
        <v>13</v>
      </c>
      <c r="M511" s="124">
        <v>1</v>
      </c>
      <c r="N511" s="172"/>
      <c r="O511" s="127" t="str">
        <f t="shared" si="105"/>
        <v/>
      </c>
      <c r="Q511" s="76"/>
      <c r="R511" s="244">
        <v>1990</v>
      </c>
      <c r="S511" s="78"/>
      <c r="T511" s="210"/>
      <c r="U511" s="211">
        <v>1991</v>
      </c>
      <c r="V511" s="78"/>
      <c r="W511" s="245"/>
      <c r="X511" s="80">
        <v>1992</v>
      </c>
      <c r="Y511" s="78"/>
      <c r="Z511" s="81"/>
      <c r="AA511" s="211">
        <v>1993</v>
      </c>
      <c r="AB511" s="78"/>
      <c r="AC511" s="246"/>
      <c r="AD511" s="80">
        <v>1994</v>
      </c>
      <c r="AE511" s="78"/>
      <c r="AF511" s="81"/>
      <c r="AG511" s="80">
        <v>1995</v>
      </c>
      <c r="AH511" s="78"/>
      <c r="AI511" s="82"/>
    </row>
    <row r="512" spans="1:35" ht="12" thickBot="1" x14ac:dyDescent="0.25">
      <c r="A512" s="115"/>
      <c r="B512" s="116" t="s">
        <v>745</v>
      </c>
      <c r="C512" s="427" t="s">
        <v>103</v>
      </c>
      <c r="D512" s="118" t="s">
        <v>759</v>
      </c>
      <c r="E512" s="119">
        <v>0</v>
      </c>
      <c r="F512" s="120">
        <v>15</v>
      </c>
      <c r="G512" s="121">
        <v>0</v>
      </c>
      <c r="H512" s="122">
        <v>25</v>
      </c>
      <c r="I512" s="123">
        <v>0</v>
      </c>
      <c r="J512" s="124">
        <v>4</v>
      </c>
      <c r="K512" s="125">
        <f t="shared" si="142"/>
        <v>0</v>
      </c>
      <c r="L512" s="126">
        <f t="shared" si="143"/>
        <v>44</v>
      </c>
      <c r="M512" s="124">
        <v>4</v>
      </c>
      <c r="N512" s="172"/>
      <c r="O512" s="127" t="str">
        <f t="shared" si="105"/>
        <v/>
      </c>
      <c r="Q512" s="98" t="s">
        <v>763</v>
      </c>
      <c r="R512" s="99" t="s">
        <v>138</v>
      </c>
      <c r="S512" s="100" t="s">
        <v>139</v>
      </c>
      <c r="T512" s="214" t="s">
        <v>769</v>
      </c>
      <c r="U512" s="212" t="s">
        <v>138</v>
      </c>
      <c r="V512" s="100" t="s">
        <v>139</v>
      </c>
      <c r="W512" s="247" t="s">
        <v>769</v>
      </c>
      <c r="X512" s="102" t="s">
        <v>138</v>
      </c>
      <c r="Y512" s="100" t="s">
        <v>139</v>
      </c>
      <c r="Z512" s="248" t="s">
        <v>769</v>
      </c>
      <c r="AA512" s="212" t="s">
        <v>138</v>
      </c>
      <c r="AB512" s="100" t="s">
        <v>139</v>
      </c>
      <c r="AC512" s="249" t="s">
        <v>769</v>
      </c>
      <c r="AD512" s="102" t="s">
        <v>138</v>
      </c>
      <c r="AE512" s="100" t="s">
        <v>139</v>
      </c>
      <c r="AF512" s="248" t="s">
        <v>769</v>
      </c>
      <c r="AG512" s="102" t="s">
        <v>138</v>
      </c>
      <c r="AH512" s="100" t="s">
        <v>139</v>
      </c>
      <c r="AI512" s="250" t="s">
        <v>769</v>
      </c>
    </row>
    <row r="513" spans="1:36" x14ac:dyDescent="0.2">
      <c r="A513" s="115"/>
      <c r="B513" s="116" t="s">
        <v>745</v>
      </c>
      <c r="C513" s="427" t="s">
        <v>103</v>
      </c>
      <c r="D513" s="118" t="s">
        <v>760</v>
      </c>
      <c r="E513" s="119">
        <v>0</v>
      </c>
      <c r="F513" s="120">
        <v>17</v>
      </c>
      <c r="G513" s="121">
        <v>0</v>
      </c>
      <c r="H513" s="122">
        <v>12</v>
      </c>
      <c r="I513" s="123">
        <v>0</v>
      </c>
      <c r="J513" s="124">
        <v>25</v>
      </c>
      <c r="K513" s="125">
        <f t="shared" si="142"/>
        <v>0</v>
      </c>
      <c r="L513" s="126">
        <f t="shared" si="143"/>
        <v>54</v>
      </c>
      <c r="M513" s="124">
        <v>3</v>
      </c>
      <c r="N513" s="172"/>
      <c r="O513" s="127" t="str">
        <f t="shared" si="105"/>
        <v/>
      </c>
      <c r="Q513" s="235" t="s">
        <v>103</v>
      </c>
      <c r="R513" s="196">
        <f ca="1">SUMIF($C$293:$K$317,$Q351,$K$293:$K$317)</f>
        <v>0</v>
      </c>
      <c r="S513" s="197"/>
      <c r="T513" s="111" t="str">
        <f>IF(S513=0,"",R513*100/S513)</f>
        <v/>
      </c>
      <c r="U513" s="216">
        <f ca="1">SUMIF($C$318:$K$332,$Q351,$K$318:$K$332)</f>
        <v>0</v>
      </c>
      <c r="V513" s="217">
        <f ca="1">SUMIF($C$318:$L$332,$Q351,$L$318:$L$332)</f>
        <v>0</v>
      </c>
      <c r="W513" s="111" t="str">
        <f ca="1">IF(V513=0,"",U513*100/V513)</f>
        <v/>
      </c>
      <c r="X513" s="218">
        <f ca="1">SUMIF($C$333:$K$354,$Q351,$K$333:$K$354)</f>
        <v>1</v>
      </c>
      <c r="Y513" s="217">
        <f ca="1">SUMIF($C$333:$L$354,$Q351,$L$333:$L$354)</f>
        <v>1441</v>
      </c>
      <c r="Z513" s="111">
        <f ca="1">IF(Y513=0,"",X513*100/Y513)</f>
        <v>6.9396252602359473E-2</v>
      </c>
      <c r="AA513" s="216">
        <f ca="1">SUMIF($C$355:$K$376,$Q351,$K$355:$K$376)</f>
        <v>0</v>
      </c>
      <c r="AB513" s="217">
        <f ca="1">SUMIF($C$355:$L$376,$Q351,$L$355:$L$376)</f>
        <v>548</v>
      </c>
      <c r="AC513" s="111">
        <f ca="1">IF(AB513=0,"",AA513*100/AB513)</f>
        <v>0</v>
      </c>
      <c r="AD513" s="218">
        <f ca="1">SUMIF($C$377:$K$382,$Q351,$K$377:$K$382)</f>
        <v>0</v>
      </c>
      <c r="AE513" s="217">
        <f ca="1">SUMIF($C$377:$L$382,$Q351,$L$377:$L$382)</f>
        <v>146</v>
      </c>
      <c r="AF513" s="111">
        <f ca="1">IF(AE513=0,"",AD513*100/AE513)</f>
        <v>0</v>
      </c>
      <c r="AG513" s="218">
        <f ca="1">SUMIF($C$383:$K$390,$Q351,$K$383:$K$390)</f>
        <v>0</v>
      </c>
      <c r="AH513" s="217">
        <f ca="1">SUMIF($C$383:$L$390,$Q351,$L$383:$L$390)</f>
        <v>90</v>
      </c>
      <c r="AI513" s="237">
        <f ca="1">IF(AH513=0,"",AG513*100/AH513)</f>
        <v>0</v>
      </c>
    </row>
    <row r="514" spans="1:36" x14ac:dyDescent="0.2">
      <c r="A514" s="115"/>
      <c r="B514" s="116" t="s">
        <v>746</v>
      </c>
      <c r="C514" s="427" t="s">
        <v>84</v>
      </c>
      <c r="D514" s="118" t="s">
        <v>616</v>
      </c>
      <c r="E514" s="119">
        <v>0</v>
      </c>
      <c r="F514" s="120">
        <v>4</v>
      </c>
      <c r="G514" s="121">
        <v>0</v>
      </c>
      <c r="H514" s="122">
        <v>1</v>
      </c>
      <c r="I514" s="123">
        <v>0</v>
      </c>
      <c r="J514" s="124">
        <v>22</v>
      </c>
      <c r="K514" s="125">
        <f t="shared" si="142"/>
        <v>0</v>
      </c>
      <c r="L514" s="126">
        <f t="shared" si="143"/>
        <v>27</v>
      </c>
      <c r="M514" s="124">
        <v>2</v>
      </c>
      <c r="N514" s="172"/>
      <c r="O514" s="127" t="str">
        <f t="shared" si="105"/>
        <v/>
      </c>
      <c r="Q514" s="128" t="s">
        <v>94</v>
      </c>
      <c r="R514" s="129">
        <f ca="1">SUMIF($C$293:$K$317,$Q352,$K$293:$K$317)</f>
        <v>0</v>
      </c>
      <c r="S514" s="130">
        <f ca="1">SUMIF($C$293:$L$317,$Q352,$L$293:$L$317)</f>
        <v>250</v>
      </c>
      <c r="T514" s="220">
        <f ca="1">IF(S514=0,"",R514*100/S514)</f>
        <v>0</v>
      </c>
      <c r="U514" s="228">
        <f ca="1">SUMIF($C$318:$K$332,$Q352,$K$318:$K$332)</f>
        <v>0</v>
      </c>
      <c r="V514" s="130">
        <f ca="1">SUMIF($C$318:$L$332,$Q352,$L$318:$L$332)</f>
        <v>350</v>
      </c>
      <c r="W514" s="131">
        <f ca="1">IF(V514=0,"",U514*100/V514)</f>
        <v>0</v>
      </c>
      <c r="X514" s="132">
        <f ca="1">SUMIF($C$333:$K$354,$Q352,$K$333:$K$354)</f>
        <v>0</v>
      </c>
      <c r="Y514" s="130">
        <f ca="1">SUMIF($C$333:$L$354,$Q352,$L$333:$L$354)</f>
        <v>0</v>
      </c>
      <c r="Z514" s="220" t="str">
        <f ca="1">IF(Y514=0,"",X514*100/Y514)</f>
        <v/>
      </c>
      <c r="AA514" s="228">
        <f ca="1">SUMIF($C$355:$K$376,$Q352,$K$355:$K$376)</f>
        <v>0</v>
      </c>
      <c r="AB514" s="130">
        <f ca="1">SUMIF($C$355:$L$376,$Q352,$L$355:$L$376)</f>
        <v>293</v>
      </c>
      <c r="AC514" s="220">
        <f ca="1">IF(AB514=0,"",AA514*100/AB514)</f>
        <v>0</v>
      </c>
      <c r="AD514" s="132">
        <f ca="1">SUMIF($C$377:$K$382,$Q352,$K$377:$K$382)</f>
        <v>0</v>
      </c>
      <c r="AE514" s="130">
        <f ca="1">SUMIF($C$377:$L$382,$Q352,$L$377:$L$382)</f>
        <v>0</v>
      </c>
      <c r="AF514" s="220" t="str">
        <f ca="1">IF(AE514=0,"",AD514*100/AE514)</f>
        <v/>
      </c>
      <c r="AG514" s="132">
        <f ca="1">SUMIF($C$383:$K$390,$Q352,$K$383:$K$390)</f>
        <v>0</v>
      </c>
      <c r="AH514" s="130">
        <f ca="1">SUMIF($C$383:$L$390,$Q352,$L$383:$L$390)</f>
        <v>0</v>
      </c>
      <c r="AI514" s="239" t="str">
        <f ca="1">IF(AH514=0,"",AG514*100/AH514)</f>
        <v/>
      </c>
    </row>
    <row r="515" spans="1:36" ht="12" thickBot="1" x14ac:dyDescent="0.25">
      <c r="A515" s="84"/>
      <c r="B515" s="85" t="s">
        <v>747</v>
      </c>
      <c r="C515" s="426" t="s">
        <v>103</v>
      </c>
      <c r="D515" s="87" t="s">
        <v>761</v>
      </c>
      <c r="E515" s="88">
        <v>0</v>
      </c>
      <c r="F515" s="89">
        <v>3</v>
      </c>
      <c r="G515" s="90">
        <v>0</v>
      </c>
      <c r="H515" s="91">
        <v>4</v>
      </c>
      <c r="I515" s="92">
        <v>0</v>
      </c>
      <c r="J515" s="93">
        <v>41</v>
      </c>
      <c r="K515" s="94">
        <f t="shared" si="142"/>
        <v>0</v>
      </c>
      <c r="L515" s="95">
        <f t="shared" si="143"/>
        <v>48</v>
      </c>
      <c r="M515" s="93">
        <v>3</v>
      </c>
      <c r="N515" s="93"/>
      <c r="O515" s="96" t="str">
        <f t="shared" si="105"/>
        <v/>
      </c>
      <c r="Q515" s="240" t="s">
        <v>95</v>
      </c>
      <c r="R515" s="251">
        <f ca="1">SUMIF($C$293:$K$317,$Q353,$K$293:$K$317)</f>
        <v>0</v>
      </c>
      <c r="S515" s="223">
        <f ca="1">SUMIF($C$293:$L$317,$Q353,$L$293:$L$317)</f>
        <v>106</v>
      </c>
      <c r="T515" s="224">
        <f ca="1">IF(S515=0,"",R515*100/S515)</f>
        <v>0</v>
      </c>
      <c r="U515" s="252">
        <f ca="1">SUMIF($C$318:$K$332,$Q353,$K$318:$K$332)</f>
        <v>0</v>
      </c>
      <c r="V515" s="223">
        <f ca="1">SUMIF($C$318:$L$332,$Q353,$L$318:$L$332)</f>
        <v>0</v>
      </c>
      <c r="W515" s="113" t="str">
        <f ca="1">IF(V515=0,"",U515*100/V515)</f>
        <v/>
      </c>
      <c r="X515" s="242">
        <f ca="1">SUMIF($C$333:$K$354,$Q353,$K$333:$K$354)</f>
        <v>0</v>
      </c>
      <c r="Y515" s="223">
        <f ca="1">SUMIF($C$333:$L$354,$Q353,$L$333:$L$354)</f>
        <v>0</v>
      </c>
      <c r="Z515" s="224" t="str">
        <f ca="1">IF(Y515=0,"",X515*100/Y515)</f>
        <v/>
      </c>
      <c r="AA515" s="252">
        <f ca="1">SUMIF($C$355:$K$376,$Q353,$K$355:$K$376)</f>
        <v>0</v>
      </c>
      <c r="AB515" s="223">
        <f ca="1">SUMIF($C$355:$L$376,$Q353,$L$355:$L$376)</f>
        <v>663</v>
      </c>
      <c r="AC515" s="224">
        <f ca="1">IF(AB515=0,"",AA515*100/AB515)</f>
        <v>0</v>
      </c>
      <c r="AD515" s="242">
        <f ca="1">SUMIF($C$377:$K$382,$Q353,$K$377:$K$382)</f>
        <v>0</v>
      </c>
      <c r="AE515" s="223">
        <f ca="1">SUMIF($C$377:$L$382,$Q353,$L$377:$L$382)</f>
        <v>0</v>
      </c>
      <c r="AF515" s="224" t="str">
        <f ca="1">IF(AE515=0,"",AD515*100/AE515)</f>
        <v/>
      </c>
      <c r="AG515" s="242">
        <f ca="1">SUMIF($C$383:$K$390,$Q353,$K$383:$K$390)</f>
        <v>0</v>
      </c>
      <c r="AH515" s="223">
        <f ca="1">SUMIF($C$383:$L$390,$Q353,$L$383:$L$390)</f>
        <v>0</v>
      </c>
      <c r="AI515" s="241" t="str">
        <f ca="1">IF(AH515=0,"",AG515*100/AH515)</f>
        <v/>
      </c>
    </row>
    <row r="516" spans="1:36" x14ac:dyDescent="0.2">
      <c r="A516" s="62" t="s">
        <v>766</v>
      </c>
      <c r="B516" s="63" t="s">
        <v>771</v>
      </c>
      <c r="C516" s="425" t="s">
        <v>11</v>
      </c>
      <c r="D516" s="65" t="s">
        <v>792</v>
      </c>
      <c r="E516" s="66">
        <v>0</v>
      </c>
      <c r="F516" s="67">
        <v>20</v>
      </c>
      <c r="G516" s="68">
        <v>0</v>
      </c>
      <c r="H516" s="69">
        <v>15</v>
      </c>
      <c r="I516" s="70">
        <v>0</v>
      </c>
      <c r="J516" s="71">
        <v>90</v>
      </c>
      <c r="K516" s="74">
        <f t="shared" si="142"/>
        <v>0</v>
      </c>
      <c r="L516" s="106">
        <f t="shared" si="143"/>
        <v>125</v>
      </c>
      <c r="M516" s="71">
        <v>6</v>
      </c>
      <c r="N516" s="33"/>
      <c r="O516" s="107" t="str">
        <f t="shared" si="105"/>
        <v/>
      </c>
      <c r="Q516" s="128" t="s">
        <v>11</v>
      </c>
      <c r="R516" s="129">
        <f ca="1">SUMIF($C$293:$K$317,$Q354,$K$293:$K$317)</f>
        <v>1</v>
      </c>
      <c r="S516" s="130">
        <f ca="1">SUMIF($C$293:$L$317,$Q354,$L$293:$L$317)</f>
        <v>2119</v>
      </c>
      <c r="T516" s="220">
        <f ca="1">IF(S516=0,"",R516*100/S516)</f>
        <v>4.7192071731949031E-2</v>
      </c>
      <c r="U516" s="228">
        <f ca="1">SUMIF($C$318:$K$332,$Q354,$K$318:$K$332)</f>
        <v>1</v>
      </c>
      <c r="V516" s="130">
        <f ca="1">SUMIF($C$318:$L$332,$Q354,$L$318:$L$332)</f>
        <v>1883</v>
      </c>
      <c r="W516" s="131">
        <f ca="1">IF(V516=0,"",U516*100/V516)</f>
        <v>5.3106744556558685E-2</v>
      </c>
      <c r="X516" s="132">
        <f ca="1">SUMIF($C$333:$K$354,$Q354,$K$333:$K$354)</f>
        <v>6</v>
      </c>
      <c r="Y516" s="130">
        <f ca="1">SUMIF($C$333:$L$354,$Q354,$L$333:$L$354)</f>
        <v>1900</v>
      </c>
      <c r="Z516" s="220">
        <f ca="1">IF(Y516=0,"",X516*100/Y516)</f>
        <v>0.31578947368421051</v>
      </c>
      <c r="AA516" s="228">
        <f ca="1">SUMIF($C$355:$K$376,$Q354,$K$355:$K$376)</f>
        <v>0</v>
      </c>
      <c r="AB516" s="130">
        <f ca="1">SUMIF($C$355:$L$376,$Q354,$L$355:$L$376)</f>
        <v>1633</v>
      </c>
      <c r="AC516" s="220">
        <f ca="1">IF(AB516=0,"",AA516*100/AB516)</f>
        <v>0</v>
      </c>
      <c r="AD516" s="132">
        <f ca="1">SUMIF($C$377:$K$382,$Q354,$K$377:$K$382)</f>
        <v>0</v>
      </c>
      <c r="AE516" s="130">
        <f ca="1">SUMIF($C$377:$L$382,$Q354,$L$377:$L$382)</f>
        <v>2232</v>
      </c>
      <c r="AF516" s="220">
        <f ca="1">IF(AE516=0,"",AD516*100/AE516)</f>
        <v>0</v>
      </c>
      <c r="AG516" s="132">
        <f ca="1">SUMIF($C$383:$K$390,$Q354,$K$383:$K$390)</f>
        <v>0</v>
      </c>
      <c r="AH516" s="130">
        <f ca="1">SUMIF($C$383:$L$390,$Q354,$L$383:$L$390)</f>
        <v>1543</v>
      </c>
      <c r="AI516" s="239">
        <f ca="1">IF(AH516=0,"",AG516*100/AH516)</f>
        <v>0</v>
      </c>
    </row>
    <row r="517" spans="1:36" x14ac:dyDescent="0.2">
      <c r="A517" s="115"/>
      <c r="B517" s="116" t="s">
        <v>772</v>
      </c>
      <c r="C517" s="425" t="s">
        <v>11</v>
      </c>
      <c r="D517" s="118" t="s">
        <v>792</v>
      </c>
      <c r="E517" s="119">
        <v>0</v>
      </c>
      <c r="F517" s="120">
        <v>31</v>
      </c>
      <c r="G517" s="121">
        <v>0</v>
      </c>
      <c r="H517" s="122">
        <v>42</v>
      </c>
      <c r="I517" s="123">
        <v>0</v>
      </c>
      <c r="J517" s="124">
        <v>116</v>
      </c>
      <c r="K517" s="125">
        <f t="shared" si="142"/>
        <v>0</v>
      </c>
      <c r="L517" s="126">
        <f t="shared" si="143"/>
        <v>189</v>
      </c>
      <c r="M517" s="124">
        <v>8</v>
      </c>
      <c r="N517" s="172"/>
      <c r="O517" s="127" t="str">
        <f t="shared" si="105"/>
        <v/>
      </c>
      <c r="Q517" s="269" t="s">
        <v>1238</v>
      </c>
      <c r="R517" s="125"/>
      <c r="S517" s="226"/>
      <c r="T517" s="435"/>
      <c r="U517" s="121"/>
      <c r="V517" s="226"/>
      <c r="W517" s="122"/>
      <c r="X517" s="123"/>
      <c r="Y517" s="226"/>
      <c r="Z517" s="120"/>
      <c r="AA517" s="121"/>
      <c r="AB517" s="226"/>
      <c r="AC517" s="122"/>
      <c r="AD517" s="123"/>
      <c r="AE517" s="226"/>
      <c r="AF517" s="120"/>
      <c r="AG517" s="121"/>
      <c r="AH517" s="226"/>
      <c r="AI517" s="549"/>
    </row>
    <row r="518" spans="1:36" x14ac:dyDescent="0.2">
      <c r="A518" s="115"/>
      <c r="B518" s="116" t="s">
        <v>773</v>
      </c>
      <c r="C518" s="425" t="s">
        <v>11</v>
      </c>
      <c r="D518" s="118" t="s">
        <v>792</v>
      </c>
      <c r="E518" s="119">
        <v>0</v>
      </c>
      <c r="F518" s="120">
        <v>20</v>
      </c>
      <c r="G518" s="121">
        <v>0</v>
      </c>
      <c r="H518" s="122">
        <v>26</v>
      </c>
      <c r="I518" s="123">
        <v>0</v>
      </c>
      <c r="J518" s="124">
        <v>120</v>
      </c>
      <c r="K518" s="125">
        <f t="shared" si="142"/>
        <v>0</v>
      </c>
      <c r="L518" s="126">
        <f t="shared" si="143"/>
        <v>166</v>
      </c>
      <c r="M518" s="124">
        <v>7</v>
      </c>
      <c r="N518" s="172"/>
      <c r="O518" s="127" t="str">
        <f t="shared" si="105"/>
        <v/>
      </c>
      <c r="Q518" s="496" t="s">
        <v>105</v>
      </c>
      <c r="R518" s="507">
        <f t="shared" ref="R518:R550" ca="1" si="144">SUMIF($C$293:$K$317,$Q356,$K$293:$K$317)</f>
        <v>0</v>
      </c>
      <c r="S518" s="501">
        <f t="shared" ref="S518:S550" ca="1" si="145">SUMIF($C$293:$L$317,$Q356,$L$293:$L$317)</f>
        <v>0</v>
      </c>
      <c r="T518" s="504" t="str">
        <f t="shared" ref="T518:T549" ca="1" si="146">IF(S518=0,"",R518*100/S518)</f>
        <v/>
      </c>
      <c r="U518" s="541">
        <f t="shared" ref="U518:U550" ca="1" si="147">SUMIF($C$318:$K$332,$Q356,$K$318:$K$332)</f>
        <v>0</v>
      </c>
      <c r="V518" s="501">
        <f t="shared" ref="V518:V550" ca="1" si="148">SUMIF($C$318:$L$332,$Q356,$L$318:$L$332)</f>
        <v>0</v>
      </c>
      <c r="W518" s="502" t="str">
        <f t="shared" ref="W518:W549" ca="1" si="149">IF(V518=0,"",U518*100/V518)</f>
        <v/>
      </c>
      <c r="X518" s="503">
        <f t="shared" ref="X518:X550" ca="1" si="150">SUMIF($C$333:$K$354,$Q356,$K$333:$K$354)</f>
        <v>0</v>
      </c>
      <c r="Y518" s="501">
        <f t="shared" ref="Y518:Y550" ca="1" si="151">SUMIF($C$333:$L$354,$Q356,$L$333:$L$354)</f>
        <v>0</v>
      </c>
      <c r="Z518" s="504" t="str">
        <f t="shared" ref="Z518:Z549" ca="1" si="152">IF(Y518=0,"",X518*100/Y518)</f>
        <v/>
      </c>
      <c r="AA518" s="541">
        <f t="shared" ref="AA518:AA550" ca="1" si="153">SUMIF($C$355:$K$376,$Q356,$K$355:$K$376)</f>
        <v>0</v>
      </c>
      <c r="AB518" s="501">
        <f t="shared" ref="AB518:AB550" ca="1" si="154">SUMIF($C$355:$L$376,$Q356,$L$355:$L$376)</f>
        <v>0</v>
      </c>
      <c r="AC518" s="504" t="str">
        <f t="shared" ref="AC518:AC549" ca="1" si="155">IF(AB518=0,"",AA518*100/AB518)</f>
        <v/>
      </c>
      <c r="AD518" s="503">
        <f t="shared" ref="AD518:AD550" ca="1" si="156">SUMIF($C$377:$K$382,$Q356,$K$377:$K$382)</f>
        <v>0</v>
      </c>
      <c r="AE518" s="501">
        <f t="shared" ref="AE518:AE550" ca="1" si="157">SUMIF($C$377:$L$382,$Q356,$L$377:$L$382)</f>
        <v>0</v>
      </c>
      <c r="AF518" s="504" t="str">
        <f t="shared" ref="AF518:AF549" ca="1" si="158">IF(AE518=0,"",AD518*100/AE518)</f>
        <v/>
      </c>
      <c r="AG518" s="503">
        <f t="shared" ref="AG518:AG550" ca="1" si="159">SUMIF($C$383:$K$390,$Q356,$K$383:$K$390)</f>
        <v>0</v>
      </c>
      <c r="AH518" s="501">
        <f t="shared" ref="AH518:AH550" ca="1" si="160">SUMIF($C$383:$L$390,$Q356,$L$383:$L$390)</f>
        <v>0</v>
      </c>
      <c r="AI518" s="544" t="str">
        <f t="shared" ref="AI518:AI549" ca="1" si="161">IF(AH518=0,"",AG518*100/AH518)</f>
        <v/>
      </c>
    </row>
    <row r="519" spans="1:36" x14ac:dyDescent="0.2">
      <c r="A519" s="115"/>
      <c r="B519" s="116" t="s">
        <v>774</v>
      </c>
      <c r="C519" s="425" t="s">
        <v>11</v>
      </c>
      <c r="D519" s="118" t="s">
        <v>792</v>
      </c>
      <c r="E519" s="119">
        <v>0</v>
      </c>
      <c r="F519" s="120">
        <v>31</v>
      </c>
      <c r="G519" s="121">
        <v>0</v>
      </c>
      <c r="H519" s="122">
        <v>35</v>
      </c>
      <c r="I519" s="123">
        <v>0</v>
      </c>
      <c r="J519" s="124">
        <v>118</v>
      </c>
      <c r="K519" s="125">
        <f t="shared" si="142"/>
        <v>0</v>
      </c>
      <c r="L519" s="126">
        <f t="shared" si="143"/>
        <v>184</v>
      </c>
      <c r="M519" s="124">
        <v>8</v>
      </c>
      <c r="N519" s="172"/>
      <c r="O519" s="127" t="str">
        <f t="shared" si="105"/>
        <v/>
      </c>
      <c r="Q519" s="134" t="s">
        <v>85</v>
      </c>
      <c r="R519" s="135">
        <f t="shared" ca="1" si="144"/>
        <v>0</v>
      </c>
      <c r="S519" s="136">
        <f t="shared" ca="1" si="145"/>
        <v>0</v>
      </c>
      <c r="T519" s="224" t="str">
        <f t="shared" ca="1" si="146"/>
        <v/>
      </c>
      <c r="U519" s="253">
        <f t="shared" ca="1" si="147"/>
        <v>0</v>
      </c>
      <c r="V519" s="136">
        <f t="shared" ca="1" si="148"/>
        <v>0</v>
      </c>
      <c r="W519" s="113" t="str">
        <f t="shared" ca="1" si="149"/>
        <v/>
      </c>
      <c r="X519" s="137">
        <f t="shared" ca="1" si="150"/>
        <v>0</v>
      </c>
      <c r="Y519" s="136">
        <f t="shared" ca="1" si="151"/>
        <v>0</v>
      </c>
      <c r="Z519" s="224" t="str">
        <f t="shared" ca="1" si="152"/>
        <v/>
      </c>
      <c r="AA519" s="253">
        <f t="shared" ca="1" si="153"/>
        <v>0</v>
      </c>
      <c r="AB519" s="136">
        <f t="shared" ca="1" si="154"/>
        <v>0</v>
      </c>
      <c r="AC519" s="224" t="str">
        <f t="shared" ca="1" si="155"/>
        <v/>
      </c>
      <c r="AD519" s="137">
        <f t="shared" ca="1" si="156"/>
        <v>0</v>
      </c>
      <c r="AE519" s="136">
        <f t="shared" ca="1" si="157"/>
        <v>0</v>
      </c>
      <c r="AF519" s="224" t="str">
        <f t="shared" ca="1" si="158"/>
        <v/>
      </c>
      <c r="AG519" s="137">
        <f t="shared" ca="1" si="159"/>
        <v>0</v>
      </c>
      <c r="AH519" s="136">
        <f t="shared" ca="1" si="160"/>
        <v>0</v>
      </c>
      <c r="AI519" s="241" t="str">
        <f t="shared" ca="1" si="161"/>
        <v/>
      </c>
    </row>
    <row r="520" spans="1:36" x14ac:dyDescent="0.2">
      <c r="A520" s="115"/>
      <c r="B520" s="116" t="s">
        <v>775</v>
      </c>
      <c r="C520" s="425" t="s">
        <v>11</v>
      </c>
      <c r="D520" s="118" t="s">
        <v>792</v>
      </c>
      <c r="E520" s="119">
        <v>0</v>
      </c>
      <c r="F520" s="120">
        <v>37</v>
      </c>
      <c r="G520" s="121">
        <v>0</v>
      </c>
      <c r="H520" s="122">
        <v>31</v>
      </c>
      <c r="I520" s="123">
        <v>0</v>
      </c>
      <c r="J520" s="124">
        <v>158</v>
      </c>
      <c r="K520" s="125">
        <f t="shared" si="142"/>
        <v>0</v>
      </c>
      <c r="L520" s="126">
        <f t="shared" si="143"/>
        <v>226</v>
      </c>
      <c r="M520" s="124">
        <v>9</v>
      </c>
      <c r="N520" s="172"/>
      <c r="O520" s="127" t="str">
        <f t="shared" ref="O520:O583" si="162">IF(K520=0,"",IF(COUNTBLANK(K520)=1,"",K520*100/L520))</f>
        <v/>
      </c>
      <c r="Q520" s="496" t="s">
        <v>83</v>
      </c>
      <c r="R520" s="507">
        <f t="shared" ca="1" si="144"/>
        <v>0</v>
      </c>
      <c r="S520" s="501">
        <f t="shared" ca="1" si="145"/>
        <v>0</v>
      </c>
      <c r="T520" s="504" t="str">
        <f t="shared" ca="1" si="146"/>
        <v/>
      </c>
      <c r="U520" s="541">
        <f t="shared" ca="1" si="147"/>
        <v>0</v>
      </c>
      <c r="V520" s="501">
        <f t="shared" ca="1" si="148"/>
        <v>0</v>
      </c>
      <c r="W520" s="502" t="str">
        <f t="shared" ca="1" si="149"/>
        <v/>
      </c>
      <c r="X520" s="503">
        <f t="shared" ca="1" si="150"/>
        <v>0</v>
      </c>
      <c r="Y520" s="501">
        <f t="shared" ca="1" si="151"/>
        <v>0</v>
      </c>
      <c r="Z520" s="504" t="str">
        <f t="shared" ca="1" si="152"/>
        <v/>
      </c>
      <c r="AA520" s="541">
        <f t="shared" ca="1" si="153"/>
        <v>0</v>
      </c>
      <c r="AB520" s="501">
        <f t="shared" ca="1" si="154"/>
        <v>0</v>
      </c>
      <c r="AC520" s="504" t="str">
        <f t="shared" ca="1" si="155"/>
        <v/>
      </c>
      <c r="AD520" s="503">
        <f t="shared" ca="1" si="156"/>
        <v>0</v>
      </c>
      <c r="AE520" s="501">
        <f t="shared" ca="1" si="157"/>
        <v>0</v>
      </c>
      <c r="AF520" s="504" t="str">
        <f t="shared" ca="1" si="158"/>
        <v/>
      </c>
      <c r="AG520" s="503">
        <f t="shared" ca="1" si="159"/>
        <v>0</v>
      </c>
      <c r="AH520" s="501">
        <f t="shared" ca="1" si="160"/>
        <v>0</v>
      </c>
      <c r="AI520" s="544" t="str">
        <f t="shared" ca="1" si="161"/>
        <v/>
      </c>
    </row>
    <row r="521" spans="1:36" x14ac:dyDescent="0.2">
      <c r="A521" s="115"/>
      <c r="B521" s="116" t="s">
        <v>776</v>
      </c>
      <c r="C521" s="425" t="s">
        <v>11</v>
      </c>
      <c r="D521" s="118" t="s">
        <v>792</v>
      </c>
      <c r="E521" s="119">
        <v>0</v>
      </c>
      <c r="F521" s="120">
        <v>0</v>
      </c>
      <c r="G521" s="121">
        <v>0</v>
      </c>
      <c r="H521" s="122">
        <v>20</v>
      </c>
      <c r="I521" s="123">
        <v>0</v>
      </c>
      <c r="J521" s="124">
        <v>90</v>
      </c>
      <c r="K521" s="125">
        <f t="shared" si="142"/>
        <v>0</v>
      </c>
      <c r="L521" s="126">
        <f t="shared" si="143"/>
        <v>110</v>
      </c>
      <c r="M521" s="124">
        <v>3</v>
      </c>
      <c r="N521" s="172"/>
      <c r="O521" s="127" t="str">
        <f t="shared" si="162"/>
        <v/>
      </c>
      <c r="Q521" s="134" t="s">
        <v>82</v>
      </c>
      <c r="R521" s="135">
        <f t="shared" ca="1" si="144"/>
        <v>0</v>
      </c>
      <c r="S521" s="136">
        <f t="shared" ca="1" si="145"/>
        <v>0</v>
      </c>
      <c r="T521" s="224" t="str">
        <f t="shared" ca="1" si="146"/>
        <v/>
      </c>
      <c r="U521" s="253">
        <f t="shared" ca="1" si="147"/>
        <v>0</v>
      </c>
      <c r="V521" s="136">
        <f t="shared" ca="1" si="148"/>
        <v>0</v>
      </c>
      <c r="W521" s="113" t="str">
        <f t="shared" ca="1" si="149"/>
        <v/>
      </c>
      <c r="X521" s="137">
        <f t="shared" ca="1" si="150"/>
        <v>0</v>
      </c>
      <c r="Y521" s="136">
        <f t="shared" ca="1" si="151"/>
        <v>0</v>
      </c>
      <c r="Z521" s="224" t="str">
        <f t="shared" ca="1" si="152"/>
        <v/>
      </c>
      <c r="AA521" s="253">
        <f t="shared" ca="1" si="153"/>
        <v>0</v>
      </c>
      <c r="AB521" s="136">
        <f t="shared" ca="1" si="154"/>
        <v>0</v>
      </c>
      <c r="AC521" s="224" t="str">
        <f t="shared" ca="1" si="155"/>
        <v/>
      </c>
      <c r="AD521" s="137">
        <f t="shared" ca="1" si="156"/>
        <v>0</v>
      </c>
      <c r="AE521" s="136">
        <f t="shared" ca="1" si="157"/>
        <v>0</v>
      </c>
      <c r="AF521" s="224" t="str">
        <f t="shared" ca="1" si="158"/>
        <v/>
      </c>
      <c r="AG521" s="137">
        <f t="shared" ca="1" si="159"/>
        <v>0</v>
      </c>
      <c r="AH521" s="136">
        <f t="shared" ca="1" si="160"/>
        <v>0</v>
      </c>
      <c r="AI521" s="241" t="str">
        <f t="shared" ca="1" si="161"/>
        <v/>
      </c>
    </row>
    <row r="522" spans="1:36" x14ac:dyDescent="0.2">
      <c r="A522" s="115"/>
      <c r="B522" s="116" t="s">
        <v>777</v>
      </c>
      <c r="C522" s="425" t="s">
        <v>11</v>
      </c>
      <c r="D522" s="118" t="s">
        <v>792</v>
      </c>
      <c r="E522" s="119">
        <v>0</v>
      </c>
      <c r="F522" s="120">
        <v>0</v>
      </c>
      <c r="G522" s="121">
        <v>0</v>
      </c>
      <c r="H522" s="122">
        <v>0</v>
      </c>
      <c r="I522" s="123">
        <v>0</v>
      </c>
      <c r="J522" s="124">
        <v>80</v>
      </c>
      <c r="K522" s="125">
        <f t="shared" si="142"/>
        <v>0</v>
      </c>
      <c r="L522" s="126">
        <f t="shared" si="143"/>
        <v>80</v>
      </c>
      <c r="M522" s="124">
        <v>2</v>
      </c>
      <c r="N522" s="172"/>
      <c r="O522" s="127" t="str">
        <f t="shared" si="162"/>
        <v/>
      </c>
      <c r="Q522" s="496" t="s">
        <v>48</v>
      </c>
      <c r="R522" s="507">
        <f t="shared" ca="1" si="144"/>
        <v>0</v>
      </c>
      <c r="S522" s="501">
        <f t="shared" ca="1" si="145"/>
        <v>0</v>
      </c>
      <c r="T522" s="504" t="str">
        <f t="shared" ca="1" si="146"/>
        <v/>
      </c>
      <c r="U522" s="541">
        <f t="shared" ca="1" si="147"/>
        <v>0</v>
      </c>
      <c r="V522" s="501">
        <f t="shared" ca="1" si="148"/>
        <v>0</v>
      </c>
      <c r="W522" s="502" t="str">
        <f t="shared" ca="1" si="149"/>
        <v/>
      </c>
      <c r="X522" s="503">
        <f t="shared" ca="1" si="150"/>
        <v>0</v>
      </c>
      <c r="Y522" s="501">
        <f t="shared" ca="1" si="151"/>
        <v>0</v>
      </c>
      <c r="Z522" s="504" t="str">
        <f t="shared" ca="1" si="152"/>
        <v/>
      </c>
      <c r="AA522" s="541">
        <f t="shared" ca="1" si="153"/>
        <v>0</v>
      </c>
      <c r="AB522" s="501">
        <f t="shared" ca="1" si="154"/>
        <v>0</v>
      </c>
      <c r="AC522" s="504" t="str">
        <f t="shared" ca="1" si="155"/>
        <v/>
      </c>
      <c r="AD522" s="503">
        <f t="shared" ca="1" si="156"/>
        <v>0</v>
      </c>
      <c r="AE522" s="501">
        <f t="shared" ca="1" si="157"/>
        <v>0</v>
      </c>
      <c r="AF522" s="504" t="str">
        <f t="shared" ca="1" si="158"/>
        <v/>
      </c>
      <c r="AG522" s="503">
        <f t="shared" ca="1" si="159"/>
        <v>0</v>
      </c>
      <c r="AH522" s="501">
        <f t="shared" ca="1" si="160"/>
        <v>0</v>
      </c>
      <c r="AI522" s="544" t="str">
        <f t="shared" ca="1" si="161"/>
        <v/>
      </c>
    </row>
    <row r="523" spans="1:36" x14ac:dyDescent="0.2">
      <c r="A523" s="115"/>
      <c r="B523" s="116" t="s">
        <v>778</v>
      </c>
      <c r="C523" s="425" t="s">
        <v>11</v>
      </c>
      <c r="D523" s="118" t="s">
        <v>792</v>
      </c>
      <c r="E523" s="119">
        <v>0</v>
      </c>
      <c r="F523" s="120">
        <v>0</v>
      </c>
      <c r="G523" s="121">
        <v>0</v>
      </c>
      <c r="H523" s="122">
        <v>0</v>
      </c>
      <c r="I523" s="123">
        <v>0</v>
      </c>
      <c r="J523" s="124">
        <v>120</v>
      </c>
      <c r="K523" s="125">
        <f t="shared" si="142"/>
        <v>0</v>
      </c>
      <c r="L523" s="126">
        <f t="shared" si="143"/>
        <v>120</v>
      </c>
      <c r="M523" s="124">
        <v>3</v>
      </c>
      <c r="N523" s="172"/>
      <c r="O523" s="127" t="str">
        <f t="shared" si="162"/>
        <v/>
      </c>
      <c r="Q523" s="134" t="s">
        <v>86</v>
      </c>
      <c r="R523" s="135">
        <f t="shared" ca="1" si="144"/>
        <v>0</v>
      </c>
      <c r="S523" s="136">
        <f t="shared" ca="1" si="145"/>
        <v>0</v>
      </c>
      <c r="T523" s="224" t="str">
        <f t="shared" ca="1" si="146"/>
        <v/>
      </c>
      <c r="U523" s="253">
        <f t="shared" ca="1" si="147"/>
        <v>0</v>
      </c>
      <c r="V523" s="136">
        <f t="shared" ca="1" si="148"/>
        <v>0</v>
      </c>
      <c r="W523" s="113" t="str">
        <f t="shared" ca="1" si="149"/>
        <v/>
      </c>
      <c r="X523" s="137">
        <f t="shared" ca="1" si="150"/>
        <v>0</v>
      </c>
      <c r="Y523" s="136">
        <f t="shared" ca="1" si="151"/>
        <v>0</v>
      </c>
      <c r="Z523" s="224" t="str">
        <f t="shared" ca="1" si="152"/>
        <v/>
      </c>
      <c r="AA523" s="253">
        <f t="shared" ca="1" si="153"/>
        <v>0</v>
      </c>
      <c r="AB523" s="136">
        <f t="shared" ca="1" si="154"/>
        <v>0</v>
      </c>
      <c r="AC523" s="224" t="str">
        <f t="shared" ca="1" si="155"/>
        <v/>
      </c>
      <c r="AD523" s="137">
        <f t="shared" ca="1" si="156"/>
        <v>0</v>
      </c>
      <c r="AE523" s="136">
        <f t="shared" ca="1" si="157"/>
        <v>0</v>
      </c>
      <c r="AF523" s="224" t="str">
        <f t="shared" ca="1" si="158"/>
        <v/>
      </c>
      <c r="AG523" s="137">
        <f t="shared" ca="1" si="159"/>
        <v>0</v>
      </c>
      <c r="AH523" s="136">
        <f t="shared" ca="1" si="160"/>
        <v>0</v>
      </c>
      <c r="AI523" s="241" t="str">
        <f t="shared" ca="1" si="161"/>
        <v/>
      </c>
    </row>
    <row r="524" spans="1:36" x14ac:dyDescent="0.2">
      <c r="A524" s="115"/>
      <c r="B524" s="116" t="s">
        <v>779</v>
      </c>
      <c r="C524" s="425" t="s">
        <v>11</v>
      </c>
      <c r="D524" s="118" t="s">
        <v>792</v>
      </c>
      <c r="E524" s="119">
        <v>0</v>
      </c>
      <c r="F524" s="120">
        <v>7</v>
      </c>
      <c r="G524" s="121">
        <v>0</v>
      </c>
      <c r="H524" s="122">
        <v>0</v>
      </c>
      <c r="I524" s="123">
        <v>0</v>
      </c>
      <c r="J524" s="124">
        <v>80</v>
      </c>
      <c r="K524" s="125">
        <f t="shared" si="142"/>
        <v>0</v>
      </c>
      <c r="L524" s="126">
        <f t="shared" si="143"/>
        <v>87</v>
      </c>
      <c r="M524" s="124">
        <v>3</v>
      </c>
      <c r="N524" s="172"/>
      <c r="O524" s="127" t="str">
        <f t="shared" si="162"/>
        <v/>
      </c>
      <c r="Q524" s="496" t="s">
        <v>87</v>
      </c>
      <c r="R524" s="507">
        <f t="shared" ca="1" si="144"/>
        <v>0</v>
      </c>
      <c r="S524" s="501">
        <f t="shared" ca="1" si="145"/>
        <v>0</v>
      </c>
      <c r="T524" s="504" t="str">
        <f t="shared" ca="1" si="146"/>
        <v/>
      </c>
      <c r="U524" s="541">
        <f t="shared" ca="1" si="147"/>
        <v>0</v>
      </c>
      <c r="V524" s="501">
        <f t="shared" ca="1" si="148"/>
        <v>0</v>
      </c>
      <c r="W524" s="502" t="str">
        <f t="shared" ca="1" si="149"/>
        <v/>
      </c>
      <c r="X524" s="503">
        <f t="shared" ca="1" si="150"/>
        <v>0</v>
      </c>
      <c r="Y524" s="501">
        <f t="shared" ca="1" si="151"/>
        <v>0</v>
      </c>
      <c r="Z524" s="504" t="str">
        <f t="shared" ca="1" si="152"/>
        <v/>
      </c>
      <c r="AA524" s="541">
        <f t="shared" ca="1" si="153"/>
        <v>0</v>
      </c>
      <c r="AB524" s="501">
        <f t="shared" ca="1" si="154"/>
        <v>0</v>
      </c>
      <c r="AC524" s="504" t="str">
        <f t="shared" ca="1" si="155"/>
        <v/>
      </c>
      <c r="AD524" s="503">
        <f t="shared" ca="1" si="156"/>
        <v>0</v>
      </c>
      <c r="AE524" s="501">
        <f t="shared" ca="1" si="157"/>
        <v>0</v>
      </c>
      <c r="AF524" s="504" t="str">
        <f t="shared" ca="1" si="158"/>
        <v/>
      </c>
      <c r="AG524" s="503">
        <f t="shared" ca="1" si="159"/>
        <v>0</v>
      </c>
      <c r="AH524" s="501">
        <f t="shared" ca="1" si="160"/>
        <v>0</v>
      </c>
      <c r="AI524" s="544" t="str">
        <f t="shared" ca="1" si="161"/>
        <v/>
      </c>
      <c r="AJ524" s="33"/>
    </row>
    <row r="525" spans="1:36" x14ac:dyDescent="0.2">
      <c r="A525" s="115"/>
      <c r="B525" s="116" t="s">
        <v>780</v>
      </c>
      <c r="C525" s="425" t="s">
        <v>11</v>
      </c>
      <c r="D525" s="118" t="s">
        <v>792</v>
      </c>
      <c r="E525" s="119">
        <v>1</v>
      </c>
      <c r="F525" s="120">
        <v>8</v>
      </c>
      <c r="G525" s="121">
        <v>0</v>
      </c>
      <c r="H525" s="122">
        <v>0</v>
      </c>
      <c r="I525" s="123">
        <v>0</v>
      </c>
      <c r="J525" s="124">
        <v>41</v>
      </c>
      <c r="K525" s="125">
        <f t="shared" si="142"/>
        <v>1</v>
      </c>
      <c r="L525" s="126">
        <f t="shared" si="143"/>
        <v>49</v>
      </c>
      <c r="M525" s="124">
        <v>2</v>
      </c>
      <c r="N525" s="172"/>
      <c r="O525" s="127">
        <f t="shared" si="162"/>
        <v>2.0408163265306123</v>
      </c>
      <c r="Q525" s="134" t="s">
        <v>96</v>
      </c>
      <c r="R525" s="135">
        <f t="shared" ca="1" si="144"/>
        <v>0</v>
      </c>
      <c r="S525" s="136">
        <f t="shared" ca="1" si="145"/>
        <v>167</v>
      </c>
      <c r="T525" s="224">
        <f t="shared" ca="1" si="146"/>
        <v>0</v>
      </c>
      <c r="U525" s="253">
        <f t="shared" ca="1" si="147"/>
        <v>0</v>
      </c>
      <c r="V525" s="136">
        <f t="shared" ca="1" si="148"/>
        <v>0</v>
      </c>
      <c r="W525" s="113" t="str">
        <f t="shared" ca="1" si="149"/>
        <v/>
      </c>
      <c r="X525" s="137">
        <f t="shared" ca="1" si="150"/>
        <v>0</v>
      </c>
      <c r="Y525" s="136">
        <f t="shared" ca="1" si="151"/>
        <v>0</v>
      </c>
      <c r="Z525" s="224" t="str">
        <f t="shared" ca="1" si="152"/>
        <v/>
      </c>
      <c r="AA525" s="253">
        <f t="shared" ca="1" si="153"/>
        <v>0</v>
      </c>
      <c r="AB525" s="136">
        <f t="shared" ca="1" si="154"/>
        <v>0</v>
      </c>
      <c r="AC525" s="224" t="str">
        <f t="shared" ca="1" si="155"/>
        <v/>
      </c>
      <c r="AD525" s="137">
        <f t="shared" ca="1" si="156"/>
        <v>0</v>
      </c>
      <c r="AE525" s="136">
        <f t="shared" ca="1" si="157"/>
        <v>0</v>
      </c>
      <c r="AF525" s="224" t="str">
        <f t="shared" ca="1" si="158"/>
        <v/>
      </c>
      <c r="AG525" s="137">
        <f t="shared" ca="1" si="159"/>
        <v>0</v>
      </c>
      <c r="AH525" s="136">
        <f t="shared" ca="1" si="160"/>
        <v>0</v>
      </c>
      <c r="AI525" s="241" t="str">
        <f t="shared" ca="1" si="161"/>
        <v/>
      </c>
      <c r="AJ525" s="33"/>
    </row>
    <row r="526" spans="1:36" x14ac:dyDescent="0.2">
      <c r="A526" s="115"/>
      <c r="B526" s="116" t="s">
        <v>780</v>
      </c>
      <c r="C526" s="427" t="s">
        <v>66</v>
      </c>
      <c r="D526" s="118" t="s">
        <v>793</v>
      </c>
      <c r="E526" s="119">
        <v>0</v>
      </c>
      <c r="F526" s="120">
        <v>14</v>
      </c>
      <c r="G526" s="121">
        <v>0</v>
      </c>
      <c r="H526" s="122">
        <v>25</v>
      </c>
      <c r="I526" s="123">
        <v>0</v>
      </c>
      <c r="J526" s="124">
        <v>72</v>
      </c>
      <c r="K526" s="125">
        <f t="shared" si="142"/>
        <v>0</v>
      </c>
      <c r="L526" s="126">
        <f t="shared" si="143"/>
        <v>111</v>
      </c>
      <c r="M526" s="124">
        <v>4</v>
      </c>
      <c r="N526" s="172"/>
      <c r="O526" s="127" t="str">
        <f t="shared" si="162"/>
        <v/>
      </c>
      <c r="Q526" s="496" t="s">
        <v>93</v>
      </c>
      <c r="R526" s="507">
        <f t="shared" ca="1" si="144"/>
        <v>0</v>
      </c>
      <c r="S526" s="501">
        <f t="shared" ca="1" si="145"/>
        <v>0</v>
      </c>
      <c r="T526" s="504" t="str">
        <f t="shared" ca="1" si="146"/>
        <v/>
      </c>
      <c r="U526" s="541">
        <f t="shared" ca="1" si="147"/>
        <v>0</v>
      </c>
      <c r="V526" s="501">
        <f t="shared" ca="1" si="148"/>
        <v>0</v>
      </c>
      <c r="W526" s="502" t="str">
        <f t="shared" ca="1" si="149"/>
        <v/>
      </c>
      <c r="X526" s="503">
        <f t="shared" ca="1" si="150"/>
        <v>0</v>
      </c>
      <c r="Y526" s="501">
        <f t="shared" ca="1" si="151"/>
        <v>0</v>
      </c>
      <c r="Z526" s="504" t="str">
        <f t="shared" ca="1" si="152"/>
        <v/>
      </c>
      <c r="AA526" s="541">
        <f t="shared" ca="1" si="153"/>
        <v>0</v>
      </c>
      <c r="AB526" s="501">
        <f t="shared" ca="1" si="154"/>
        <v>0</v>
      </c>
      <c r="AC526" s="504" t="str">
        <f t="shared" ca="1" si="155"/>
        <v/>
      </c>
      <c r="AD526" s="503">
        <f t="shared" ca="1" si="156"/>
        <v>0</v>
      </c>
      <c r="AE526" s="501">
        <f t="shared" ca="1" si="157"/>
        <v>0</v>
      </c>
      <c r="AF526" s="504" t="str">
        <f t="shared" ca="1" si="158"/>
        <v/>
      </c>
      <c r="AG526" s="503">
        <f t="shared" ca="1" si="159"/>
        <v>0</v>
      </c>
      <c r="AH526" s="501">
        <f t="shared" ca="1" si="160"/>
        <v>0</v>
      </c>
      <c r="AI526" s="544" t="str">
        <f t="shared" ca="1" si="161"/>
        <v/>
      </c>
      <c r="AJ526" s="33"/>
    </row>
    <row r="527" spans="1:36" x14ac:dyDescent="0.2">
      <c r="A527" s="115"/>
      <c r="B527" s="116" t="s">
        <v>781</v>
      </c>
      <c r="C527" s="427" t="s">
        <v>66</v>
      </c>
      <c r="D527" s="118" t="s">
        <v>794</v>
      </c>
      <c r="E527" s="119">
        <v>0</v>
      </c>
      <c r="F527" s="120">
        <v>65</v>
      </c>
      <c r="G527" s="121">
        <v>0</v>
      </c>
      <c r="H527" s="122">
        <v>65</v>
      </c>
      <c r="I527" s="123">
        <v>0</v>
      </c>
      <c r="J527" s="124">
        <v>118</v>
      </c>
      <c r="K527" s="125">
        <f t="shared" si="142"/>
        <v>0</v>
      </c>
      <c r="L527" s="126">
        <f t="shared" si="143"/>
        <v>248</v>
      </c>
      <c r="M527" s="124">
        <v>14</v>
      </c>
      <c r="N527" s="172"/>
      <c r="O527" s="127" t="str">
        <f t="shared" si="162"/>
        <v/>
      </c>
      <c r="Q527" s="134" t="s">
        <v>97</v>
      </c>
      <c r="R527" s="135">
        <f t="shared" ca="1" si="144"/>
        <v>0</v>
      </c>
      <c r="S527" s="136">
        <f t="shared" ca="1" si="145"/>
        <v>0</v>
      </c>
      <c r="T527" s="224" t="str">
        <f t="shared" ca="1" si="146"/>
        <v/>
      </c>
      <c r="U527" s="253">
        <f t="shared" ca="1" si="147"/>
        <v>0</v>
      </c>
      <c r="V527" s="136">
        <f t="shared" ca="1" si="148"/>
        <v>0</v>
      </c>
      <c r="W527" s="113" t="str">
        <f t="shared" ca="1" si="149"/>
        <v/>
      </c>
      <c r="X527" s="137">
        <f t="shared" ca="1" si="150"/>
        <v>0</v>
      </c>
      <c r="Y527" s="136">
        <f t="shared" ca="1" si="151"/>
        <v>0</v>
      </c>
      <c r="Z527" s="224" t="str">
        <f t="shared" ca="1" si="152"/>
        <v/>
      </c>
      <c r="AA527" s="253">
        <f t="shared" ca="1" si="153"/>
        <v>0</v>
      </c>
      <c r="AB527" s="136">
        <f t="shared" ca="1" si="154"/>
        <v>0</v>
      </c>
      <c r="AC527" s="224" t="str">
        <f t="shared" ca="1" si="155"/>
        <v/>
      </c>
      <c r="AD527" s="137">
        <f t="shared" ca="1" si="156"/>
        <v>0</v>
      </c>
      <c r="AE527" s="136">
        <f t="shared" ca="1" si="157"/>
        <v>0</v>
      </c>
      <c r="AF527" s="224" t="str">
        <f t="shared" ca="1" si="158"/>
        <v/>
      </c>
      <c r="AG527" s="137">
        <f t="shared" ca="1" si="159"/>
        <v>0</v>
      </c>
      <c r="AH527" s="136">
        <f t="shared" ca="1" si="160"/>
        <v>0</v>
      </c>
      <c r="AI527" s="241" t="str">
        <f t="shared" ca="1" si="161"/>
        <v/>
      </c>
    </row>
    <row r="528" spans="1:36" x14ac:dyDescent="0.2">
      <c r="A528" s="115"/>
      <c r="B528" s="116" t="s">
        <v>782</v>
      </c>
      <c r="C528" s="427" t="s">
        <v>103</v>
      </c>
      <c r="D528" s="118" t="s">
        <v>795</v>
      </c>
      <c r="E528" s="119">
        <v>0</v>
      </c>
      <c r="F528" s="120">
        <v>44</v>
      </c>
      <c r="G528" s="121">
        <v>0</v>
      </c>
      <c r="H528" s="122">
        <v>41</v>
      </c>
      <c r="I528" s="123">
        <v>0</v>
      </c>
      <c r="J528" s="124">
        <v>89</v>
      </c>
      <c r="K528" s="125">
        <f t="shared" si="142"/>
        <v>0</v>
      </c>
      <c r="L528" s="126">
        <f t="shared" si="143"/>
        <v>174</v>
      </c>
      <c r="M528" s="124">
        <v>10</v>
      </c>
      <c r="N528" s="172"/>
      <c r="O528" s="127" t="str">
        <f t="shared" si="162"/>
        <v/>
      </c>
      <c r="Q528" s="496" t="s">
        <v>108</v>
      </c>
      <c r="R528" s="507">
        <f t="shared" ca="1" si="144"/>
        <v>0</v>
      </c>
      <c r="S528" s="501">
        <f t="shared" ca="1" si="145"/>
        <v>0</v>
      </c>
      <c r="T528" s="504" t="str">
        <f t="shared" ca="1" si="146"/>
        <v/>
      </c>
      <c r="U528" s="541">
        <f t="shared" ca="1" si="147"/>
        <v>0</v>
      </c>
      <c r="V528" s="501">
        <f t="shared" ca="1" si="148"/>
        <v>0</v>
      </c>
      <c r="W528" s="502" t="str">
        <f t="shared" ca="1" si="149"/>
        <v/>
      </c>
      <c r="X528" s="503">
        <f t="shared" ca="1" si="150"/>
        <v>0</v>
      </c>
      <c r="Y528" s="501">
        <f t="shared" ca="1" si="151"/>
        <v>0</v>
      </c>
      <c r="Z528" s="504" t="str">
        <f t="shared" ca="1" si="152"/>
        <v/>
      </c>
      <c r="AA528" s="541">
        <f t="shared" ca="1" si="153"/>
        <v>0</v>
      </c>
      <c r="AB528" s="501">
        <f t="shared" ca="1" si="154"/>
        <v>0</v>
      </c>
      <c r="AC528" s="504" t="str">
        <f t="shared" ca="1" si="155"/>
        <v/>
      </c>
      <c r="AD528" s="503">
        <f t="shared" ca="1" si="156"/>
        <v>0</v>
      </c>
      <c r="AE528" s="501">
        <f t="shared" ca="1" si="157"/>
        <v>0</v>
      </c>
      <c r="AF528" s="504" t="str">
        <f t="shared" ca="1" si="158"/>
        <v/>
      </c>
      <c r="AG528" s="503">
        <f t="shared" ca="1" si="159"/>
        <v>0</v>
      </c>
      <c r="AH528" s="501">
        <f t="shared" ca="1" si="160"/>
        <v>0</v>
      </c>
      <c r="AI528" s="544" t="str">
        <f t="shared" ca="1" si="161"/>
        <v/>
      </c>
    </row>
    <row r="529" spans="1:35" x14ac:dyDescent="0.2">
      <c r="A529" s="115"/>
      <c r="B529" s="116" t="s">
        <v>783</v>
      </c>
      <c r="C529" s="427" t="s">
        <v>103</v>
      </c>
      <c r="D529" s="118" t="s">
        <v>796</v>
      </c>
      <c r="E529" s="119">
        <v>0</v>
      </c>
      <c r="F529" s="120">
        <v>55</v>
      </c>
      <c r="G529" s="121">
        <v>0</v>
      </c>
      <c r="H529" s="122">
        <v>60</v>
      </c>
      <c r="I529" s="123">
        <v>0</v>
      </c>
      <c r="J529" s="124">
        <v>40</v>
      </c>
      <c r="K529" s="125">
        <f t="shared" si="142"/>
        <v>0</v>
      </c>
      <c r="L529" s="126">
        <f t="shared" si="143"/>
        <v>155</v>
      </c>
      <c r="M529" s="124">
        <v>10</v>
      </c>
      <c r="N529" s="172"/>
      <c r="O529" s="127" t="str">
        <f t="shared" si="162"/>
        <v/>
      </c>
      <c r="Q529" s="185" t="s">
        <v>102</v>
      </c>
      <c r="R529" s="135">
        <f t="shared" ca="1" si="144"/>
        <v>0</v>
      </c>
      <c r="S529" s="136">
        <f t="shared" ca="1" si="145"/>
        <v>0</v>
      </c>
      <c r="T529" s="224" t="str">
        <f t="shared" ca="1" si="146"/>
        <v/>
      </c>
      <c r="U529" s="253">
        <f t="shared" ca="1" si="147"/>
        <v>0</v>
      </c>
      <c r="V529" s="136">
        <f t="shared" ca="1" si="148"/>
        <v>0</v>
      </c>
      <c r="W529" s="113" t="str">
        <f t="shared" ca="1" si="149"/>
        <v/>
      </c>
      <c r="X529" s="137">
        <f t="shared" ca="1" si="150"/>
        <v>0</v>
      </c>
      <c r="Y529" s="136">
        <f t="shared" ca="1" si="151"/>
        <v>0</v>
      </c>
      <c r="Z529" s="224" t="str">
        <f t="shared" ca="1" si="152"/>
        <v/>
      </c>
      <c r="AA529" s="253">
        <f t="shared" ca="1" si="153"/>
        <v>0</v>
      </c>
      <c r="AB529" s="136">
        <f t="shared" ca="1" si="154"/>
        <v>0</v>
      </c>
      <c r="AC529" s="224" t="str">
        <f t="shared" ca="1" si="155"/>
        <v/>
      </c>
      <c r="AD529" s="137">
        <f t="shared" ca="1" si="156"/>
        <v>0</v>
      </c>
      <c r="AE529" s="136">
        <f t="shared" ca="1" si="157"/>
        <v>0</v>
      </c>
      <c r="AF529" s="224" t="str">
        <f t="shared" ca="1" si="158"/>
        <v/>
      </c>
      <c r="AG529" s="137">
        <f t="shared" ca="1" si="159"/>
        <v>0</v>
      </c>
      <c r="AH529" s="136">
        <f t="shared" ca="1" si="160"/>
        <v>0</v>
      </c>
      <c r="AI529" s="241" t="str">
        <f t="shared" ca="1" si="161"/>
        <v/>
      </c>
    </row>
    <row r="530" spans="1:35" x14ac:dyDescent="0.2">
      <c r="A530" s="115"/>
      <c r="B530" s="116" t="s">
        <v>784</v>
      </c>
      <c r="C530" s="427" t="s">
        <v>66</v>
      </c>
      <c r="D530" s="118" t="s">
        <v>797</v>
      </c>
      <c r="E530" s="119">
        <v>0</v>
      </c>
      <c r="F530" s="120">
        <v>6</v>
      </c>
      <c r="G530" s="121">
        <v>0</v>
      </c>
      <c r="H530" s="122">
        <v>9</v>
      </c>
      <c r="I530" s="123">
        <v>0</v>
      </c>
      <c r="J530" s="124">
        <v>25</v>
      </c>
      <c r="K530" s="125">
        <f t="shared" si="142"/>
        <v>0</v>
      </c>
      <c r="L530" s="126">
        <f t="shared" si="143"/>
        <v>40</v>
      </c>
      <c r="M530" s="124">
        <v>3</v>
      </c>
      <c r="N530" s="172"/>
      <c r="O530" s="127" t="str">
        <f t="shared" si="162"/>
        <v/>
      </c>
      <c r="Q530" s="497" t="s">
        <v>974</v>
      </c>
      <c r="R530" s="507">
        <f t="shared" ca="1" si="144"/>
        <v>0</v>
      </c>
      <c r="S530" s="501">
        <f t="shared" ca="1" si="145"/>
        <v>0</v>
      </c>
      <c r="T530" s="504" t="str">
        <f t="shared" ca="1" si="146"/>
        <v/>
      </c>
      <c r="U530" s="541">
        <f t="shared" ca="1" si="147"/>
        <v>0</v>
      </c>
      <c r="V530" s="501">
        <f t="shared" ca="1" si="148"/>
        <v>0</v>
      </c>
      <c r="W530" s="502" t="str">
        <f t="shared" ca="1" si="149"/>
        <v/>
      </c>
      <c r="X530" s="503">
        <f t="shared" ca="1" si="150"/>
        <v>0</v>
      </c>
      <c r="Y530" s="501">
        <f t="shared" ca="1" si="151"/>
        <v>0</v>
      </c>
      <c r="Z530" s="504" t="str">
        <f t="shared" ca="1" si="152"/>
        <v/>
      </c>
      <c r="AA530" s="541">
        <f t="shared" ca="1" si="153"/>
        <v>0</v>
      </c>
      <c r="AB530" s="501">
        <f t="shared" ca="1" si="154"/>
        <v>0</v>
      </c>
      <c r="AC530" s="504" t="str">
        <f t="shared" ca="1" si="155"/>
        <v/>
      </c>
      <c r="AD530" s="503">
        <f t="shared" ca="1" si="156"/>
        <v>0</v>
      </c>
      <c r="AE530" s="501">
        <f t="shared" ca="1" si="157"/>
        <v>0</v>
      </c>
      <c r="AF530" s="504" t="str">
        <f t="shared" ca="1" si="158"/>
        <v/>
      </c>
      <c r="AG530" s="503">
        <f t="shared" ca="1" si="159"/>
        <v>0</v>
      </c>
      <c r="AH530" s="501">
        <f t="shared" ca="1" si="160"/>
        <v>0</v>
      </c>
      <c r="AI530" s="544" t="str">
        <f t="shared" ca="1" si="161"/>
        <v/>
      </c>
    </row>
    <row r="531" spans="1:35" x14ac:dyDescent="0.2">
      <c r="A531" s="115"/>
      <c r="B531" s="116" t="s">
        <v>785</v>
      </c>
      <c r="C531" s="427" t="s">
        <v>66</v>
      </c>
      <c r="D531" s="118" t="s">
        <v>794</v>
      </c>
      <c r="E531" s="119">
        <v>0</v>
      </c>
      <c r="F531" s="120">
        <v>10</v>
      </c>
      <c r="G531" s="121">
        <v>0</v>
      </c>
      <c r="H531" s="122">
        <v>0</v>
      </c>
      <c r="I531" s="123">
        <v>0</v>
      </c>
      <c r="J531" s="124">
        <v>0</v>
      </c>
      <c r="K531" s="125">
        <f t="shared" si="142"/>
        <v>0</v>
      </c>
      <c r="L531" s="126">
        <f t="shared" si="143"/>
        <v>10</v>
      </c>
      <c r="M531" s="124">
        <v>1</v>
      </c>
      <c r="N531" s="172"/>
      <c r="O531" s="127" t="str">
        <f t="shared" si="162"/>
        <v/>
      </c>
      <c r="Q531" s="185" t="s">
        <v>748</v>
      </c>
      <c r="R531" s="135">
        <f t="shared" ca="1" si="144"/>
        <v>0</v>
      </c>
      <c r="S531" s="136">
        <f t="shared" ca="1" si="145"/>
        <v>0</v>
      </c>
      <c r="T531" s="224" t="str">
        <f t="shared" ca="1" si="146"/>
        <v/>
      </c>
      <c r="U531" s="253">
        <f t="shared" ca="1" si="147"/>
        <v>0</v>
      </c>
      <c r="V531" s="136">
        <f t="shared" ca="1" si="148"/>
        <v>0</v>
      </c>
      <c r="W531" s="113" t="str">
        <f t="shared" ca="1" si="149"/>
        <v/>
      </c>
      <c r="X531" s="137">
        <f t="shared" ca="1" si="150"/>
        <v>0</v>
      </c>
      <c r="Y531" s="136">
        <f t="shared" ca="1" si="151"/>
        <v>0</v>
      </c>
      <c r="Z531" s="224" t="str">
        <f t="shared" ca="1" si="152"/>
        <v/>
      </c>
      <c r="AA531" s="253">
        <f t="shared" ca="1" si="153"/>
        <v>0</v>
      </c>
      <c r="AB531" s="136">
        <f t="shared" ca="1" si="154"/>
        <v>0</v>
      </c>
      <c r="AC531" s="224" t="str">
        <f t="shared" ca="1" si="155"/>
        <v/>
      </c>
      <c r="AD531" s="137">
        <f t="shared" ca="1" si="156"/>
        <v>0</v>
      </c>
      <c r="AE531" s="136">
        <f t="shared" ca="1" si="157"/>
        <v>0</v>
      </c>
      <c r="AF531" s="224" t="str">
        <f t="shared" ca="1" si="158"/>
        <v/>
      </c>
      <c r="AG531" s="137">
        <f t="shared" ca="1" si="159"/>
        <v>0</v>
      </c>
      <c r="AH531" s="136">
        <f t="shared" ca="1" si="160"/>
        <v>0</v>
      </c>
      <c r="AI531" s="241" t="str">
        <f t="shared" ca="1" si="161"/>
        <v/>
      </c>
    </row>
    <row r="532" spans="1:35" x14ac:dyDescent="0.2">
      <c r="A532" s="115"/>
      <c r="B532" s="116" t="s">
        <v>786</v>
      </c>
      <c r="C532" s="427" t="s">
        <v>53</v>
      </c>
      <c r="D532" s="118" t="s">
        <v>623</v>
      </c>
      <c r="E532" s="119">
        <v>0</v>
      </c>
      <c r="F532" s="120">
        <v>18</v>
      </c>
      <c r="G532" s="121">
        <v>0</v>
      </c>
      <c r="H532" s="122">
        <v>20</v>
      </c>
      <c r="I532" s="123">
        <v>0</v>
      </c>
      <c r="J532" s="124">
        <v>92</v>
      </c>
      <c r="K532" s="125">
        <f t="shared" si="142"/>
        <v>0</v>
      </c>
      <c r="L532" s="126">
        <f t="shared" si="143"/>
        <v>130</v>
      </c>
      <c r="M532" s="124">
        <v>5</v>
      </c>
      <c r="N532" s="172"/>
      <c r="O532" s="127" t="str">
        <f t="shared" si="162"/>
        <v/>
      </c>
      <c r="Q532" s="497" t="s">
        <v>53</v>
      </c>
      <c r="R532" s="507">
        <f t="shared" ca="1" si="144"/>
        <v>0</v>
      </c>
      <c r="S532" s="501">
        <f t="shared" ca="1" si="145"/>
        <v>0</v>
      </c>
      <c r="T532" s="504" t="str">
        <f t="shared" ca="1" si="146"/>
        <v/>
      </c>
      <c r="U532" s="541">
        <f t="shared" ca="1" si="147"/>
        <v>0</v>
      </c>
      <c r="V532" s="501">
        <f t="shared" ca="1" si="148"/>
        <v>0</v>
      </c>
      <c r="W532" s="502" t="str">
        <f t="shared" ca="1" si="149"/>
        <v/>
      </c>
      <c r="X532" s="503">
        <f t="shared" ca="1" si="150"/>
        <v>0</v>
      </c>
      <c r="Y532" s="501">
        <f t="shared" ca="1" si="151"/>
        <v>0</v>
      </c>
      <c r="Z532" s="504" t="str">
        <f t="shared" ca="1" si="152"/>
        <v/>
      </c>
      <c r="AA532" s="541">
        <f t="shared" ca="1" si="153"/>
        <v>0</v>
      </c>
      <c r="AB532" s="501">
        <f t="shared" ca="1" si="154"/>
        <v>0</v>
      </c>
      <c r="AC532" s="504" t="str">
        <f t="shared" ca="1" si="155"/>
        <v/>
      </c>
      <c r="AD532" s="503">
        <f t="shared" ca="1" si="156"/>
        <v>0</v>
      </c>
      <c r="AE532" s="501">
        <f t="shared" ca="1" si="157"/>
        <v>170</v>
      </c>
      <c r="AF532" s="504">
        <f t="shared" ca="1" si="158"/>
        <v>0</v>
      </c>
      <c r="AG532" s="503">
        <f t="shared" ca="1" si="159"/>
        <v>0</v>
      </c>
      <c r="AH532" s="501">
        <f t="shared" ca="1" si="160"/>
        <v>350</v>
      </c>
      <c r="AI532" s="544">
        <f t="shared" ca="1" si="161"/>
        <v>0</v>
      </c>
    </row>
    <row r="533" spans="1:35" x14ac:dyDescent="0.2">
      <c r="A533" s="115"/>
      <c r="B533" s="116" t="s">
        <v>787</v>
      </c>
      <c r="C533" s="427" t="s">
        <v>53</v>
      </c>
      <c r="D533" s="118" t="s">
        <v>798</v>
      </c>
      <c r="E533" s="119">
        <v>0</v>
      </c>
      <c r="F533" s="120">
        <v>27</v>
      </c>
      <c r="G533" s="121">
        <v>0</v>
      </c>
      <c r="H533" s="122">
        <v>20</v>
      </c>
      <c r="I533" s="123">
        <v>0</v>
      </c>
      <c r="J533" s="124">
        <v>63</v>
      </c>
      <c r="K533" s="125">
        <f t="shared" si="142"/>
        <v>0</v>
      </c>
      <c r="L533" s="126">
        <f t="shared" si="143"/>
        <v>110</v>
      </c>
      <c r="M533" s="124">
        <v>4</v>
      </c>
      <c r="N533" s="172"/>
      <c r="O533" s="127" t="str">
        <f t="shared" si="162"/>
        <v/>
      </c>
      <c r="Q533" s="185" t="s">
        <v>35</v>
      </c>
      <c r="R533" s="135">
        <f t="shared" ca="1" si="144"/>
        <v>0</v>
      </c>
      <c r="S533" s="136">
        <f t="shared" ca="1" si="145"/>
        <v>0</v>
      </c>
      <c r="T533" s="224" t="str">
        <f t="shared" ca="1" si="146"/>
        <v/>
      </c>
      <c r="U533" s="253">
        <f t="shared" ca="1" si="147"/>
        <v>0</v>
      </c>
      <c r="V533" s="136">
        <f t="shared" ca="1" si="148"/>
        <v>0</v>
      </c>
      <c r="W533" s="113" t="str">
        <f t="shared" ca="1" si="149"/>
        <v/>
      </c>
      <c r="X533" s="137">
        <f t="shared" ca="1" si="150"/>
        <v>0</v>
      </c>
      <c r="Y533" s="136">
        <f t="shared" ca="1" si="151"/>
        <v>0</v>
      </c>
      <c r="Z533" s="224" t="str">
        <f t="shared" ca="1" si="152"/>
        <v/>
      </c>
      <c r="AA533" s="253">
        <f t="shared" ca="1" si="153"/>
        <v>0</v>
      </c>
      <c r="AB533" s="136">
        <f t="shared" ca="1" si="154"/>
        <v>0</v>
      </c>
      <c r="AC533" s="224" t="str">
        <f t="shared" ca="1" si="155"/>
        <v/>
      </c>
      <c r="AD533" s="137">
        <f t="shared" ca="1" si="156"/>
        <v>0</v>
      </c>
      <c r="AE533" s="136">
        <f t="shared" ca="1" si="157"/>
        <v>0</v>
      </c>
      <c r="AF533" s="224" t="str">
        <f t="shared" ca="1" si="158"/>
        <v/>
      </c>
      <c r="AG533" s="137">
        <f t="shared" ca="1" si="159"/>
        <v>0</v>
      </c>
      <c r="AH533" s="136">
        <f t="shared" ca="1" si="160"/>
        <v>0</v>
      </c>
      <c r="AI533" s="241" t="str">
        <f t="shared" ca="1" si="161"/>
        <v/>
      </c>
    </row>
    <row r="534" spans="1:35" x14ac:dyDescent="0.2">
      <c r="A534" s="115"/>
      <c r="B534" s="116" t="s">
        <v>788</v>
      </c>
      <c r="C534" s="427" t="s">
        <v>53</v>
      </c>
      <c r="D534" s="118" t="s">
        <v>623</v>
      </c>
      <c r="E534" s="119">
        <v>0</v>
      </c>
      <c r="F534" s="120">
        <v>11</v>
      </c>
      <c r="G534" s="121">
        <v>0</v>
      </c>
      <c r="H534" s="122">
        <v>9</v>
      </c>
      <c r="I534" s="123">
        <v>0</v>
      </c>
      <c r="J534" s="124">
        <v>68</v>
      </c>
      <c r="K534" s="125">
        <f t="shared" si="142"/>
        <v>0</v>
      </c>
      <c r="L534" s="126">
        <f t="shared" si="143"/>
        <v>88</v>
      </c>
      <c r="M534" s="124">
        <v>4</v>
      </c>
      <c r="N534" s="172"/>
      <c r="O534" s="127" t="str">
        <f t="shared" si="162"/>
        <v/>
      </c>
      <c r="Q534" s="497" t="s">
        <v>104</v>
      </c>
      <c r="R534" s="507">
        <f t="shared" ca="1" si="144"/>
        <v>0</v>
      </c>
      <c r="S534" s="501">
        <f t="shared" ca="1" si="145"/>
        <v>0</v>
      </c>
      <c r="T534" s="504" t="str">
        <f t="shared" ca="1" si="146"/>
        <v/>
      </c>
      <c r="U534" s="541">
        <f t="shared" ca="1" si="147"/>
        <v>0</v>
      </c>
      <c r="V534" s="501">
        <f t="shared" ca="1" si="148"/>
        <v>0</v>
      </c>
      <c r="W534" s="502" t="str">
        <f t="shared" ca="1" si="149"/>
        <v/>
      </c>
      <c r="X534" s="503">
        <f t="shared" ca="1" si="150"/>
        <v>0</v>
      </c>
      <c r="Y534" s="501">
        <f t="shared" ca="1" si="151"/>
        <v>0</v>
      </c>
      <c r="Z534" s="504" t="str">
        <f t="shared" ca="1" si="152"/>
        <v/>
      </c>
      <c r="AA534" s="541">
        <f t="shared" ca="1" si="153"/>
        <v>0</v>
      </c>
      <c r="AB534" s="501">
        <f t="shared" ca="1" si="154"/>
        <v>307</v>
      </c>
      <c r="AC534" s="504">
        <f t="shared" ca="1" si="155"/>
        <v>0</v>
      </c>
      <c r="AD534" s="503">
        <f t="shared" ca="1" si="156"/>
        <v>0</v>
      </c>
      <c r="AE534" s="501">
        <f t="shared" ca="1" si="157"/>
        <v>0</v>
      </c>
      <c r="AF534" s="504" t="str">
        <f t="shared" ca="1" si="158"/>
        <v/>
      </c>
      <c r="AG534" s="503">
        <f t="shared" ca="1" si="159"/>
        <v>0</v>
      </c>
      <c r="AH534" s="501">
        <f t="shared" ca="1" si="160"/>
        <v>24</v>
      </c>
      <c r="AI534" s="544">
        <f t="shared" ca="1" si="161"/>
        <v>0</v>
      </c>
    </row>
    <row r="535" spans="1:35" x14ac:dyDescent="0.2">
      <c r="A535" s="115"/>
      <c r="B535" s="116" t="s">
        <v>789</v>
      </c>
      <c r="C535" s="427" t="s">
        <v>53</v>
      </c>
      <c r="D535" s="118" t="s">
        <v>798</v>
      </c>
      <c r="E535" s="119">
        <v>0</v>
      </c>
      <c r="F535" s="120">
        <v>10</v>
      </c>
      <c r="G535" s="121">
        <v>0</v>
      </c>
      <c r="H535" s="122">
        <v>10</v>
      </c>
      <c r="I535" s="123">
        <v>0</v>
      </c>
      <c r="J535" s="124">
        <v>51</v>
      </c>
      <c r="K535" s="125">
        <f t="shared" si="142"/>
        <v>0</v>
      </c>
      <c r="L535" s="126">
        <f t="shared" si="143"/>
        <v>71</v>
      </c>
      <c r="M535" s="124">
        <v>4</v>
      </c>
      <c r="N535" s="172"/>
      <c r="O535" s="127" t="str">
        <f t="shared" si="162"/>
        <v/>
      </c>
      <c r="Q535" s="185" t="s">
        <v>98</v>
      </c>
      <c r="R535" s="135">
        <f t="shared" ca="1" si="144"/>
        <v>0</v>
      </c>
      <c r="S535" s="136">
        <f t="shared" ca="1" si="145"/>
        <v>440</v>
      </c>
      <c r="T535" s="224">
        <f t="shared" ca="1" si="146"/>
        <v>0</v>
      </c>
      <c r="U535" s="253">
        <f t="shared" ca="1" si="147"/>
        <v>0</v>
      </c>
      <c r="V535" s="136">
        <f t="shared" ca="1" si="148"/>
        <v>0</v>
      </c>
      <c r="W535" s="113" t="str">
        <f t="shared" ca="1" si="149"/>
        <v/>
      </c>
      <c r="X535" s="137">
        <f t="shared" ca="1" si="150"/>
        <v>0</v>
      </c>
      <c r="Y535" s="136">
        <f t="shared" ca="1" si="151"/>
        <v>0</v>
      </c>
      <c r="Z535" s="224" t="str">
        <f t="shared" ca="1" si="152"/>
        <v/>
      </c>
      <c r="AA535" s="253">
        <f t="shared" ca="1" si="153"/>
        <v>0</v>
      </c>
      <c r="AB535" s="136">
        <f t="shared" ca="1" si="154"/>
        <v>110</v>
      </c>
      <c r="AC535" s="224">
        <f t="shared" ca="1" si="155"/>
        <v>0</v>
      </c>
      <c r="AD535" s="137">
        <f t="shared" ca="1" si="156"/>
        <v>0</v>
      </c>
      <c r="AE535" s="136">
        <f t="shared" ca="1" si="157"/>
        <v>0</v>
      </c>
      <c r="AF535" s="224" t="str">
        <f t="shared" ca="1" si="158"/>
        <v/>
      </c>
      <c r="AG535" s="137">
        <f t="shared" ca="1" si="159"/>
        <v>0</v>
      </c>
      <c r="AH535" s="136">
        <f t="shared" ca="1" si="160"/>
        <v>0</v>
      </c>
      <c r="AI535" s="241" t="str">
        <f t="shared" ca="1" si="161"/>
        <v/>
      </c>
    </row>
    <row r="536" spans="1:35" x14ac:dyDescent="0.2">
      <c r="A536" s="115"/>
      <c r="B536" s="116" t="s">
        <v>790</v>
      </c>
      <c r="C536" s="427" t="s">
        <v>103</v>
      </c>
      <c r="D536" s="118" t="s">
        <v>799</v>
      </c>
      <c r="E536" s="119">
        <v>0</v>
      </c>
      <c r="F536" s="120">
        <v>14</v>
      </c>
      <c r="G536" s="121">
        <v>0</v>
      </c>
      <c r="H536" s="122">
        <v>16</v>
      </c>
      <c r="I536" s="123">
        <v>0</v>
      </c>
      <c r="J536" s="124">
        <v>42</v>
      </c>
      <c r="K536" s="125">
        <f t="shared" si="142"/>
        <v>0</v>
      </c>
      <c r="L536" s="126">
        <f t="shared" si="143"/>
        <v>72</v>
      </c>
      <c r="M536" s="124">
        <v>3</v>
      </c>
      <c r="N536" s="172"/>
      <c r="O536" s="127" t="str">
        <f t="shared" si="162"/>
        <v/>
      </c>
      <c r="Q536" s="497" t="s">
        <v>88</v>
      </c>
      <c r="R536" s="507">
        <f t="shared" ca="1" si="144"/>
        <v>0</v>
      </c>
      <c r="S536" s="501">
        <f t="shared" ca="1" si="145"/>
        <v>0</v>
      </c>
      <c r="T536" s="504" t="str">
        <f t="shared" ca="1" si="146"/>
        <v/>
      </c>
      <c r="U536" s="541">
        <f t="shared" ca="1" si="147"/>
        <v>0</v>
      </c>
      <c r="V536" s="501">
        <f t="shared" ca="1" si="148"/>
        <v>0</v>
      </c>
      <c r="W536" s="502" t="str">
        <f t="shared" ca="1" si="149"/>
        <v/>
      </c>
      <c r="X536" s="503">
        <f t="shared" ca="1" si="150"/>
        <v>0</v>
      </c>
      <c r="Y536" s="501">
        <f t="shared" ca="1" si="151"/>
        <v>0</v>
      </c>
      <c r="Z536" s="504" t="str">
        <f t="shared" ca="1" si="152"/>
        <v/>
      </c>
      <c r="AA536" s="541">
        <f t="shared" ca="1" si="153"/>
        <v>0</v>
      </c>
      <c r="AB536" s="501">
        <f t="shared" ca="1" si="154"/>
        <v>0</v>
      </c>
      <c r="AC536" s="504" t="str">
        <f t="shared" ca="1" si="155"/>
        <v/>
      </c>
      <c r="AD536" s="503">
        <f t="shared" ca="1" si="156"/>
        <v>0</v>
      </c>
      <c r="AE536" s="501">
        <f t="shared" ca="1" si="157"/>
        <v>0</v>
      </c>
      <c r="AF536" s="504" t="str">
        <f t="shared" ca="1" si="158"/>
        <v/>
      </c>
      <c r="AG536" s="503">
        <f t="shared" ca="1" si="159"/>
        <v>0</v>
      </c>
      <c r="AH536" s="501">
        <f t="shared" ca="1" si="160"/>
        <v>0</v>
      </c>
      <c r="AI536" s="544" t="str">
        <f t="shared" ca="1" si="161"/>
        <v/>
      </c>
    </row>
    <row r="537" spans="1:35" ht="12" thickBot="1" x14ac:dyDescent="0.25">
      <c r="A537" s="163"/>
      <c r="B537" s="164" t="s">
        <v>791</v>
      </c>
      <c r="C537" s="429" t="s">
        <v>84</v>
      </c>
      <c r="D537" s="166" t="s">
        <v>616</v>
      </c>
      <c r="E537" s="167">
        <v>0</v>
      </c>
      <c r="F537" s="168">
        <v>0</v>
      </c>
      <c r="G537" s="169">
        <v>0</v>
      </c>
      <c r="H537" s="170">
        <v>8</v>
      </c>
      <c r="I537" s="171">
        <v>0</v>
      </c>
      <c r="J537" s="172">
        <v>0</v>
      </c>
      <c r="K537" s="173">
        <f t="shared" si="142"/>
        <v>0</v>
      </c>
      <c r="L537" s="174">
        <f t="shared" si="143"/>
        <v>8</v>
      </c>
      <c r="M537" s="172">
        <v>1</v>
      </c>
      <c r="N537" s="172"/>
      <c r="O537" s="127" t="str">
        <f t="shared" si="162"/>
        <v/>
      </c>
      <c r="Q537" s="185" t="s">
        <v>109</v>
      </c>
      <c r="R537" s="135">
        <f t="shared" ca="1" si="144"/>
        <v>0</v>
      </c>
      <c r="S537" s="136">
        <f t="shared" ca="1" si="145"/>
        <v>0</v>
      </c>
      <c r="T537" s="224" t="str">
        <f t="shared" ca="1" si="146"/>
        <v/>
      </c>
      <c r="U537" s="253">
        <f t="shared" ca="1" si="147"/>
        <v>0</v>
      </c>
      <c r="V537" s="136">
        <f t="shared" ca="1" si="148"/>
        <v>0</v>
      </c>
      <c r="W537" s="113" t="str">
        <f t="shared" ca="1" si="149"/>
        <v/>
      </c>
      <c r="X537" s="137">
        <f t="shared" ca="1" si="150"/>
        <v>0</v>
      </c>
      <c r="Y537" s="136">
        <f t="shared" ca="1" si="151"/>
        <v>0</v>
      </c>
      <c r="Z537" s="224" t="str">
        <f t="shared" ca="1" si="152"/>
        <v/>
      </c>
      <c r="AA537" s="253">
        <f t="shared" ca="1" si="153"/>
        <v>0</v>
      </c>
      <c r="AB537" s="136">
        <f t="shared" ca="1" si="154"/>
        <v>0</v>
      </c>
      <c r="AC537" s="224" t="str">
        <f t="shared" ca="1" si="155"/>
        <v/>
      </c>
      <c r="AD537" s="137">
        <f t="shared" ca="1" si="156"/>
        <v>0</v>
      </c>
      <c r="AE537" s="136">
        <f t="shared" ca="1" si="157"/>
        <v>0</v>
      </c>
      <c r="AF537" s="224" t="str">
        <f t="shared" ca="1" si="158"/>
        <v/>
      </c>
      <c r="AG537" s="137">
        <f t="shared" ca="1" si="159"/>
        <v>0</v>
      </c>
      <c r="AH537" s="136">
        <f t="shared" ca="1" si="160"/>
        <v>0</v>
      </c>
      <c r="AI537" s="241" t="str">
        <f t="shared" ca="1" si="161"/>
        <v/>
      </c>
    </row>
    <row r="538" spans="1:35" x14ac:dyDescent="0.2">
      <c r="A538" s="175" t="s">
        <v>800</v>
      </c>
      <c r="B538" s="176" t="s">
        <v>801</v>
      </c>
      <c r="C538" s="430" t="s">
        <v>66</v>
      </c>
      <c r="D538" s="178" t="s">
        <v>822</v>
      </c>
      <c r="E538" s="179">
        <v>0</v>
      </c>
      <c r="F538" s="180">
        <v>27</v>
      </c>
      <c r="G538" s="181">
        <v>0</v>
      </c>
      <c r="H538" s="182">
        <v>30</v>
      </c>
      <c r="I538" s="183">
        <v>0</v>
      </c>
      <c r="J538" s="184">
        <v>350</v>
      </c>
      <c r="K538" s="72">
        <f t="shared" si="142"/>
        <v>0</v>
      </c>
      <c r="L538" s="73">
        <f t="shared" si="143"/>
        <v>407</v>
      </c>
      <c r="M538" s="184">
        <v>14</v>
      </c>
      <c r="N538" s="46"/>
      <c r="O538" s="47" t="str">
        <f t="shared" si="162"/>
        <v/>
      </c>
      <c r="Q538" s="497" t="s">
        <v>768</v>
      </c>
      <c r="R538" s="507">
        <f t="shared" ca="1" si="144"/>
        <v>0</v>
      </c>
      <c r="S538" s="501">
        <f t="shared" ca="1" si="145"/>
        <v>0</v>
      </c>
      <c r="T538" s="504" t="str">
        <f t="shared" ca="1" si="146"/>
        <v/>
      </c>
      <c r="U538" s="541">
        <f t="shared" ca="1" si="147"/>
        <v>0</v>
      </c>
      <c r="V538" s="501">
        <f t="shared" ca="1" si="148"/>
        <v>0</v>
      </c>
      <c r="W538" s="502" t="str">
        <f t="shared" ca="1" si="149"/>
        <v/>
      </c>
      <c r="X538" s="503">
        <f t="shared" ca="1" si="150"/>
        <v>0</v>
      </c>
      <c r="Y538" s="501">
        <f t="shared" ca="1" si="151"/>
        <v>0</v>
      </c>
      <c r="Z538" s="504" t="str">
        <f t="shared" ca="1" si="152"/>
        <v/>
      </c>
      <c r="AA538" s="541">
        <f t="shared" ca="1" si="153"/>
        <v>0</v>
      </c>
      <c r="AB538" s="501">
        <f t="shared" ca="1" si="154"/>
        <v>0</v>
      </c>
      <c r="AC538" s="504" t="str">
        <f t="shared" ca="1" si="155"/>
        <v/>
      </c>
      <c r="AD538" s="503">
        <f t="shared" ca="1" si="156"/>
        <v>0</v>
      </c>
      <c r="AE538" s="501">
        <f t="shared" ca="1" si="157"/>
        <v>0</v>
      </c>
      <c r="AF538" s="504" t="str">
        <f t="shared" ca="1" si="158"/>
        <v/>
      </c>
      <c r="AG538" s="503">
        <f t="shared" ca="1" si="159"/>
        <v>0</v>
      </c>
      <c r="AH538" s="501">
        <f t="shared" ca="1" si="160"/>
        <v>0</v>
      </c>
      <c r="AI538" s="544" t="str">
        <f t="shared" ca="1" si="161"/>
        <v/>
      </c>
    </row>
    <row r="539" spans="1:35" x14ac:dyDescent="0.2">
      <c r="A539" s="115"/>
      <c r="B539" s="116" t="s">
        <v>802</v>
      </c>
      <c r="C539" s="427" t="s">
        <v>103</v>
      </c>
      <c r="D539" s="118" t="s">
        <v>823</v>
      </c>
      <c r="E539" s="119">
        <v>0</v>
      </c>
      <c r="F539" s="120">
        <v>20</v>
      </c>
      <c r="G539" s="121">
        <v>0</v>
      </c>
      <c r="H539" s="122">
        <v>25</v>
      </c>
      <c r="I539" s="123">
        <v>0</v>
      </c>
      <c r="J539" s="124">
        <v>50</v>
      </c>
      <c r="K539" s="125">
        <f t="shared" si="142"/>
        <v>0</v>
      </c>
      <c r="L539" s="126">
        <f t="shared" si="143"/>
        <v>95</v>
      </c>
      <c r="M539" s="124">
        <v>5</v>
      </c>
      <c r="N539" s="172"/>
      <c r="O539" s="127" t="str">
        <f t="shared" si="162"/>
        <v/>
      </c>
      <c r="Q539" s="185" t="s">
        <v>66</v>
      </c>
      <c r="R539" s="135">
        <f t="shared" ca="1" si="144"/>
        <v>0</v>
      </c>
      <c r="S539" s="136">
        <f t="shared" ca="1" si="145"/>
        <v>0</v>
      </c>
      <c r="T539" s="224" t="str">
        <f t="shared" ca="1" si="146"/>
        <v/>
      </c>
      <c r="U539" s="253">
        <f t="shared" ca="1" si="147"/>
        <v>0</v>
      </c>
      <c r="V539" s="136">
        <f t="shared" ca="1" si="148"/>
        <v>0</v>
      </c>
      <c r="W539" s="113" t="str">
        <f t="shared" ca="1" si="149"/>
        <v/>
      </c>
      <c r="X539" s="137">
        <f t="shared" ca="1" si="150"/>
        <v>0</v>
      </c>
      <c r="Y539" s="136">
        <f t="shared" ca="1" si="151"/>
        <v>0</v>
      </c>
      <c r="Z539" s="224" t="str">
        <f t="shared" ca="1" si="152"/>
        <v/>
      </c>
      <c r="AA539" s="253">
        <f t="shared" ca="1" si="153"/>
        <v>0</v>
      </c>
      <c r="AB539" s="136">
        <f t="shared" ca="1" si="154"/>
        <v>0</v>
      </c>
      <c r="AC539" s="224" t="str">
        <f t="shared" ca="1" si="155"/>
        <v/>
      </c>
      <c r="AD539" s="137">
        <f t="shared" ca="1" si="156"/>
        <v>0</v>
      </c>
      <c r="AE539" s="136">
        <f t="shared" ca="1" si="157"/>
        <v>0</v>
      </c>
      <c r="AF539" s="224" t="str">
        <f t="shared" ca="1" si="158"/>
        <v/>
      </c>
      <c r="AG539" s="137">
        <f t="shared" ca="1" si="159"/>
        <v>0</v>
      </c>
      <c r="AH539" s="136">
        <f t="shared" ca="1" si="160"/>
        <v>0</v>
      </c>
      <c r="AI539" s="241" t="str">
        <f t="shared" ca="1" si="161"/>
        <v/>
      </c>
    </row>
    <row r="540" spans="1:35" x14ac:dyDescent="0.2">
      <c r="A540" s="115"/>
      <c r="B540" s="116" t="s">
        <v>803</v>
      </c>
      <c r="C540" s="427" t="s">
        <v>11</v>
      </c>
      <c r="D540" s="118" t="s">
        <v>824</v>
      </c>
      <c r="E540" s="119">
        <v>0</v>
      </c>
      <c r="F540" s="120">
        <v>4</v>
      </c>
      <c r="G540" s="121">
        <v>0</v>
      </c>
      <c r="H540" s="122">
        <v>3</v>
      </c>
      <c r="I540" s="123">
        <v>0</v>
      </c>
      <c r="J540" s="124">
        <v>10</v>
      </c>
      <c r="K540" s="125">
        <f t="shared" si="142"/>
        <v>0</v>
      </c>
      <c r="L540" s="126">
        <f t="shared" si="143"/>
        <v>17</v>
      </c>
      <c r="M540" s="124">
        <v>3</v>
      </c>
      <c r="N540" s="172"/>
      <c r="O540" s="127" t="str">
        <f t="shared" si="162"/>
        <v/>
      </c>
      <c r="Q540" s="497" t="s">
        <v>12</v>
      </c>
      <c r="R540" s="507">
        <f t="shared" ca="1" si="144"/>
        <v>0</v>
      </c>
      <c r="S540" s="501">
        <f t="shared" ca="1" si="145"/>
        <v>636</v>
      </c>
      <c r="T540" s="504">
        <f t="shared" ca="1" si="146"/>
        <v>0</v>
      </c>
      <c r="U540" s="541">
        <f t="shared" ca="1" si="147"/>
        <v>0</v>
      </c>
      <c r="V540" s="501">
        <f t="shared" ca="1" si="148"/>
        <v>0</v>
      </c>
      <c r="W540" s="502" t="str">
        <f t="shared" ca="1" si="149"/>
        <v/>
      </c>
      <c r="X540" s="503">
        <f t="shared" ca="1" si="150"/>
        <v>0</v>
      </c>
      <c r="Y540" s="501">
        <f t="shared" ca="1" si="151"/>
        <v>125</v>
      </c>
      <c r="Z540" s="504">
        <f t="shared" ca="1" si="152"/>
        <v>0</v>
      </c>
      <c r="AA540" s="541">
        <f t="shared" ca="1" si="153"/>
        <v>0</v>
      </c>
      <c r="AB540" s="501">
        <f t="shared" ca="1" si="154"/>
        <v>0</v>
      </c>
      <c r="AC540" s="504" t="str">
        <f t="shared" ca="1" si="155"/>
        <v/>
      </c>
      <c r="AD540" s="503">
        <f t="shared" ca="1" si="156"/>
        <v>0</v>
      </c>
      <c r="AE540" s="501">
        <f t="shared" ca="1" si="157"/>
        <v>0</v>
      </c>
      <c r="AF540" s="504" t="str">
        <f t="shared" ca="1" si="158"/>
        <v/>
      </c>
      <c r="AG540" s="503">
        <f t="shared" ca="1" si="159"/>
        <v>0</v>
      </c>
      <c r="AH540" s="501">
        <f t="shared" ca="1" si="160"/>
        <v>0</v>
      </c>
      <c r="AI540" s="544" t="str">
        <f t="shared" ca="1" si="161"/>
        <v/>
      </c>
    </row>
    <row r="541" spans="1:35" x14ac:dyDescent="0.2">
      <c r="A541" s="115"/>
      <c r="B541" s="116" t="s">
        <v>804</v>
      </c>
      <c r="C541" s="427" t="s">
        <v>965</v>
      </c>
      <c r="D541" s="118" t="s">
        <v>825</v>
      </c>
      <c r="E541" s="119">
        <v>0</v>
      </c>
      <c r="F541" s="120">
        <v>130</v>
      </c>
      <c r="G541" s="121">
        <v>0</v>
      </c>
      <c r="H541" s="122">
        <v>110</v>
      </c>
      <c r="I541" s="123">
        <v>0</v>
      </c>
      <c r="J541" s="124">
        <v>9</v>
      </c>
      <c r="K541" s="125">
        <f t="shared" si="142"/>
        <v>0</v>
      </c>
      <c r="L541" s="126">
        <f t="shared" si="143"/>
        <v>249</v>
      </c>
      <c r="M541" s="124">
        <v>20</v>
      </c>
      <c r="N541" s="172"/>
      <c r="O541" s="127" t="str">
        <f t="shared" si="162"/>
        <v/>
      </c>
      <c r="Q541" s="185" t="s">
        <v>84</v>
      </c>
      <c r="R541" s="135">
        <f t="shared" ca="1" si="144"/>
        <v>0</v>
      </c>
      <c r="S541" s="136">
        <f t="shared" ca="1" si="145"/>
        <v>85</v>
      </c>
      <c r="T541" s="224">
        <f t="shared" ca="1" si="146"/>
        <v>0</v>
      </c>
      <c r="U541" s="253">
        <f t="shared" ca="1" si="147"/>
        <v>0</v>
      </c>
      <c r="V541" s="136">
        <f t="shared" ca="1" si="148"/>
        <v>0</v>
      </c>
      <c r="W541" s="113" t="str">
        <f t="shared" ca="1" si="149"/>
        <v/>
      </c>
      <c r="X541" s="137">
        <f t="shared" ca="1" si="150"/>
        <v>0</v>
      </c>
      <c r="Y541" s="136">
        <f t="shared" ca="1" si="151"/>
        <v>0</v>
      </c>
      <c r="Z541" s="224" t="str">
        <f t="shared" ca="1" si="152"/>
        <v/>
      </c>
      <c r="AA541" s="253">
        <f t="shared" ca="1" si="153"/>
        <v>0</v>
      </c>
      <c r="AB541" s="136">
        <f t="shared" ca="1" si="154"/>
        <v>0</v>
      </c>
      <c r="AC541" s="224" t="str">
        <f t="shared" ca="1" si="155"/>
        <v/>
      </c>
      <c r="AD541" s="137">
        <f t="shared" ca="1" si="156"/>
        <v>1</v>
      </c>
      <c r="AE541" s="136">
        <f t="shared" ca="1" si="157"/>
        <v>929</v>
      </c>
      <c r="AF541" s="224">
        <f t="shared" ca="1" si="158"/>
        <v>0.10764262648008611</v>
      </c>
      <c r="AG541" s="137">
        <f t="shared" ca="1" si="159"/>
        <v>0</v>
      </c>
      <c r="AH541" s="136">
        <f t="shared" ca="1" si="160"/>
        <v>130</v>
      </c>
      <c r="AI541" s="241">
        <f t="shared" ca="1" si="161"/>
        <v>0</v>
      </c>
    </row>
    <row r="542" spans="1:35" x14ac:dyDescent="0.2">
      <c r="A542" s="115"/>
      <c r="B542" s="116" t="s">
        <v>805</v>
      </c>
      <c r="C542" s="427" t="s">
        <v>107</v>
      </c>
      <c r="D542" s="118" t="s">
        <v>826</v>
      </c>
      <c r="E542" s="119">
        <v>0</v>
      </c>
      <c r="F542" s="120">
        <v>57</v>
      </c>
      <c r="G542" s="121">
        <v>0</v>
      </c>
      <c r="H542" s="122">
        <v>76</v>
      </c>
      <c r="I542" s="123">
        <v>0</v>
      </c>
      <c r="J542" s="124">
        <v>200</v>
      </c>
      <c r="K542" s="125">
        <f t="shared" si="142"/>
        <v>0</v>
      </c>
      <c r="L542" s="126">
        <f t="shared" si="143"/>
        <v>333</v>
      </c>
      <c r="M542" s="124">
        <v>14</v>
      </c>
      <c r="N542" s="172"/>
      <c r="O542" s="127" t="str">
        <f t="shared" si="162"/>
        <v/>
      </c>
      <c r="Q542" s="497" t="s">
        <v>80</v>
      </c>
      <c r="R542" s="507">
        <f t="shared" ca="1" si="144"/>
        <v>0</v>
      </c>
      <c r="S542" s="501">
        <f t="shared" ca="1" si="145"/>
        <v>379</v>
      </c>
      <c r="T542" s="504">
        <f t="shared" ca="1" si="146"/>
        <v>0</v>
      </c>
      <c r="U542" s="541">
        <f t="shared" ca="1" si="147"/>
        <v>0</v>
      </c>
      <c r="V542" s="501">
        <f t="shared" ca="1" si="148"/>
        <v>0</v>
      </c>
      <c r="W542" s="502" t="str">
        <f t="shared" ca="1" si="149"/>
        <v/>
      </c>
      <c r="X542" s="503">
        <f t="shared" ca="1" si="150"/>
        <v>0</v>
      </c>
      <c r="Y542" s="501">
        <f t="shared" ca="1" si="151"/>
        <v>0</v>
      </c>
      <c r="Z542" s="504" t="str">
        <f t="shared" ca="1" si="152"/>
        <v/>
      </c>
      <c r="AA542" s="541">
        <f t="shared" ca="1" si="153"/>
        <v>0</v>
      </c>
      <c r="AB542" s="501">
        <f t="shared" ca="1" si="154"/>
        <v>217</v>
      </c>
      <c r="AC542" s="504">
        <f t="shared" ca="1" si="155"/>
        <v>0</v>
      </c>
      <c r="AD542" s="503">
        <f t="shared" ca="1" si="156"/>
        <v>0</v>
      </c>
      <c r="AE542" s="501">
        <f t="shared" ca="1" si="157"/>
        <v>0</v>
      </c>
      <c r="AF542" s="504" t="str">
        <f t="shared" ca="1" si="158"/>
        <v/>
      </c>
      <c r="AG542" s="503">
        <f t="shared" ca="1" si="159"/>
        <v>0</v>
      </c>
      <c r="AH542" s="501">
        <f t="shared" ca="1" si="160"/>
        <v>0</v>
      </c>
      <c r="AI542" s="544" t="str">
        <f t="shared" ca="1" si="161"/>
        <v/>
      </c>
    </row>
    <row r="543" spans="1:35" x14ac:dyDescent="0.2">
      <c r="A543" s="115"/>
      <c r="B543" s="116" t="s">
        <v>806</v>
      </c>
      <c r="C543" s="427" t="s">
        <v>103</v>
      </c>
      <c r="D543" s="118" t="s">
        <v>827</v>
      </c>
      <c r="E543" s="119">
        <v>0</v>
      </c>
      <c r="F543" s="120">
        <v>20</v>
      </c>
      <c r="G543" s="121">
        <v>0</v>
      </c>
      <c r="H543" s="122">
        <v>30</v>
      </c>
      <c r="I543" s="123">
        <v>0</v>
      </c>
      <c r="J543" s="124">
        <v>70</v>
      </c>
      <c r="K543" s="125">
        <f t="shared" si="142"/>
        <v>0</v>
      </c>
      <c r="L543" s="126">
        <f t="shared" si="143"/>
        <v>120</v>
      </c>
      <c r="M543" s="124">
        <v>6</v>
      </c>
      <c r="N543" s="172"/>
      <c r="O543" s="127" t="str">
        <f t="shared" si="162"/>
        <v/>
      </c>
      <c r="Q543" s="185" t="s">
        <v>99</v>
      </c>
      <c r="R543" s="135">
        <f t="shared" ca="1" si="144"/>
        <v>0</v>
      </c>
      <c r="S543" s="136">
        <f t="shared" ca="1" si="145"/>
        <v>0</v>
      </c>
      <c r="T543" s="224" t="str">
        <f t="shared" ca="1" si="146"/>
        <v/>
      </c>
      <c r="U543" s="253">
        <f t="shared" ca="1" si="147"/>
        <v>0</v>
      </c>
      <c r="V543" s="136">
        <f t="shared" ca="1" si="148"/>
        <v>0</v>
      </c>
      <c r="W543" s="113" t="str">
        <f t="shared" ca="1" si="149"/>
        <v/>
      </c>
      <c r="X543" s="137">
        <f t="shared" ca="1" si="150"/>
        <v>0</v>
      </c>
      <c r="Y543" s="136">
        <f t="shared" ca="1" si="151"/>
        <v>0</v>
      </c>
      <c r="Z543" s="224" t="str">
        <f t="shared" ca="1" si="152"/>
        <v/>
      </c>
      <c r="AA543" s="253">
        <f t="shared" ca="1" si="153"/>
        <v>0</v>
      </c>
      <c r="AB543" s="136">
        <f t="shared" ca="1" si="154"/>
        <v>0</v>
      </c>
      <c r="AC543" s="224" t="str">
        <f t="shared" ca="1" si="155"/>
        <v/>
      </c>
      <c r="AD543" s="137">
        <f t="shared" ca="1" si="156"/>
        <v>0</v>
      </c>
      <c r="AE543" s="136">
        <f t="shared" ca="1" si="157"/>
        <v>0</v>
      </c>
      <c r="AF543" s="224" t="str">
        <f t="shared" ca="1" si="158"/>
        <v/>
      </c>
      <c r="AG543" s="137">
        <f t="shared" ca="1" si="159"/>
        <v>0</v>
      </c>
      <c r="AH543" s="136">
        <f t="shared" ca="1" si="160"/>
        <v>0</v>
      </c>
      <c r="AI543" s="241" t="str">
        <f t="shared" ca="1" si="161"/>
        <v/>
      </c>
    </row>
    <row r="544" spans="1:35" x14ac:dyDescent="0.2">
      <c r="A544" s="115"/>
      <c r="B544" s="116" t="s">
        <v>806</v>
      </c>
      <c r="C544" s="427" t="s">
        <v>103</v>
      </c>
      <c r="D544" s="118" t="s">
        <v>796</v>
      </c>
      <c r="E544" s="119">
        <v>0</v>
      </c>
      <c r="F544" s="120">
        <v>51</v>
      </c>
      <c r="G544" s="121">
        <v>0</v>
      </c>
      <c r="H544" s="122">
        <v>63</v>
      </c>
      <c r="I544" s="123">
        <v>0</v>
      </c>
      <c r="J544" s="124">
        <v>88</v>
      </c>
      <c r="K544" s="125">
        <f t="shared" si="142"/>
        <v>0</v>
      </c>
      <c r="L544" s="126">
        <f t="shared" si="143"/>
        <v>202</v>
      </c>
      <c r="M544" s="124">
        <v>10</v>
      </c>
      <c r="N544" s="172"/>
      <c r="O544" s="127" t="str">
        <f t="shared" si="162"/>
        <v/>
      </c>
      <c r="Q544" s="497" t="s">
        <v>89</v>
      </c>
      <c r="R544" s="507">
        <f t="shared" ca="1" si="144"/>
        <v>0</v>
      </c>
      <c r="S544" s="501">
        <f t="shared" ca="1" si="145"/>
        <v>0</v>
      </c>
      <c r="T544" s="504" t="str">
        <f t="shared" ca="1" si="146"/>
        <v/>
      </c>
      <c r="U544" s="541">
        <f t="shared" ca="1" si="147"/>
        <v>0</v>
      </c>
      <c r="V544" s="501">
        <f t="shared" ca="1" si="148"/>
        <v>132</v>
      </c>
      <c r="W544" s="502">
        <f t="shared" ca="1" si="149"/>
        <v>0</v>
      </c>
      <c r="X544" s="503">
        <f t="shared" ca="1" si="150"/>
        <v>0</v>
      </c>
      <c r="Y544" s="501">
        <f t="shared" ca="1" si="151"/>
        <v>0</v>
      </c>
      <c r="Z544" s="504" t="str">
        <f t="shared" ca="1" si="152"/>
        <v/>
      </c>
      <c r="AA544" s="541">
        <f t="shared" ca="1" si="153"/>
        <v>0</v>
      </c>
      <c r="AB544" s="501">
        <f t="shared" ca="1" si="154"/>
        <v>0</v>
      </c>
      <c r="AC544" s="504" t="str">
        <f t="shared" ca="1" si="155"/>
        <v/>
      </c>
      <c r="AD544" s="503">
        <f t="shared" ca="1" si="156"/>
        <v>0</v>
      </c>
      <c r="AE544" s="501">
        <f t="shared" ca="1" si="157"/>
        <v>0</v>
      </c>
      <c r="AF544" s="504" t="str">
        <f t="shared" ca="1" si="158"/>
        <v/>
      </c>
      <c r="AG544" s="503">
        <f t="shared" ca="1" si="159"/>
        <v>0</v>
      </c>
      <c r="AH544" s="501">
        <f t="shared" ca="1" si="160"/>
        <v>0</v>
      </c>
      <c r="AI544" s="544" t="str">
        <f t="shared" ca="1" si="161"/>
        <v/>
      </c>
    </row>
    <row r="545" spans="1:35" x14ac:dyDescent="0.2">
      <c r="A545" s="115"/>
      <c r="B545" s="116" t="s">
        <v>807</v>
      </c>
      <c r="C545" s="427" t="s">
        <v>11</v>
      </c>
      <c r="D545" s="118" t="s">
        <v>828</v>
      </c>
      <c r="E545" s="119">
        <v>0</v>
      </c>
      <c r="F545" s="120">
        <v>7</v>
      </c>
      <c r="G545" s="121">
        <v>0</v>
      </c>
      <c r="H545" s="122">
        <v>12</v>
      </c>
      <c r="I545" s="123">
        <v>0</v>
      </c>
      <c r="J545" s="124">
        <v>10</v>
      </c>
      <c r="K545" s="125">
        <f t="shared" si="142"/>
        <v>0</v>
      </c>
      <c r="L545" s="126">
        <f t="shared" si="143"/>
        <v>29</v>
      </c>
      <c r="M545" s="124">
        <v>3</v>
      </c>
      <c r="N545" s="172"/>
      <c r="O545" s="127" t="str">
        <f t="shared" si="162"/>
        <v/>
      </c>
      <c r="Q545" s="185" t="s">
        <v>90</v>
      </c>
      <c r="R545" s="135">
        <f t="shared" ca="1" si="144"/>
        <v>0</v>
      </c>
      <c r="S545" s="136">
        <f t="shared" ca="1" si="145"/>
        <v>0</v>
      </c>
      <c r="T545" s="224" t="str">
        <f t="shared" ca="1" si="146"/>
        <v/>
      </c>
      <c r="U545" s="253">
        <f t="shared" ca="1" si="147"/>
        <v>0</v>
      </c>
      <c r="V545" s="136">
        <f t="shared" ca="1" si="148"/>
        <v>0</v>
      </c>
      <c r="W545" s="113" t="str">
        <f t="shared" ca="1" si="149"/>
        <v/>
      </c>
      <c r="X545" s="137">
        <f t="shared" ca="1" si="150"/>
        <v>0</v>
      </c>
      <c r="Y545" s="136">
        <f t="shared" ca="1" si="151"/>
        <v>0</v>
      </c>
      <c r="Z545" s="224" t="str">
        <f t="shared" ca="1" si="152"/>
        <v/>
      </c>
      <c r="AA545" s="253">
        <f t="shared" ca="1" si="153"/>
        <v>0</v>
      </c>
      <c r="AB545" s="136">
        <f t="shared" ca="1" si="154"/>
        <v>0</v>
      </c>
      <c r="AC545" s="224" t="str">
        <f t="shared" ca="1" si="155"/>
        <v/>
      </c>
      <c r="AD545" s="137">
        <f t="shared" ca="1" si="156"/>
        <v>0</v>
      </c>
      <c r="AE545" s="136">
        <f t="shared" ca="1" si="157"/>
        <v>0</v>
      </c>
      <c r="AF545" s="224" t="str">
        <f t="shared" ca="1" si="158"/>
        <v/>
      </c>
      <c r="AG545" s="137">
        <f t="shared" ca="1" si="159"/>
        <v>0</v>
      </c>
      <c r="AH545" s="136">
        <f t="shared" ca="1" si="160"/>
        <v>0</v>
      </c>
      <c r="AI545" s="241" t="str">
        <f t="shared" ca="1" si="161"/>
        <v/>
      </c>
    </row>
    <row r="546" spans="1:35" x14ac:dyDescent="0.2">
      <c r="A546" s="115"/>
      <c r="B546" s="116" t="s">
        <v>808</v>
      </c>
      <c r="C546" s="427" t="s">
        <v>103</v>
      </c>
      <c r="D546" s="118" t="s">
        <v>795</v>
      </c>
      <c r="E546" s="119">
        <v>0</v>
      </c>
      <c r="F546" s="120">
        <v>10</v>
      </c>
      <c r="G546" s="121">
        <v>0</v>
      </c>
      <c r="H546" s="122">
        <v>20</v>
      </c>
      <c r="I546" s="123">
        <v>0</v>
      </c>
      <c r="J546" s="124">
        <v>40</v>
      </c>
      <c r="K546" s="125">
        <f t="shared" si="142"/>
        <v>0</v>
      </c>
      <c r="L546" s="126">
        <f t="shared" si="143"/>
        <v>70</v>
      </c>
      <c r="M546" s="124">
        <v>3</v>
      </c>
      <c r="N546" s="172"/>
      <c r="O546" s="127" t="str">
        <f t="shared" si="162"/>
        <v/>
      </c>
      <c r="Q546" s="497" t="s">
        <v>91</v>
      </c>
      <c r="R546" s="507">
        <f t="shared" ca="1" si="144"/>
        <v>0</v>
      </c>
      <c r="S546" s="501">
        <f t="shared" ca="1" si="145"/>
        <v>0</v>
      </c>
      <c r="T546" s="504" t="str">
        <f t="shared" ca="1" si="146"/>
        <v/>
      </c>
      <c r="U546" s="541">
        <f t="shared" ca="1" si="147"/>
        <v>0</v>
      </c>
      <c r="V546" s="501">
        <f t="shared" ca="1" si="148"/>
        <v>0</v>
      </c>
      <c r="W546" s="502" t="str">
        <f t="shared" ca="1" si="149"/>
        <v/>
      </c>
      <c r="X546" s="503">
        <f t="shared" ca="1" si="150"/>
        <v>0</v>
      </c>
      <c r="Y546" s="501">
        <f t="shared" ca="1" si="151"/>
        <v>0</v>
      </c>
      <c r="Z546" s="504" t="str">
        <f t="shared" ca="1" si="152"/>
        <v/>
      </c>
      <c r="AA546" s="541">
        <f t="shared" ca="1" si="153"/>
        <v>0</v>
      </c>
      <c r="AB546" s="501">
        <f t="shared" ca="1" si="154"/>
        <v>0</v>
      </c>
      <c r="AC546" s="504" t="str">
        <f t="shared" ca="1" si="155"/>
        <v/>
      </c>
      <c r="AD546" s="503">
        <f t="shared" ca="1" si="156"/>
        <v>0</v>
      </c>
      <c r="AE546" s="501">
        <f t="shared" ca="1" si="157"/>
        <v>0</v>
      </c>
      <c r="AF546" s="504" t="str">
        <f t="shared" ca="1" si="158"/>
        <v/>
      </c>
      <c r="AG546" s="503">
        <f t="shared" ca="1" si="159"/>
        <v>0</v>
      </c>
      <c r="AH546" s="501">
        <f t="shared" ca="1" si="160"/>
        <v>0</v>
      </c>
      <c r="AI546" s="544" t="str">
        <f t="shared" ca="1" si="161"/>
        <v/>
      </c>
    </row>
    <row r="547" spans="1:35" x14ac:dyDescent="0.2">
      <c r="A547" s="115"/>
      <c r="B547" s="116" t="s">
        <v>809</v>
      </c>
      <c r="C547" s="427" t="s">
        <v>103</v>
      </c>
      <c r="D547" s="118" t="s">
        <v>795</v>
      </c>
      <c r="E547" s="119">
        <v>0</v>
      </c>
      <c r="F547" s="120">
        <v>10</v>
      </c>
      <c r="G547" s="121">
        <v>0</v>
      </c>
      <c r="H547" s="122">
        <v>20</v>
      </c>
      <c r="I547" s="123">
        <v>0</v>
      </c>
      <c r="J547" s="124">
        <v>122</v>
      </c>
      <c r="K547" s="125">
        <f t="shared" si="142"/>
        <v>0</v>
      </c>
      <c r="L547" s="126">
        <f t="shared" si="143"/>
        <v>152</v>
      </c>
      <c r="M547" s="124">
        <v>5</v>
      </c>
      <c r="N547" s="172"/>
      <c r="O547" s="127" t="str">
        <f t="shared" si="162"/>
        <v/>
      </c>
      <c r="Q547" s="185" t="s">
        <v>100</v>
      </c>
      <c r="R547" s="135">
        <f t="shared" ca="1" si="144"/>
        <v>0</v>
      </c>
      <c r="S547" s="136">
        <f t="shared" ca="1" si="145"/>
        <v>417</v>
      </c>
      <c r="T547" s="224">
        <f t="shared" ca="1" si="146"/>
        <v>0</v>
      </c>
      <c r="U547" s="253">
        <f t="shared" ca="1" si="147"/>
        <v>0</v>
      </c>
      <c r="V547" s="136">
        <f t="shared" ca="1" si="148"/>
        <v>0</v>
      </c>
      <c r="W547" s="113" t="str">
        <f t="shared" ca="1" si="149"/>
        <v/>
      </c>
      <c r="X547" s="137">
        <f t="shared" ca="1" si="150"/>
        <v>0</v>
      </c>
      <c r="Y547" s="136">
        <f t="shared" ca="1" si="151"/>
        <v>0</v>
      </c>
      <c r="Z547" s="224" t="str">
        <f t="shared" ca="1" si="152"/>
        <v/>
      </c>
      <c r="AA547" s="253">
        <f t="shared" ca="1" si="153"/>
        <v>0</v>
      </c>
      <c r="AB547" s="136">
        <f t="shared" ca="1" si="154"/>
        <v>0</v>
      </c>
      <c r="AC547" s="224" t="str">
        <f t="shared" ca="1" si="155"/>
        <v/>
      </c>
      <c r="AD547" s="137">
        <f t="shared" ca="1" si="156"/>
        <v>0</v>
      </c>
      <c r="AE547" s="136">
        <f t="shared" ca="1" si="157"/>
        <v>0</v>
      </c>
      <c r="AF547" s="224" t="str">
        <f t="shared" ca="1" si="158"/>
        <v/>
      </c>
      <c r="AG547" s="137">
        <f t="shared" ca="1" si="159"/>
        <v>0</v>
      </c>
      <c r="AH547" s="136">
        <f t="shared" ca="1" si="160"/>
        <v>0</v>
      </c>
      <c r="AI547" s="241" t="str">
        <f t="shared" ca="1" si="161"/>
        <v/>
      </c>
    </row>
    <row r="548" spans="1:35" x14ac:dyDescent="0.2">
      <c r="A548" s="115"/>
      <c r="B548" s="116" t="s">
        <v>810</v>
      </c>
      <c r="C548" s="427" t="s">
        <v>107</v>
      </c>
      <c r="D548" s="118" t="s">
        <v>646</v>
      </c>
      <c r="E548" s="119">
        <v>0</v>
      </c>
      <c r="F548" s="120">
        <v>125</v>
      </c>
      <c r="G548" s="121">
        <v>1</v>
      </c>
      <c r="H548" s="122">
        <v>137</v>
      </c>
      <c r="I548" s="123">
        <v>0</v>
      </c>
      <c r="J548" s="124">
        <v>240</v>
      </c>
      <c r="K548" s="125">
        <f t="shared" si="142"/>
        <v>1</v>
      </c>
      <c r="L548" s="126">
        <f t="shared" si="143"/>
        <v>502</v>
      </c>
      <c r="M548" s="124">
        <v>25</v>
      </c>
      <c r="N548" s="172"/>
      <c r="O548" s="127">
        <f t="shared" si="162"/>
        <v>0.19920318725099601</v>
      </c>
      <c r="Q548" s="497" t="s">
        <v>101</v>
      </c>
      <c r="R548" s="507">
        <f t="shared" ca="1" si="144"/>
        <v>0</v>
      </c>
      <c r="S548" s="501">
        <f t="shared" ca="1" si="145"/>
        <v>233</v>
      </c>
      <c r="T548" s="504">
        <f t="shared" ca="1" si="146"/>
        <v>0</v>
      </c>
      <c r="U548" s="541">
        <f t="shared" ca="1" si="147"/>
        <v>0</v>
      </c>
      <c r="V548" s="501">
        <f t="shared" ca="1" si="148"/>
        <v>0</v>
      </c>
      <c r="W548" s="502" t="str">
        <f t="shared" ca="1" si="149"/>
        <v/>
      </c>
      <c r="X548" s="503">
        <f t="shared" ca="1" si="150"/>
        <v>0</v>
      </c>
      <c r="Y548" s="501">
        <f t="shared" ca="1" si="151"/>
        <v>0</v>
      </c>
      <c r="Z548" s="504" t="str">
        <f t="shared" ca="1" si="152"/>
        <v/>
      </c>
      <c r="AA548" s="541">
        <f t="shared" ca="1" si="153"/>
        <v>0</v>
      </c>
      <c r="AB548" s="501">
        <f t="shared" ca="1" si="154"/>
        <v>0</v>
      </c>
      <c r="AC548" s="504" t="str">
        <f t="shared" ca="1" si="155"/>
        <v/>
      </c>
      <c r="AD548" s="503">
        <f t="shared" ca="1" si="156"/>
        <v>0</v>
      </c>
      <c r="AE548" s="501">
        <f t="shared" ca="1" si="157"/>
        <v>0</v>
      </c>
      <c r="AF548" s="504" t="str">
        <f t="shared" ca="1" si="158"/>
        <v/>
      </c>
      <c r="AG548" s="503">
        <f t="shared" ca="1" si="159"/>
        <v>0</v>
      </c>
      <c r="AH548" s="501">
        <f t="shared" ca="1" si="160"/>
        <v>0</v>
      </c>
      <c r="AI548" s="544" t="str">
        <f t="shared" ca="1" si="161"/>
        <v/>
      </c>
    </row>
    <row r="549" spans="1:35" x14ac:dyDescent="0.2">
      <c r="A549" s="115"/>
      <c r="B549" s="116" t="s">
        <v>811</v>
      </c>
      <c r="C549" s="427" t="s">
        <v>107</v>
      </c>
      <c r="D549" s="118" t="s">
        <v>829</v>
      </c>
      <c r="E549" s="119">
        <v>0</v>
      </c>
      <c r="F549" s="120">
        <v>34</v>
      </c>
      <c r="G549" s="121">
        <v>0</v>
      </c>
      <c r="H549" s="122">
        <v>35</v>
      </c>
      <c r="I549" s="123">
        <v>0</v>
      </c>
      <c r="J549" s="124">
        <v>0</v>
      </c>
      <c r="K549" s="125">
        <f t="shared" si="142"/>
        <v>0</v>
      </c>
      <c r="L549" s="126">
        <f t="shared" si="143"/>
        <v>69</v>
      </c>
      <c r="M549" s="124">
        <v>7</v>
      </c>
      <c r="N549" s="172"/>
      <c r="O549" s="127" t="str">
        <f t="shared" si="162"/>
        <v/>
      </c>
      <c r="Q549" s="185" t="s">
        <v>92</v>
      </c>
      <c r="R549" s="135">
        <f t="shared" ca="1" si="144"/>
        <v>0</v>
      </c>
      <c r="S549" s="136">
        <f t="shared" ca="1" si="145"/>
        <v>0</v>
      </c>
      <c r="T549" s="224" t="str">
        <f t="shared" ca="1" si="146"/>
        <v/>
      </c>
      <c r="U549" s="253">
        <f t="shared" ca="1" si="147"/>
        <v>0</v>
      </c>
      <c r="V549" s="136">
        <f t="shared" ca="1" si="148"/>
        <v>0</v>
      </c>
      <c r="W549" s="113" t="str">
        <f t="shared" ca="1" si="149"/>
        <v/>
      </c>
      <c r="X549" s="137">
        <f t="shared" ca="1" si="150"/>
        <v>0</v>
      </c>
      <c r="Y549" s="136">
        <f t="shared" ca="1" si="151"/>
        <v>0</v>
      </c>
      <c r="Z549" s="224" t="str">
        <f t="shared" ca="1" si="152"/>
        <v/>
      </c>
      <c r="AA549" s="253">
        <f t="shared" ca="1" si="153"/>
        <v>0</v>
      </c>
      <c r="AB549" s="136">
        <f t="shared" ca="1" si="154"/>
        <v>0</v>
      </c>
      <c r="AC549" s="224" t="str">
        <f t="shared" ca="1" si="155"/>
        <v/>
      </c>
      <c r="AD549" s="137">
        <f t="shared" ca="1" si="156"/>
        <v>0</v>
      </c>
      <c r="AE549" s="136">
        <f t="shared" ca="1" si="157"/>
        <v>0</v>
      </c>
      <c r="AF549" s="224" t="str">
        <f t="shared" ca="1" si="158"/>
        <v/>
      </c>
      <c r="AG549" s="137">
        <f t="shared" ca="1" si="159"/>
        <v>0</v>
      </c>
      <c r="AH549" s="136">
        <f t="shared" ca="1" si="160"/>
        <v>0</v>
      </c>
      <c r="AI549" s="241" t="str">
        <f t="shared" ca="1" si="161"/>
        <v/>
      </c>
    </row>
    <row r="550" spans="1:35" x14ac:dyDescent="0.2">
      <c r="A550" s="115"/>
      <c r="B550" s="116" t="s">
        <v>812</v>
      </c>
      <c r="C550" s="427" t="s">
        <v>103</v>
      </c>
      <c r="D550" s="118" t="s">
        <v>618</v>
      </c>
      <c r="E550" s="119">
        <v>0</v>
      </c>
      <c r="F550" s="120">
        <v>10</v>
      </c>
      <c r="G550" s="121">
        <v>0</v>
      </c>
      <c r="H550" s="122">
        <v>10</v>
      </c>
      <c r="I550" s="123">
        <v>0</v>
      </c>
      <c r="J550" s="124">
        <v>92</v>
      </c>
      <c r="K550" s="125">
        <f t="shared" si="142"/>
        <v>0</v>
      </c>
      <c r="L550" s="126">
        <f t="shared" si="143"/>
        <v>112</v>
      </c>
      <c r="M550" s="124">
        <v>4</v>
      </c>
      <c r="N550" s="172"/>
      <c r="O550" s="127" t="str">
        <f t="shared" si="162"/>
        <v/>
      </c>
      <c r="Q550" s="497" t="s">
        <v>1199</v>
      </c>
      <c r="R550" s="507">
        <f t="shared" ca="1" si="144"/>
        <v>0</v>
      </c>
      <c r="S550" s="501">
        <f t="shared" ca="1" si="145"/>
        <v>0</v>
      </c>
      <c r="T550" s="504" t="str">
        <f ca="1">IF(S550=0,"",R550*100/S550)</f>
        <v/>
      </c>
      <c r="U550" s="541">
        <f t="shared" ca="1" si="147"/>
        <v>0</v>
      </c>
      <c r="V550" s="501">
        <f t="shared" ca="1" si="148"/>
        <v>0</v>
      </c>
      <c r="W550" s="502" t="str">
        <f ca="1">IF(V550=0,"",U550*100/V550)</f>
        <v/>
      </c>
      <c r="X550" s="503">
        <f t="shared" ca="1" si="150"/>
        <v>0</v>
      </c>
      <c r="Y550" s="501">
        <f t="shared" ca="1" si="151"/>
        <v>0</v>
      </c>
      <c r="Z550" s="504" t="str">
        <f ca="1">IF(Y550=0,"",X550*100/Y550)</f>
        <v/>
      </c>
      <c r="AA550" s="541">
        <f t="shared" ca="1" si="153"/>
        <v>0</v>
      </c>
      <c r="AB550" s="501">
        <f t="shared" ca="1" si="154"/>
        <v>0</v>
      </c>
      <c r="AC550" s="504" t="str">
        <f ca="1">IF(AB550=0,"",AA550*100/AB550)</f>
        <v/>
      </c>
      <c r="AD550" s="503">
        <f t="shared" ca="1" si="156"/>
        <v>0</v>
      </c>
      <c r="AE550" s="501">
        <f t="shared" ca="1" si="157"/>
        <v>0</v>
      </c>
      <c r="AF550" s="504" t="str">
        <f ca="1">IF(AE550=0,"",AD550*100/AE550)</f>
        <v/>
      </c>
      <c r="AG550" s="503">
        <f t="shared" ca="1" si="159"/>
        <v>0</v>
      </c>
      <c r="AH550" s="501">
        <f t="shared" ca="1" si="160"/>
        <v>0</v>
      </c>
      <c r="AI550" s="544" t="str">
        <f ca="1">IF(AH550=0,"",AG550*100/AH550)</f>
        <v/>
      </c>
    </row>
    <row r="551" spans="1:35" x14ac:dyDescent="0.2">
      <c r="A551" s="115"/>
      <c r="B551" s="116" t="s">
        <v>813</v>
      </c>
      <c r="C551" s="427" t="s">
        <v>11</v>
      </c>
      <c r="D551" s="118" t="s">
        <v>727</v>
      </c>
      <c r="E551" s="119">
        <v>0</v>
      </c>
      <c r="F551" s="120">
        <v>10</v>
      </c>
      <c r="G551" s="121">
        <v>0</v>
      </c>
      <c r="H551" s="122">
        <v>9</v>
      </c>
      <c r="I551" s="123">
        <v>0</v>
      </c>
      <c r="J551" s="124">
        <v>12</v>
      </c>
      <c r="K551" s="125">
        <f t="shared" si="142"/>
        <v>0</v>
      </c>
      <c r="L551" s="126">
        <f t="shared" si="143"/>
        <v>31</v>
      </c>
      <c r="M551" s="124">
        <v>3</v>
      </c>
      <c r="N551" s="172"/>
      <c r="O551" s="127" t="str">
        <f t="shared" si="162"/>
        <v/>
      </c>
      <c r="Q551" s="185" t="s">
        <v>1212</v>
      </c>
      <c r="R551" s="227"/>
      <c r="S551" s="136"/>
      <c r="T551" s="113"/>
      <c r="U551" s="483"/>
      <c r="V551" s="186"/>
      <c r="W551" s="484"/>
      <c r="X551" s="485"/>
      <c r="Y551" s="186"/>
      <c r="Z551" s="486"/>
      <c r="AA551" s="483"/>
      <c r="AB551" s="186"/>
      <c r="AC551" s="486"/>
      <c r="AD551" s="483"/>
      <c r="AE551" s="186"/>
      <c r="AF551" s="486"/>
      <c r="AG551" s="485"/>
      <c r="AH551" s="186"/>
      <c r="AI551" s="550"/>
    </row>
    <row r="552" spans="1:35" x14ac:dyDescent="0.2">
      <c r="A552" s="115"/>
      <c r="B552" s="116" t="s">
        <v>814</v>
      </c>
      <c r="C552" s="427" t="s">
        <v>12</v>
      </c>
      <c r="D552" s="118" t="s">
        <v>830</v>
      </c>
      <c r="E552" s="119">
        <v>0</v>
      </c>
      <c r="F552" s="120">
        <v>10</v>
      </c>
      <c r="G552" s="121">
        <v>0</v>
      </c>
      <c r="H552" s="122">
        <v>0</v>
      </c>
      <c r="I552" s="123">
        <v>0</v>
      </c>
      <c r="J552" s="124">
        <v>0</v>
      </c>
      <c r="K552" s="125">
        <f t="shared" si="142"/>
        <v>0</v>
      </c>
      <c r="L552" s="126">
        <f t="shared" si="143"/>
        <v>10</v>
      </c>
      <c r="M552" s="124">
        <v>1</v>
      </c>
      <c r="N552" s="172"/>
      <c r="O552" s="127" t="str">
        <f t="shared" si="162"/>
        <v/>
      </c>
      <c r="Q552" s="497" t="s">
        <v>67</v>
      </c>
      <c r="R552" s="507">
        <f t="shared" ref="R552:R560" ca="1" si="163">SUMIF($C$293:$K$317,$Q390,$K$293:$K$317)</f>
        <v>0</v>
      </c>
      <c r="S552" s="501">
        <f t="shared" ref="S552:S560" ca="1" si="164">SUMIF($C$293:$L$317,$Q390,$L$293:$L$317)</f>
        <v>0</v>
      </c>
      <c r="T552" s="504" t="str">
        <f t="shared" ref="T552:T561" ca="1" si="165">IF(S552=0,"",R552*100/S552)</f>
        <v/>
      </c>
      <c r="U552" s="541">
        <f t="shared" ref="U552:U560" ca="1" si="166">SUMIF($C$318:$K$332,$Q390,$K$318:$K$332)</f>
        <v>0</v>
      </c>
      <c r="V552" s="501">
        <f t="shared" ref="V552:V560" ca="1" si="167">SUMIF($C$318:$L$332,$Q390,$L$318:$L$332)</f>
        <v>1339</v>
      </c>
      <c r="W552" s="502">
        <f t="shared" ref="W552:W561" ca="1" si="168">IF(V552=0,"",U552*100/V552)</f>
        <v>0</v>
      </c>
      <c r="X552" s="503">
        <f t="shared" ref="X552:X560" ca="1" si="169">SUMIF($C$333:$K$354,$Q390,$K$333:$K$354)</f>
        <v>0</v>
      </c>
      <c r="Y552" s="501">
        <f t="shared" ref="Y552:Y560" ca="1" si="170">SUMIF($C$333:$L$354,$Q390,$L$333:$L$354)</f>
        <v>0</v>
      </c>
      <c r="Z552" s="504" t="str">
        <f t="shared" ref="Z552:Z561" ca="1" si="171">IF(Y552=0,"",X552*100/Y552)</f>
        <v/>
      </c>
      <c r="AA552" s="541">
        <f t="shared" ref="AA552:AA560" ca="1" si="172">SUMIF($C$355:$K$376,$Q390,$K$355:$K$376)</f>
        <v>0</v>
      </c>
      <c r="AB552" s="501">
        <f t="shared" ref="AB552:AB560" ca="1" si="173">SUMIF($C$355:$L$376,$Q390,$L$355:$L$376)</f>
        <v>0</v>
      </c>
      <c r="AC552" s="504" t="str">
        <f t="shared" ref="AC552:AC561" ca="1" si="174">IF(AB552=0,"",AA552*100/AB552)</f>
        <v/>
      </c>
      <c r="AD552" s="503">
        <f t="shared" ref="AD552:AD560" ca="1" si="175">SUMIF($C$377:$K$382,$Q390,$K$377:$K$382)</f>
        <v>0</v>
      </c>
      <c r="AE552" s="501">
        <f t="shared" ref="AE552:AE560" ca="1" si="176">SUMIF($C$377:$L$382,$Q390,$L$377:$L$382)</f>
        <v>0</v>
      </c>
      <c r="AF552" s="504" t="str">
        <f t="shared" ref="AF552:AF561" ca="1" si="177">IF(AE552=0,"",AD552*100/AE552)</f>
        <v/>
      </c>
      <c r="AG552" s="503">
        <f t="shared" ref="AG552:AG560" ca="1" si="178">SUMIF($C$383:$K$390,$Q390,$K$383:$K$390)</f>
        <v>0</v>
      </c>
      <c r="AH552" s="501">
        <f t="shared" ref="AH552:AH560" ca="1" si="179">SUMIF($C$383:$L$390,$Q390,$L$383:$L$390)</f>
        <v>0</v>
      </c>
      <c r="AI552" s="544" t="str">
        <f t="shared" ref="AI552:AI561" ca="1" si="180">IF(AH552=0,"",AG552*100/AH552)</f>
        <v/>
      </c>
    </row>
    <row r="553" spans="1:35" x14ac:dyDescent="0.2">
      <c r="A553" s="115"/>
      <c r="B553" s="116" t="s">
        <v>815</v>
      </c>
      <c r="C553" s="427" t="s">
        <v>84</v>
      </c>
      <c r="D553" s="118" t="s">
        <v>616</v>
      </c>
      <c r="E553" s="119">
        <v>0</v>
      </c>
      <c r="F553" s="120">
        <v>13</v>
      </c>
      <c r="G553" s="121">
        <v>0</v>
      </c>
      <c r="H553" s="122">
        <v>17</v>
      </c>
      <c r="I553" s="123">
        <v>0</v>
      </c>
      <c r="J553" s="124">
        <v>87</v>
      </c>
      <c r="K553" s="125">
        <f t="shared" si="142"/>
        <v>0</v>
      </c>
      <c r="L553" s="126">
        <f t="shared" si="143"/>
        <v>117</v>
      </c>
      <c r="M553" s="124">
        <v>5</v>
      </c>
      <c r="N553" s="172"/>
      <c r="O553" s="127" t="str">
        <f t="shared" si="162"/>
        <v/>
      </c>
      <c r="Q553" s="185" t="s">
        <v>79</v>
      </c>
      <c r="R553" s="135">
        <f t="shared" ca="1" si="163"/>
        <v>0</v>
      </c>
      <c r="S553" s="136">
        <f t="shared" ca="1" si="164"/>
        <v>0</v>
      </c>
      <c r="T553" s="224" t="str">
        <f t="shared" ca="1" si="165"/>
        <v/>
      </c>
      <c r="U553" s="253">
        <f t="shared" ca="1" si="166"/>
        <v>0</v>
      </c>
      <c r="V553" s="136">
        <f t="shared" ca="1" si="167"/>
        <v>0</v>
      </c>
      <c r="W553" s="113" t="str">
        <f t="shared" ca="1" si="168"/>
        <v/>
      </c>
      <c r="X553" s="137">
        <f t="shared" ca="1" si="169"/>
        <v>0</v>
      </c>
      <c r="Y553" s="136">
        <f t="shared" ca="1" si="170"/>
        <v>0</v>
      </c>
      <c r="Z553" s="224" t="str">
        <f t="shared" ca="1" si="171"/>
        <v/>
      </c>
      <c r="AA553" s="253">
        <f t="shared" ca="1" si="172"/>
        <v>0</v>
      </c>
      <c r="AB553" s="136">
        <f t="shared" ca="1" si="173"/>
        <v>0</v>
      </c>
      <c r="AC553" s="224" t="str">
        <f t="shared" ca="1" si="174"/>
        <v/>
      </c>
      <c r="AD553" s="137">
        <f t="shared" ca="1" si="175"/>
        <v>0</v>
      </c>
      <c r="AE553" s="136">
        <f t="shared" ca="1" si="176"/>
        <v>0</v>
      </c>
      <c r="AF553" s="224" t="str">
        <f t="shared" ca="1" si="177"/>
        <v/>
      </c>
      <c r="AG553" s="137">
        <f t="shared" ca="1" si="178"/>
        <v>0</v>
      </c>
      <c r="AH553" s="136">
        <f t="shared" ca="1" si="179"/>
        <v>0</v>
      </c>
      <c r="AI553" s="241" t="str">
        <f t="shared" ca="1" si="180"/>
        <v/>
      </c>
    </row>
    <row r="554" spans="1:35" x14ac:dyDescent="0.2">
      <c r="A554" s="115"/>
      <c r="B554" s="116" t="s">
        <v>816</v>
      </c>
      <c r="C554" s="427" t="s">
        <v>11</v>
      </c>
      <c r="D554" s="118" t="s">
        <v>831</v>
      </c>
      <c r="E554" s="119">
        <v>0</v>
      </c>
      <c r="F554" s="120">
        <v>0</v>
      </c>
      <c r="G554" s="121">
        <v>0</v>
      </c>
      <c r="H554" s="122">
        <v>1</v>
      </c>
      <c r="I554" s="123">
        <v>0</v>
      </c>
      <c r="J554" s="124">
        <v>140</v>
      </c>
      <c r="K554" s="125">
        <f t="shared" si="142"/>
        <v>0</v>
      </c>
      <c r="L554" s="126">
        <f t="shared" si="143"/>
        <v>141</v>
      </c>
      <c r="M554" s="124">
        <v>4</v>
      </c>
      <c r="N554" s="172"/>
      <c r="O554" s="127" t="str">
        <f t="shared" si="162"/>
        <v/>
      </c>
      <c r="Q554" s="497" t="s">
        <v>1127</v>
      </c>
      <c r="R554" s="507">
        <f t="shared" ca="1" si="163"/>
        <v>0</v>
      </c>
      <c r="S554" s="501">
        <f t="shared" ca="1" si="164"/>
        <v>0</v>
      </c>
      <c r="T554" s="504" t="str">
        <f t="shared" ca="1" si="165"/>
        <v/>
      </c>
      <c r="U554" s="541">
        <f t="shared" ca="1" si="166"/>
        <v>0</v>
      </c>
      <c r="V554" s="501">
        <f t="shared" ca="1" si="167"/>
        <v>0</v>
      </c>
      <c r="W554" s="502" t="str">
        <f t="shared" ca="1" si="168"/>
        <v/>
      </c>
      <c r="X554" s="503">
        <f t="shared" ca="1" si="169"/>
        <v>0</v>
      </c>
      <c r="Y554" s="501">
        <f t="shared" ca="1" si="170"/>
        <v>0</v>
      </c>
      <c r="Z554" s="504" t="str">
        <f t="shared" ca="1" si="171"/>
        <v/>
      </c>
      <c r="AA554" s="541">
        <f t="shared" ca="1" si="172"/>
        <v>0</v>
      </c>
      <c r="AB554" s="501">
        <f t="shared" ca="1" si="173"/>
        <v>0</v>
      </c>
      <c r="AC554" s="504" t="str">
        <f t="shared" ca="1" si="174"/>
        <v/>
      </c>
      <c r="AD554" s="503">
        <f t="shared" ca="1" si="175"/>
        <v>0</v>
      </c>
      <c r="AE554" s="501">
        <f t="shared" ca="1" si="176"/>
        <v>0</v>
      </c>
      <c r="AF554" s="504" t="str">
        <f t="shared" ca="1" si="177"/>
        <v/>
      </c>
      <c r="AG554" s="503">
        <f t="shared" ca="1" si="178"/>
        <v>0</v>
      </c>
      <c r="AH554" s="501">
        <f t="shared" ca="1" si="179"/>
        <v>0</v>
      </c>
      <c r="AI554" s="544" t="str">
        <f t="shared" ca="1" si="180"/>
        <v/>
      </c>
    </row>
    <row r="555" spans="1:35" x14ac:dyDescent="0.2">
      <c r="A555" s="115"/>
      <c r="B555" s="116" t="s">
        <v>817</v>
      </c>
      <c r="C555" s="427" t="s">
        <v>84</v>
      </c>
      <c r="D555" s="118" t="s">
        <v>832</v>
      </c>
      <c r="E555" s="119">
        <v>0</v>
      </c>
      <c r="F555" s="120">
        <v>3</v>
      </c>
      <c r="G555" s="121">
        <v>0</v>
      </c>
      <c r="H555" s="122">
        <v>1</v>
      </c>
      <c r="I555" s="123">
        <v>0</v>
      </c>
      <c r="J555" s="124">
        <v>28</v>
      </c>
      <c r="K555" s="125">
        <f t="shared" si="142"/>
        <v>0</v>
      </c>
      <c r="L555" s="126">
        <f t="shared" si="143"/>
        <v>32</v>
      </c>
      <c r="M555" s="124">
        <v>1</v>
      </c>
      <c r="N555" s="172"/>
      <c r="O555" s="127" t="str">
        <f t="shared" si="162"/>
        <v/>
      </c>
      <c r="Q555" s="185" t="s">
        <v>965</v>
      </c>
      <c r="R555" s="135">
        <f t="shared" ca="1" si="163"/>
        <v>0</v>
      </c>
      <c r="S555" s="136">
        <f t="shared" ca="1" si="164"/>
        <v>0</v>
      </c>
      <c r="T555" s="224" t="str">
        <f t="shared" ca="1" si="165"/>
        <v/>
      </c>
      <c r="U555" s="253">
        <f t="shared" ca="1" si="166"/>
        <v>0</v>
      </c>
      <c r="V555" s="136">
        <f t="shared" ca="1" si="167"/>
        <v>0</v>
      </c>
      <c r="W555" s="113" t="str">
        <f t="shared" ca="1" si="168"/>
        <v/>
      </c>
      <c r="X555" s="137">
        <f t="shared" ca="1" si="169"/>
        <v>0</v>
      </c>
      <c r="Y555" s="136">
        <f t="shared" ca="1" si="170"/>
        <v>0</v>
      </c>
      <c r="Z555" s="224" t="str">
        <f t="shared" ca="1" si="171"/>
        <v/>
      </c>
      <c r="AA555" s="253">
        <f t="shared" ca="1" si="172"/>
        <v>0</v>
      </c>
      <c r="AB555" s="136">
        <f t="shared" ca="1" si="173"/>
        <v>0</v>
      </c>
      <c r="AC555" s="224" t="str">
        <f t="shared" ca="1" si="174"/>
        <v/>
      </c>
      <c r="AD555" s="137">
        <f t="shared" ca="1" si="175"/>
        <v>0</v>
      </c>
      <c r="AE555" s="136">
        <f t="shared" ca="1" si="176"/>
        <v>0</v>
      </c>
      <c r="AF555" s="224" t="str">
        <f t="shared" ca="1" si="177"/>
        <v/>
      </c>
      <c r="AG555" s="137">
        <f t="shared" ca="1" si="178"/>
        <v>0</v>
      </c>
      <c r="AH555" s="136">
        <f t="shared" ca="1" si="179"/>
        <v>0</v>
      </c>
      <c r="AI555" s="241" t="str">
        <f t="shared" ca="1" si="180"/>
        <v/>
      </c>
    </row>
    <row r="556" spans="1:35" x14ac:dyDescent="0.2">
      <c r="A556" s="115"/>
      <c r="B556" s="116" t="s">
        <v>818</v>
      </c>
      <c r="C556" s="427" t="s">
        <v>12</v>
      </c>
      <c r="D556" s="118" t="s">
        <v>833</v>
      </c>
      <c r="E556" s="119">
        <v>0</v>
      </c>
      <c r="F556" s="120">
        <v>21</v>
      </c>
      <c r="G556" s="121">
        <v>0</v>
      </c>
      <c r="H556" s="122">
        <v>15</v>
      </c>
      <c r="I556" s="123">
        <v>0</v>
      </c>
      <c r="J556" s="124">
        <v>133</v>
      </c>
      <c r="K556" s="125">
        <f t="shared" si="142"/>
        <v>0</v>
      </c>
      <c r="L556" s="126">
        <f t="shared" si="143"/>
        <v>169</v>
      </c>
      <c r="M556" s="124">
        <v>6</v>
      </c>
      <c r="N556" s="172"/>
      <c r="O556" s="127" t="str">
        <f t="shared" si="162"/>
        <v/>
      </c>
      <c r="Q556" s="497" t="s">
        <v>767</v>
      </c>
      <c r="R556" s="507">
        <f t="shared" ca="1" si="163"/>
        <v>0</v>
      </c>
      <c r="S556" s="501">
        <f t="shared" ca="1" si="164"/>
        <v>0</v>
      </c>
      <c r="T556" s="504" t="str">
        <f t="shared" ca="1" si="165"/>
        <v/>
      </c>
      <c r="U556" s="541">
        <f t="shared" ca="1" si="166"/>
        <v>0</v>
      </c>
      <c r="V556" s="501">
        <f t="shared" ca="1" si="167"/>
        <v>0</v>
      </c>
      <c r="W556" s="502" t="str">
        <f t="shared" ca="1" si="168"/>
        <v/>
      </c>
      <c r="X556" s="503">
        <f t="shared" ca="1" si="169"/>
        <v>0</v>
      </c>
      <c r="Y556" s="501">
        <f t="shared" ca="1" si="170"/>
        <v>0</v>
      </c>
      <c r="Z556" s="504" t="str">
        <f t="shared" ca="1" si="171"/>
        <v/>
      </c>
      <c r="AA556" s="541">
        <f t="shared" ca="1" si="172"/>
        <v>0</v>
      </c>
      <c r="AB556" s="501">
        <f t="shared" ca="1" si="173"/>
        <v>0</v>
      </c>
      <c r="AC556" s="504" t="str">
        <f t="shared" ca="1" si="174"/>
        <v/>
      </c>
      <c r="AD556" s="503">
        <f t="shared" ca="1" si="175"/>
        <v>0</v>
      </c>
      <c r="AE556" s="501">
        <f t="shared" ca="1" si="176"/>
        <v>0</v>
      </c>
      <c r="AF556" s="504" t="str">
        <f t="shared" ca="1" si="177"/>
        <v/>
      </c>
      <c r="AG556" s="503">
        <f t="shared" ca="1" si="178"/>
        <v>0</v>
      </c>
      <c r="AH556" s="501">
        <f t="shared" ca="1" si="179"/>
        <v>0</v>
      </c>
      <c r="AI556" s="544" t="str">
        <f t="shared" ca="1" si="180"/>
        <v/>
      </c>
    </row>
    <row r="557" spans="1:35" x14ac:dyDescent="0.2">
      <c r="A557" s="115"/>
      <c r="B557" s="116" t="s">
        <v>819</v>
      </c>
      <c r="C557" s="427" t="s">
        <v>768</v>
      </c>
      <c r="D557" s="118" t="s">
        <v>834</v>
      </c>
      <c r="E557" s="119">
        <v>0</v>
      </c>
      <c r="F557" s="120">
        <v>0</v>
      </c>
      <c r="G557" s="121">
        <v>0</v>
      </c>
      <c r="H557" s="122">
        <v>0</v>
      </c>
      <c r="I557" s="123">
        <v>0</v>
      </c>
      <c r="J557" s="124">
        <v>3</v>
      </c>
      <c r="K557" s="125">
        <f t="shared" si="142"/>
        <v>0</v>
      </c>
      <c r="L557" s="126">
        <f t="shared" si="143"/>
        <v>3</v>
      </c>
      <c r="M557" s="124">
        <v>1</v>
      </c>
      <c r="N557" s="172"/>
      <c r="O557" s="127" t="str">
        <f t="shared" si="162"/>
        <v/>
      </c>
      <c r="Q557" s="185" t="s">
        <v>106</v>
      </c>
      <c r="R557" s="135">
        <f t="shared" ca="1" si="163"/>
        <v>0</v>
      </c>
      <c r="S557" s="136">
        <f t="shared" ca="1" si="164"/>
        <v>0</v>
      </c>
      <c r="T557" s="224" t="str">
        <f t="shared" ca="1" si="165"/>
        <v/>
      </c>
      <c r="U557" s="253">
        <f t="shared" ca="1" si="166"/>
        <v>0</v>
      </c>
      <c r="V557" s="136">
        <f t="shared" ca="1" si="167"/>
        <v>71</v>
      </c>
      <c r="W557" s="113">
        <f t="shared" ca="1" si="168"/>
        <v>0</v>
      </c>
      <c r="X557" s="137">
        <f t="shared" ca="1" si="169"/>
        <v>0</v>
      </c>
      <c r="Y557" s="136">
        <f t="shared" ca="1" si="170"/>
        <v>0</v>
      </c>
      <c r="Z557" s="224" t="str">
        <f t="shared" ca="1" si="171"/>
        <v/>
      </c>
      <c r="AA557" s="253">
        <f t="shared" ca="1" si="172"/>
        <v>0</v>
      </c>
      <c r="AB557" s="136">
        <f t="shared" ca="1" si="173"/>
        <v>0</v>
      </c>
      <c r="AC557" s="224" t="str">
        <f t="shared" ca="1" si="174"/>
        <v/>
      </c>
      <c r="AD557" s="137">
        <f t="shared" ca="1" si="175"/>
        <v>0</v>
      </c>
      <c r="AE557" s="136">
        <f t="shared" ca="1" si="176"/>
        <v>0</v>
      </c>
      <c r="AF557" s="224" t="str">
        <f t="shared" ca="1" si="177"/>
        <v/>
      </c>
      <c r="AG557" s="137">
        <f t="shared" ca="1" si="178"/>
        <v>0</v>
      </c>
      <c r="AH557" s="136">
        <f t="shared" ca="1" si="179"/>
        <v>0</v>
      </c>
      <c r="AI557" s="241" t="str">
        <f t="shared" ca="1" si="180"/>
        <v/>
      </c>
    </row>
    <row r="558" spans="1:35" x14ac:dyDescent="0.2">
      <c r="A558" s="115"/>
      <c r="B558" s="116" t="s">
        <v>820</v>
      </c>
      <c r="C558" s="427" t="s">
        <v>12</v>
      </c>
      <c r="D558" s="118" t="s">
        <v>920</v>
      </c>
      <c r="E558" s="119">
        <v>0</v>
      </c>
      <c r="F558" s="120">
        <v>0</v>
      </c>
      <c r="G558" s="121">
        <v>0</v>
      </c>
      <c r="H558" s="122">
        <v>0</v>
      </c>
      <c r="I558" s="123">
        <v>0</v>
      </c>
      <c r="J558" s="124">
        <v>133</v>
      </c>
      <c r="K558" s="125">
        <f t="shared" si="142"/>
        <v>0</v>
      </c>
      <c r="L558" s="126">
        <f t="shared" si="143"/>
        <v>133</v>
      </c>
      <c r="M558" s="124">
        <v>4</v>
      </c>
      <c r="N558" s="172"/>
      <c r="O558" s="127" t="str">
        <f t="shared" si="162"/>
        <v/>
      </c>
      <c r="Q558" s="496" t="s">
        <v>107</v>
      </c>
      <c r="R558" s="507">
        <f t="shared" ca="1" si="163"/>
        <v>0</v>
      </c>
      <c r="S558" s="501">
        <f t="shared" ca="1" si="164"/>
        <v>0</v>
      </c>
      <c r="T558" s="504" t="str">
        <f t="shared" ca="1" si="165"/>
        <v/>
      </c>
      <c r="U558" s="541">
        <f t="shared" ca="1" si="166"/>
        <v>0</v>
      </c>
      <c r="V558" s="501">
        <f t="shared" ca="1" si="167"/>
        <v>0</v>
      </c>
      <c r="W558" s="502" t="str">
        <f t="shared" ca="1" si="168"/>
        <v/>
      </c>
      <c r="X558" s="503">
        <f t="shared" ca="1" si="169"/>
        <v>0</v>
      </c>
      <c r="Y558" s="501">
        <f t="shared" ca="1" si="170"/>
        <v>0</v>
      </c>
      <c r="Z558" s="504" t="str">
        <f t="shared" ca="1" si="171"/>
        <v/>
      </c>
      <c r="AA558" s="541">
        <f t="shared" ca="1" si="172"/>
        <v>0</v>
      </c>
      <c r="AB558" s="501">
        <f t="shared" ca="1" si="173"/>
        <v>0</v>
      </c>
      <c r="AC558" s="504" t="str">
        <f t="shared" ca="1" si="174"/>
        <v/>
      </c>
      <c r="AD558" s="503">
        <f t="shared" ca="1" si="175"/>
        <v>0</v>
      </c>
      <c r="AE558" s="501">
        <f t="shared" ca="1" si="176"/>
        <v>0</v>
      </c>
      <c r="AF558" s="504" t="str">
        <f t="shared" ca="1" si="177"/>
        <v/>
      </c>
      <c r="AG558" s="503">
        <f t="shared" ca="1" si="178"/>
        <v>0</v>
      </c>
      <c r="AH558" s="501">
        <f t="shared" ca="1" si="179"/>
        <v>0</v>
      </c>
      <c r="AI558" s="544" t="str">
        <f t="shared" ca="1" si="180"/>
        <v/>
      </c>
    </row>
    <row r="559" spans="1:35" ht="12" thickBot="1" x14ac:dyDescent="0.25">
      <c r="A559" s="84"/>
      <c r="B559" s="85" t="s">
        <v>821</v>
      </c>
      <c r="C559" s="426" t="s">
        <v>12</v>
      </c>
      <c r="D559" s="87" t="s">
        <v>836</v>
      </c>
      <c r="E559" s="88">
        <v>0</v>
      </c>
      <c r="F559" s="89">
        <v>10</v>
      </c>
      <c r="G559" s="90">
        <v>0</v>
      </c>
      <c r="H559" s="91">
        <v>4</v>
      </c>
      <c r="I559" s="92">
        <v>0</v>
      </c>
      <c r="J559" s="93">
        <v>360</v>
      </c>
      <c r="K559" s="94">
        <f t="shared" si="142"/>
        <v>0</v>
      </c>
      <c r="L559" s="95">
        <f t="shared" si="143"/>
        <v>374</v>
      </c>
      <c r="M559" s="93">
        <v>10</v>
      </c>
      <c r="N559" s="93"/>
      <c r="O559" s="96" t="str">
        <f t="shared" si="162"/>
        <v/>
      </c>
      <c r="Q559" s="134" t="s">
        <v>81</v>
      </c>
      <c r="R559" s="135">
        <f t="shared" ca="1" si="163"/>
        <v>0</v>
      </c>
      <c r="S559" s="136">
        <f t="shared" ca="1" si="164"/>
        <v>0</v>
      </c>
      <c r="T559" s="224" t="str">
        <f t="shared" ca="1" si="165"/>
        <v/>
      </c>
      <c r="U559" s="253">
        <f t="shared" ca="1" si="166"/>
        <v>0</v>
      </c>
      <c r="V559" s="136">
        <f t="shared" ca="1" si="167"/>
        <v>0</v>
      </c>
      <c r="W559" s="113" t="str">
        <f t="shared" ca="1" si="168"/>
        <v/>
      </c>
      <c r="X559" s="137">
        <f t="shared" ca="1" si="169"/>
        <v>0</v>
      </c>
      <c r="Y559" s="136">
        <f t="shared" ca="1" si="170"/>
        <v>0</v>
      </c>
      <c r="Z559" s="224" t="str">
        <f t="shared" ca="1" si="171"/>
        <v/>
      </c>
      <c r="AA559" s="253">
        <f t="shared" ca="1" si="172"/>
        <v>0</v>
      </c>
      <c r="AB559" s="136">
        <f t="shared" ca="1" si="173"/>
        <v>0</v>
      </c>
      <c r="AC559" s="224" t="str">
        <f t="shared" ca="1" si="174"/>
        <v/>
      </c>
      <c r="AD559" s="137">
        <f t="shared" ca="1" si="175"/>
        <v>0</v>
      </c>
      <c r="AE559" s="136">
        <f t="shared" ca="1" si="176"/>
        <v>0</v>
      </c>
      <c r="AF559" s="224" t="str">
        <f t="shared" ca="1" si="177"/>
        <v/>
      </c>
      <c r="AG559" s="137">
        <f t="shared" ca="1" si="178"/>
        <v>0</v>
      </c>
      <c r="AH559" s="136">
        <f t="shared" ca="1" si="179"/>
        <v>0</v>
      </c>
      <c r="AI559" s="241" t="str">
        <f t="shared" ca="1" si="180"/>
        <v/>
      </c>
    </row>
    <row r="560" spans="1:35" ht="12" thickBot="1" x14ac:dyDescent="0.25">
      <c r="A560" s="62" t="s">
        <v>887</v>
      </c>
      <c r="B560" s="63" t="s">
        <v>888</v>
      </c>
      <c r="C560" s="425" t="s">
        <v>84</v>
      </c>
      <c r="D560" s="65" t="s">
        <v>889</v>
      </c>
      <c r="E560" s="66">
        <v>0</v>
      </c>
      <c r="F560" s="67">
        <v>9</v>
      </c>
      <c r="G560" s="68">
        <v>0</v>
      </c>
      <c r="H560" s="69">
        <v>16</v>
      </c>
      <c r="I560" s="70">
        <v>0</v>
      </c>
      <c r="J560" s="71">
        <v>69</v>
      </c>
      <c r="K560" s="74">
        <f t="shared" si="142"/>
        <v>0</v>
      </c>
      <c r="L560" s="106">
        <f t="shared" si="143"/>
        <v>94</v>
      </c>
      <c r="M560" s="71">
        <v>4</v>
      </c>
      <c r="N560" s="33"/>
      <c r="O560" s="107" t="str">
        <f t="shared" si="162"/>
        <v/>
      </c>
      <c r="Q560" s="499" t="s">
        <v>110</v>
      </c>
      <c r="R560" s="545">
        <f t="shared" ca="1" si="163"/>
        <v>0</v>
      </c>
      <c r="S560" s="501">
        <f t="shared" ca="1" si="164"/>
        <v>0</v>
      </c>
      <c r="T560" s="514" t="str">
        <f t="shared" ca="1" si="165"/>
        <v/>
      </c>
      <c r="U560" s="546">
        <f t="shared" ca="1" si="166"/>
        <v>0</v>
      </c>
      <c r="V560" s="501">
        <f t="shared" ca="1" si="167"/>
        <v>0</v>
      </c>
      <c r="W560" s="511" t="str">
        <f t="shared" ca="1" si="168"/>
        <v/>
      </c>
      <c r="X560" s="503">
        <f t="shared" ca="1" si="169"/>
        <v>0</v>
      </c>
      <c r="Y560" s="501">
        <f t="shared" ca="1" si="170"/>
        <v>0</v>
      </c>
      <c r="Z560" s="514" t="str">
        <f t="shared" ca="1" si="171"/>
        <v/>
      </c>
      <c r="AA560" s="541">
        <f t="shared" ca="1" si="172"/>
        <v>0</v>
      </c>
      <c r="AB560" s="501">
        <f t="shared" ca="1" si="173"/>
        <v>0</v>
      </c>
      <c r="AC560" s="514" t="str">
        <f t="shared" ca="1" si="174"/>
        <v/>
      </c>
      <c r="AD560" s="503">
        <f t="shared" ca="1" si="175"/>
        <v>0</v>
      </c>
      <c r="AE560" s="501">
        <f t="shared" ca="1" si="176"/>
        <v>0</v>
      </c>
      <c r="AF560" s="514" t="str">
        <f t="shared" ca="1" si="177"/>
        <v/>
      </c>
      <c r="AG560" s="503">
        <f t="shared" ca="1" si="178"/>
        <v>0</v>
      </c>
      <c r="AH560" s="501">
        <f t="shared" ca="1" si="179"/>
        <v>0</v>
      </c>
      <c r="AI560" s="547" t="str">
        <f t="shared" ca="1" si="180"/>
        <v/>
      </c>
    </row>
    <row r="561" spans="1:35" ht="12" thickBot="1" x14ac:dyDescent="0.25">
      <c r="A561" s="115"/>
      <c r="B561" s="116" t="s">
        <v>890</v>
      </c>
      <c r="C561" s="427" t="s">
        <v>84</v>
      </c>
      <c r="D561" s="118" t="s">
        <v>285</v>
      </c>
      <c r="E561" s="119">
        <v>0</v>
      </c>
      <c r="F561" s="120">
        <v>37</v>
      </c>
      <c r="G561" s="121">
        <v>0</v>
      </c>
      <c r="H561" s="122">
        <v>29</v>
      </c>
      <c r="I561" s="123">
        <v>0</v>
      </c>
      <c r="J561" s="124">
        <v>160</v>
      </c>
      <c r="K561" s="125">
        <f t="shared" si="142"/>
        <v>0</v>
      </c>
      <c r="L561" s="126">
        <f t="shared" si="143"/>
        <v>226</v>
      </c>
      <c r="M561" s="124">
        <v>10</v>
      </c>
      <c r="N561" s="172"/>
      <c r="O561" s="127" t="str">
        <f t="shared" si="162"/>
        <v/>
      </c>
      <c r="Q561" s="456" t="s">
        <v>111</v>
      </c>
      <c r="R561" s="457">
        <f ca="1">SUM(R513:R560)</f>
        <v>1</v>
      </c>
      <c r="S561" s="458">
        <f ca="1">SUM(S513:S560)</f>
        <v>4832</v>
      </c>
      <c r="T561" s="459">
        <f t="shared" ca="1" si="165"/>
        <v>2.0695364238410598E-2</v>
      </c>
      <c r="U561" s="466">
        <f ca="1">SUM(U513:U560)</f>
        <v>1</v>
      </c>
      <c r="V561" s="458">
        <f ca="1">SUM(V513:V560)</f>
        <v>3775</v>
      </c>
      <c r="W561" s="459">
        <f t="shared" ca="1" si="168"/>
        <v>2.6490066225165563E-2</v>
      </c>
      <c r="X561" s="460">
        <f ca="1">SUM(X513:X560)</f>
        <v>7</v>
      </c>
      <c r="Y561" s="458">
        <f ca="1">SUM(Y513:Y560)</f>
        <v>3466</v>
      </c>
      <c r="Z561" s="459">
        <f t="shared" ca="1" si="171"/>
        <v>0.20196191575302944</v>
      </c>
      <c r="AA561" s="463">
        <f ca="1">SUM(AA513:AA560)</f>
        <v>0</v>
      </c>
      <c r="AB561" s="458">
        <f ca="1">SUM(AB513:AB560)</f>
        <v>3771</v>
      </c>
      <c r="AC561" s="459">
        <f t="shared" ca="1" si="174"/>
        <v>0</v>
      </c>
      <c r="AD561" s="460">
        <f ca="1">SUM(AD513:AD560)</f>
        <v>1</v>
      </c>
      <c r="AE561" s="458">
        <f ca="1">SUM(AE513:AE560)</f>
        <v>3477</v>
      </c>
      <c r="AF561" s="459">
        <f t="shared" ca="1" si="177"/>
        <v>2.8760425654299683E-2</v>
      </c>
      <c r="AG561" s="460">
        <f ca="1">SUM(AG513:AG560)</f>
        <v>0</v>
      </c>
      <c r="AH561" s="458">
        <f ca="1">SUM(AH513:AH560)</f>
        <v>2137</v>
      </c>
      <c r="AI561" s="461">
        <f t="shared" ca="1" si="180"/>
        <v>0</v>
      </c>
    </row>
    <row r="562" spans="1:35" ht="12" thickBot="1" x14ac:dyDescent="0.25">
      <c r="A562" s="115"/>
      <c r="B562" s="116" t="s">
        <v>891</v>
      </c>
      <c r="C562" s="427" t="s">
        <v>767</v>
      </c>
      <c r="D562" s="118" t="s">
        <v>892</v>
      </c>
      <c r="E562" s="119">
        <v>0</v>
      </c>
      <c r="F562" s="120">
        <v>12</v>
      </c>
      <c r="G562" s="121">
        <v>0</v>
      </c>
      <c r="H562" s="122">
        <v>11</v>
      </c>
      <c r="I562" s="123">
        <v>0</v>
      </c>
      <c r="J562" s="124">
        <v>24</v>
      </c>
      <c r="K562" s="125">
        <f t="shared" si="142"/>
        <v>0</v>
      </c>
      <c r="L562" s="126">
        <f t="shared" si="143"/>
        <v>47</v>
      </c>
      <c r="M562" s="124">
        <v>3</v>
      </c>
      <c r="N562" s="172"/>
      <c r="O562" s="127" t="str">
        <f t="shared" si="162"/>
        <v/>
      </c>
      <c r="Q562" s="449"/>
      <c r="R562" s="450">
        <v>1990</v>
      </c>
      <c r="S562" s="451"/>
      <c r="T562" s="454"/>
      <c r="U562" s="462">
        <v>1991</v>
      </c>
      <c r="V562" s="451"/>
      <c r="W562" s="464"/>
      <c r="X562" s="453">
        <v>1992</v>
      </c>
      <c r="Y562" s="451"/>
      <c r="Z562" s="454"/>
      <c r="AA562" s="462">
        <v>1993</v>
      </c>
      <c r="AB562" s="451"/>
      <c r="AC562" s="465"/>
      <c r="AD562" s="453">
        <v>1994</v>
      </c>
      <c r="AE562" s="451"/>
      <c r="AF562" s="454"/>
      <c r="AG562" s="453">
        <v>1995</v>
      </c>
      <c r="AH562" s="451"/>
      <c r="AI562" s="455"/>
    </row>
    <row r="563" spans="1:35" x14ac:dyDescent="0.2">
      <c r="A563" s="115"/>
      <c r="B563" s="116" t="s">
        <v>891</v>
      </c>
      <c r="C563" s="427" t="s">
        <v>767</v>
      </c>
      <c r="D563" s="118" t="s">
        <v>893</v>
      </c>
      <c r="E563" s="119">
        <v>0</v>
      </c>
      <c r="F563" s="120">
        <v>21</v>
      </c>
      <c r="G563" s="121">
        <v>0</v>
      </c>
      <c r="H563" s="122">
        <v>12</v>
      </c>
      <c r="I563" s="123">
        <v>0</v>
      </c>
      <c r="J563" s="124">
        <v>100</v>
      </c>
      <c r="K563" s="125">
        <f t="shared" si="142"/>
        <v>0</v>
      </c>
      <c r="L563" s="126">
        <f t="shared" si="143"/>
        <v>133</v>
      </c>
      <c r="M563" s="124">
        <v>5</v>
      </c>
      <c r="N563" s="172"/>
      <c r="O563" s="127" t="str">
        <f t="shared" si="162"/>
        <v/>
      </c>
    </row>
    <row r="564" spans="1:35" ht="12" thickBot="1" x14ac:dyDescent="0.25">
      <c r="A564" s="115"/>
      <c r="B564" s="116" t="s">
        <v>894</v>
      </c>
      <c r="C564" s="427" t="s">
        <v>767</v>
      </c>
      <c r="D564" s="118" t="s">
        <v>895</v>
      </c>
      <c r="E564" s="119">
        <v>0</v>
      </c>
      <c r="F564" s="120">
        <v>5</v>
      </c>
      <c r="G564" s="121">
        <v>0</v>
      </c>
      <c r="H564" s="122">
        <v>4</v>
      </c>
      <c r="I564" s="123">
        <v>0</v>
      </c>
      <c r="J564" s="124">
        <v>50</v>
      </c>
      <c r="K564" s="125">
        <f t="shared" si="142"/>
        <v>0</v>
      </c>
      <c r="L564" s="126">
        <f t="shared" si="143"/>
        <v>59</v>
      </c>
      <c r="M564" s="124">
        <v>2</v>
      </c>
      <c r="N564" s="172"/>
      <c r="O564" s="127" t="str">
        <f t="shared" si="162"/>
        <v/>
      </c>
    </row>
    <row r="565" spans="1:35" x14ac:dyDescent="0.2">
      <c r="A565" s="115"/>
      <c r="B565" s="116" t="s">
        <v>896</v>
      </c>
      <c r="C565" s="427" t="s">
        <v>103</v>
      </c>
      <c r="D565" s="118" t="s">
        <v>897</v>
      </c>
      <c r="E565" s="119">
        <v>2</v>
      </c>
      <c r="F565" s="120">
        <v>98</v>
      </c>
      <c r="G565" s="121">
        <v>2</v>
      </c>
      <c r="H565" s="122">
        <v>117</v>
      </c>
      <c r="I565" s="123">
        <v>0</v>
      </c>
      <c r="J565" s="124">
        <v>123</v>
      </c>
      <c r="K565" s="125">
        <f t="shared" si="142"/>
        <v>4</v>
      </c>
      <c r="L565" s="126">
        <f t="shared" si="143"/>
        <v>338</v>
      </c>
      <c r="M565" s="124">
        <v>19</v>
      </c>
      <c r="N565" s="172"/>
      <c r="O565" s="127">
        <f t="shared" si="162"/>
        <v>1.1834319526627219</v>
      </c>
      <c r="Q565" s="259"/>
      <c r="R565" s="80">
        <v>1996</v>
      </c>
      <c r="S565" s="78"/>
      <c r="T565" s="81"/>
      <c r="U565" s="211">
        <v>1997</v>
      </c>
      <c r="V565" s="78"/>
      <c r="W565" s="246"/>
      <c r="X565" s="80">
        <v>1998</v>
      </c>
      <c r="Y565" s="78"/>
      <c r="Z565" s="81"/>
      <c r="AA565" s="211">
        <v>1999</v>
      </c>
      <c r="AB565" s="78"/>
      <c r="AC565" s="246"/>
      <c r="AD565" s="80">
        <v>2000</v>
      </c>
      <c r="AE565" s="78"/>
      <c r="AF565" s="260"/>
      <c r="AG565" s="80">
        <v>2001</v>
      </c>
      <c r="AH565" s="78"/>
      <c r="AI565" s="261"/>
    </row>
    <row r="566" spans="1:35" ht="12" thickBot="1" x14ac:dyDescent="0.25">
      <c r="A566" s="115"/>
      <c r="B566" s="116" t="s">
        <v>898</v>
      </c>
      <c r="C566" s="427" t="s">
        <v>103</v>
      </c>
      <c r="D566" s="118" t="s">
        <v>760</v>
      </c>
      <c r="E566" s="119">
        <v>1</v>
      </c>
      <c r="F566" s="120">
        <v>32</v>
      </c>
      <c r="G566" s="121">
        <v>0</v>
      </c>
      <c r="H566" s="122">
        <v>30</v>
      </c>
      <c r="I566" s="123">
        <v>0</v>
      </c>
      <c r="J566" s="124">
        <v>27</v>
      </c>
      <c r="K566" s="125">
        <f t="shared" si="142"/>
        <v>1</v>
      </c>
      <c r="L566" s="126">
        <f t="shared" si="143"/>
        <v>89</v>
      </c>
      <c r="M566" s="124">
        <v>5</v>
      </c>
      <c r="N566" s="172"/>
      <c r="O566" s="127">
        <f t="shared" si="162"/>
        <v>1.1235955056179776</v>
      </c>
      <c r="Q566" s="262" t="s">
        <v>763</v>
      </c>
      <c r="R566" s="102" t="s">
        <v>138</v>
      </c>
      <c r="S566" s="100" t="s">
        <v>139</v>
      </c>
      <c r="T566" s="248" t="s">
        <v>769</v>
      </c>
      <c r="U566" s="212" t="s">
        <v>138</v>
      </c>
      <c r="V566" s="100" t="s">
        <v>139</v>
      </c>
      <c r="W566" s="103" t="s">
        <v>769</v>
      </c>
      <c r="X566" s="102" t="s">
        <v>138</v>
      </c>
      <c r="Y566" s="100" t="s">
        <v>139</v>
      </c>
      <c r="Z566" s="103" t="s">
        <v>769</v>
      </c>
      <c r="AA566" s="212" t="s">
        <v>138</v>
      </c>
      <c r="AB566" s="100" t="s">
        <v>139</v>
      </c>
      <c r="AC566" s="248" t="s">
        <v>769</v>
      </c>
      <c r="AD566" s="102" t="s">
        <v>138</v>
      </c>
      <c r="AE566" s="100" t="s">
        <v>139</v>
      </c>
      <c r="AF566" s="249" t="s">
        <v>769</v>
      </c>
      <c r="AG566" s="263" t="s">
        <v>138</v>
      </c>
      <c r="AH566" s="264" t="s">
        <v>139</v>
      </c>
      <c r="AI566" s="265"/>
    </row>
    <row r="567" spans="1:35" x14ac:dyDescent="0.2">
      <c r="A567" s="115"/>
      <c r="B567" s="116" t="s">
        <v>899</v>
      </c>
      <c r="C567" s="427" t="s">
        <v>103</v>
      </c>
      <c r="D567" s="118" t="s">
        <v>900</v>
      </c>
      <c r="E567" s="119">
        <v>0</v>
      </c>
      <c r="F567" s="120">
        <v>31</v>
      </c>
      <c r="G567" s="121">
        <v>0</v>
      </c>
      <c r="H567" s="122">
        <v>24</v>
      </c>
      <c r="I567" s="123">
        <v>0</v>
      </c>
      <c r="J567" s="124">
        <v>55</v>
      </c>
      <c r="K567" s="125">
        <f t="shared" si="142"/>
        <v>0</v>
      </c>
      <c r="L567" s="126">
        <f t="shared" si="143"/>
        <v>110</v>
      </c>
      <c r="M567" s="124">
        <v>5</v>
      </c>
      <c r="N567" s="172"/>
      <c r="O567" s="127" t="str">
        <f t="shared" si="162"/>
        <v/>
      </c>
      <c r="Q567" s="266" t="s">
        <v>103</v>
      </c>
      <c r="R567" s="218">
        <f ca="1">SUMIF($C$391:$K$404,$Q351,$K$391:$K$404)</f>
        <v>0</v>
      </c>
      <c r="S567" s="217">
        <f ca="1">SUMIF($C$391:$L$404,$Q351,$L$391:$L$404)</f>
        <v>0</v>
      </c>
      <c r="T567" s="111" t="str">
        <f ca="1">IF(S567=0,"",R567*100/S567)</f>
        <v/>
      </c>
      <c r="U567" s="216">
        <f ca="1">SUMIF($C$405:$K$421,$Q351,$K$405:$K$421)</f>
        <v>1</v>
      </c>
      <c r="V567" s="217">
        <f ca="1">SUMIF($C$405:$L$421,$Q351,$L$405:$L$421)</f>
        <v>102</v>
      </c>
      <c r="W567" s="113">
        <f ca="1">IF(V567=0,"",U567*100/V567)</f>
        <v>0.98039215686274506</v>
      </c>
      <c r="X567" s="218">
        <f ca="1">SUMIF($C$422:$K$427,$Q351,$K$422:$K$427)</f>
        <v>0</v>
      </c>
      <c r="Y567" s="217">
        <f ca="1">SUMIF($C$422:$L$427,$Q351,$L$422:$L$427)</f>
        <v>0</v>
      </c>
      <c r="Z567" s="113" t="str">
        <f ca="1">IF(Y567=0,"",X567*100/Y567)</f>
        <v/>
      </c>
      <c r="AA567" s="216">
        <f ca="1">SUMIF($C$428:$K$435,$Q351,$K$428:$K$435)</f>
        <v>0</v>
      </c>
      <c r="AB567" s="217">
        <f ca="1">SUMIF($C$428:$L$435,$Q351,$L$428:$L$435)</f>
        <v>121</v>
      </c>
      <c r="AC567" s="111">
        <f ca="1">IF(AB567=0,"",AA567*100/AB567)</f>
        <v>0</v>
      </c>
      <c r="AD567" s="218">
        <f ca="1">SUMIF($C$436:$K$458,$Q351,$K$436:$K$458)</f>
        <v>1</v>
      </c>
      <c r="AE567" s="217">
        <f ca="1">SUMIF($C$436:$L$458,$Q351,$L$436:$L$458)</f>
        <v>286</v>
      </c>
      <c r="AF567" s="267">
        <f ca="1">IF(AE567=0,"",AD567*100/AE567)</f>
        <v>0.34965034965034963</v>
      </c>
      <c r="AG567" s="199">
        <f ca="1">SUMIF($C$459:$K$494,$Q351,$K$459:$K$494)</f>
        <v>0</v>
      </c>
      <c r="AH567" s="197">
        <f ca="1">SUMIF($C$459:$L$494,$Q351,$L$459:$L$494)</f>
        <v>100</v>
      </c>
      <c r="AI567" s="237">
        <f ca="1">IF(AH567=0,"",AG567*100/AH567)</f>
        <v>0</v>
      </c>
    </row>
    <row r="568" spans="1:35" x14ac:dyDescent="0.2">
      <c r="A568" s="115"/>
      <c r="B568" s="116" t="s">
        <v>901</v>
      </c>
      <c r="C568" s="427" t="s">
        <v>106</v>
      </c>
      <c r="D568" s="118" t="s">
        <v>829</v>
      </c>
      <c r="E568" s="119">
        <v>0</v>
      </c>
      <c r="F568" s="120">
        <v>32</v>
      </c>
      <c r="G568" s="121">
        <v>0</v>
      </c>
      <c r="H568" s="122">
        <v>30</v>
      </c>
      <c r="I568" s="123">
        <v>0</v>
      </c>
      <c r="J568" s="124">
        <v>2</v>
      </c>
      <c r="K568" s="125">
        <f t="shared" si="142"/>
        <v>0</v>
      </c>
      <c r="L568" s="126">
        <f t="shared" si="143"/>
        <v>64</v>
      </c>
      <c r="M568" s="124">
        <v>5</v>
      </c>
      <c r="N568" s="172"/>
      <c r="O568" s="127" t="str">
        <f t="shared" si="162"/>
        <v/>
      </c>
      <c r="Q568" s="187" t="s">
        <v>94</v>
      </c>
      <c r="R568" s="132">
        <f ca="1">SUMIF($C$391:$K$404,$Q352,$K$391:$K$404)</f>
        <v>0</v>
      </c>
      <c r="S568" s="130">
        <f ca="1">SUMIF($C$391:$L$404,$Q352,$L$391:$L$404)</f>
        <v>0</v>
      </c>
      <c r="T568" s="220" t="str">
        <f ca="1">IF(S568=0,"",R568*100/S568)</f>
        <v/>
      </c>
      <c r="U568" s="228">
        <f ca="1">SUMIF($C$405:$K$421,$Q352,$K$405:$K$421)</f>
        <v>0</v>
      </c>
      <c r="V568" s="130">
        <f ca="1">SUMIF($C$405:$L$421,$Q352,$L$405:$L$421)</f>
        <v>0</v>
      </c>
      <c r="W568" s="131" t="str">
        <f ca="1">IF(V568=0,"",U568*100/V568)</f>
        <v/>
      </c>
      <c r="X568" s="132">
        <f ca="1">SUMIF($C$422:$K$427,$Q352,$K$422:$K$427)</f>
        <v>0</v>
      </c>
      <c r="Y568" s="130">
        <f ca="1">SUMIF($C$422:$L$427,$Q352,$L$422:$L$427)</f>
        <v>0</v>
      </c>
      <c r="Z568" s="131" t="str">
        <f ca="1">IF(Y568=0,"",X568*100/Y568)</f>
        <v/>
      </c>
      <c r="AA568" s="228">
        <f ca="1">SUMIF($C$428:$K$435,$Q352,$K$428:$K$435)</f>
        <v>0</v>
      </c>
      <c r="AB568" s="130">
        <f ca="1">SUMIF($C$428:$L$435,$Q352,$L$428:$L$435)</f>
        <v>0</v>
      </c>
      <c r="AC568" s="131" t="str">
        <f ca="1">IF(AB568=0,"",AA568*100/AB568)</f>
        <v/>
      </c>
      <c r="AD568" s="132">
        <f ca="1">SUMIF($C$436:$K$458,$Q352,$K$436:$K$458)</f>
        <v>0</v>
      </c>
      <c r="AE568" s="130">
        <f ca="1">SUMIF($C$436:$L$458,$Q352,$L$436:$L$458)</f>
        <v>0</v>
      </c>
      <c r="AF568" s="268" t="str">
        <f ca="1">IF(AE568=0,"",AD568*100/AE568)</f>
        <v/>
      </c>
      <c r="AG568" s="221">
        <f ca="1">SUMIF($C$459:$K$494,$Q352,$K$459:$K$494)</f>
        <v>0</v>
      </c>
      <c r="AH568" s="130">
        <f ca="1">SUMIF($C$459:$L$494,$Q352,$L$459:$L$494)</f>
        <v>137</v>
      </c>
      <c r="AI568" s="133">
        <f ca="1">IF(AH568=0,"",AG568*100/AH568)</f>
        <v>0</v>
      </c>
    </row>
    <row r="569" spans="1:35" x14ac:dyDescent="0.2">
      <c r="A569" s="115"/>
      <c r="B569" s="116" t="s">
        <v>902</v>
      </c>
      <c r="C569" s="427" t="s">
        <v>767</v>
      </c>
      <c r="D569" s="118" t="s">
        <v>903</v>
      </c>
      <c r="E569" s="119">
        <v>0</v>
      </c>
      <c r="F569" s="120">
        <v>22</v>
      </c>
      <c r="G569" s="121">
        <v>0</v>
      </c>
      <c r="H569" s="122">
        <v>12</v>
      </c>
      <c r="I569" s="123">
        <v>0</v>
      </c>
      <c r="J569" s="124">
        <v>80</v>
      </c>
      <c r="K569" s="125">
        <f t="shared" si="142"/>
        <v>0</v>
      </c>
      <c r="L569" s="126">
        <f t="shared" si="143"/>
        <v>114</v>
      </c>
      <c r="M569" s="124">
        <v>5</v>
      </c>
      <c r="N569" s="172"/>
      <c r="O569" s="127" t="str">
        <f t="shared" si="162"/>
        <v/>
      </c>
      <c r="Q569" s="269" t="s">
        <v>95</v>
      </c>
      <c r="R569" s="242">
        <f ca="1">SUMIF($C$391:$K$404,$Q353,$K$391:$K$404)</f>
        <v>0</v>
      </c>
      <c r="S569" s="223">
        <f ca="1">SUMIF($C$391:$L$404,$Q353,$L$391:$L$404)</f>
        <v>0</v>
      </c>
      <c r="T569" s="224" t="str">
        <f ca="1">IF(S569=0,"",R569*100/S569)</f>
        <v/>
      </c>
      <c r="U569" s="252">
        <f ca="1">SUMIF($C$405:$K$421,$Q353,$K$405:$K$421)</f>
        <v>0</v>
      </c>
      <c r="V569" s="223">
        <f ca="1">SUMIF($C$405:$L$421,$Q353,$L$405:$L$421)</f>
        <v>0</v>
      </c>
      <c r="W569" s="113" t="str">
        <f ca="1">IF(V569=0,"",U569*100/V569)</f>
        <v/>
      </c>
      <c r="X569" s="242">
        <f ca="1">SUMIF($C$422:$K$427,$Q353,$K$422:$K$427)</f>
        <v>0</v>
      </c>
      <c r="Y569" s="223">
        <f ca="1">SUMIF($C$422:$L$427,$Q353,$L$422:$L$427)</f>
        <v>0</v>
      </c>
      <c r="Z569" s="113" t="str">
        <f ca="1">IF(Y569=0,"",X569*100/Y569)</f>
        <v/>
      </c>
      <c r="AA569" s="252">
        <f ca="1">SUMIF($C$428:$K$435,$Q353,$K$428:$K$435)</f>
        <v>0</v>
      </c>
      <c r="AB569" s="223">
        <f ca="1">SUMIF($C$428:$L$435,$Q353,$L$428:$L$435)</f>
        <v>0</v>
      </c>
      <c r="AC569" s="113" t="str">
        <f ca="1">IF(AB569=0,"",AA569*100/AB569)</f>
        <v/>
      </c>
      <c r="AD569" s="242">
        <f ca="1">SUMIF($C$436:$K$458,$Q353,$K$436:$K$458)</f>
        <v>0</v>
      </c>
      <c r="AE569" s="223">
        <f ca="1">SUMIF($C$436:$L$458,$Q353,$L$436:$L$458)</f>
        <v>0</v>
      </c>
      <c r="AF569" s="270" t="str">
        <f ca="1">IF(AE569=0,"",AD569*100/AE569)</f>
        <v/>
      </c>
      <c r="AG569" s="218">
        <f ca="1">SUMIF($C$459:$K$494,$Q353,$K$459:$K$494)</f>
        <v>0</v>
      </c>
      <c r="AH569" s="223">
        <f ca="1">SUMIF($C$459:$L$494,$Q353,$L$459:$L$494)</f>
        <v>300</v>
      </c>
      <c r="AI569" s="114">
        <f ca="1">IF(AH569=0,"",AG569*100/AH569)</f>
        <v>0</v>
      </c>
    </row>
    <row r="570" spans="1:35" x14ac:dyDescent="0.2">
      <c r="A570" s="115"/>
      <c r="B570" s="116" t="s">
        <v>904</v>
      </c>
      <c r="C570" s="427" t="s">
        <v>767</v>
      </c>
      <c r="D570" s="118" t="s">
        <v>905</v>
      </c>
      <c r="E570" s="119">
        <v>0</v>
      </c>
      <c r="F570" s="120">
        <v>13</v>
      </c>
      <c r="G570" s="121">
        <v>0</v>
      </c>
      <c r="H570" s="122">
        <v>11</v>
      </c>
      <c r="I570" s="123">
        <v>0</v>
      </c>
      <c r="J570" s="124">
        <v>100</v>
      </c>
      <c r="K570" s="125">
        <f t="shared" si="142"/>
        <v>0</v>
      </c>
      <c r="L570" s="126">
        <f t="shared" si="143"/>
        <v>124</v>
      </c>
      <c r="M570" s="124">
        <v>4</v>
      </c>
      <c r="N570" s="172"/>
      <c r="O570" s="127" t="str">
        <f t="shared" si="162"/>
        <v/>
      </c>
      <c r="Q570" s="187" t="s">
        <v>11</v>
      </c>
      <c r="R570" s="132">
        <f ca="1">SUMIF($C$391:$K$404,$Q354,$K$391:$K$404)</f>
        <v>0</v>
      </c>
      <c r="S570" s="130">
        <f ca="1">SUMIF($C$391:$L$404,$Q354,$L$391:$L$404)</f>
        <v>1673</v>
      </c>
      <c r="T570" s="220">
        <f ca="1">IF(S570=0,"",R570*100/S570)</f>
        <v>0</v>
      </c>
      <c r="U570" s="228">
        <f ca="1">SUMIF($C$405:$K$421,$Q354,$K$405:$K$421)</f>
        <v>0</v>
      </c>
      <c r="V570" s="130">
        <f ca="1">SUMIF($C$405:$L$421,$Q354,$L$405:$L$421)</f>
        <v>267</v>
      </c>
      <c r="W570" s="131">
        <f ca="1">IF(V570=0,"",U570*100/V570)</f>
        <v>0</v>
      </c>
      <c r="X570" s="132">
        <f ca="1">SUMIF($C$422:$K$427,$Q354,$K$422:$K$427)</f>
        <v>0</v>
      </c>
      <c r="Y570" s="130">
        <f ca="1">SUMIF($C$422:$L$427,$Q354,$L$422:$L$427)</f>
        <v>735</v>
      </c>
      <c r="Z570" s="131">
        <f ca="1">IF(Y570=0,"",X570*100/Y570)</f>
        <v>0</v>
      </c>
      <c r="AA570" s="228">
        <f ca="1">SUMIF($C$428:$K$435,$Q354,$K$428:$K$435)</f>
        <v>0</v>
      </c>
      <c r="AB570" s="130">
        <f ca="1">SUMIF($C$428:$L$435,$Q354,$L$428:$L$435)</f>
        <v>449</v>
      </c>
      <c r="AC570" s="131">
        <f ca="1">IF(AB570=0,"",AA570*100/AB570)</f>
        <v>0</v>
      </c>
      <c r="AD570" s="132">
        <f ca="1">SUMIF($C$436:$K$458,$Q354,$K$436:$K$458)</f>
        <v>4</v>
      </c>
      <c r="AE570" s="130">
        <f ca="1">SUMIF($C$436:$L$458,$Q354,$L$436:$L$458)</f>
        <v>652</v>
      </c>
      <c r="AF570" s="268">
        <f ca="1">IF(AE570=0,"",AD570*100/AE570)</f>
        <v>0.61349693251533743</v>
      </c>
      <c r="AG570" s="221">
        <f ca="1">SUMIF($C$459:$K$494,$Q354,$K$459:$K$494)</f>
        <v>0</v>
      </c>
      <c r="AH570" s="130">
        <f ca="1">SUMIF($C$459:$L$494,$Q354,$L$459:$L$494)</f>
        <v>434</v>
      </c>
      <c r="AI570" s="133">
        <f ca="1">IF(AH570=0,"",AG570*100/AH570)</f>
        <v>0</v>
      </c>
    </row>
    <row r="571" spans="1:35" x14ac:dyDescent="0.2">
      <c r="A571" s="115"/>
      <c r="B571" s="116" t="s">
        <v>901</v>
      </c>
      <c r="C571" s="427" t="s">
        <v>767</v>
      </c>
      <c r="D571" s="118" t="s">
        <v>906</v>
      </c>
      <c r="E571" s="119">
        <v>0</v>
      </c>
      <c r="F571" s="120">
        <v>19</v>
      </c>
      <c r="G571" s="121">
        <v>0</v>
      </c>
      <c r="H571" s="122">
        <v>24</v>
      </c>
      <c r="I571" s="123">
        <v>0</v>
      </c>
      <c r="J571" s="124">
        <v>25</v>
      </c>
      <c r="K571" s="125">
        <f t="shared" si="142"/>
        <v>0</v>
      </c>
      <c r="L571" s="126">
        <f t="shared" si="143"/>
        <v>68</v>
      </c>
      <c r="M571" s="124">
        <v>5</v>
      </c>
      <c r="N571" s="172"/>
      <c r="O571" s="127" t="str">
        <f t="shared" si="162"/>
        <v/>
      </c>
      <c r="Q571" s="269" t="s">
        <v>1238</v>
      </c>
      <c r="R571" s="125"/>
      <c r="S571" s="226"/>
      <c r="T571" s="435"/>
      <c r="U571" s="121"/>
      <c r="V571" s="226"/>
      <c r="W571" s="122"/>
      <c r="X571" s="123"/>
      <c r="Y571" s="226"/>
      <c r="Z571" s="120"/>
      <c r="AA571" s="121"/>
      <c r="AB571" s="226"/>
      <c r="AC571" s="122"/>
      <c r="AD571" s="123"/>
      <c r="AE571" s="226"/>
      <c r="AF571" s="120"/>
      <c r="AG571" s="121"/>
      <c r="AH571" s="226"/>
      <c r="AI571" s="549"/>
    </row>
    <row r="572" spans="1:35" x14ac:dyDescent="0.2">
      <c r="A572" s="115"/>
      <c r="B572" s="116" t="s">
        <v>907</v>
      </c>
      <c r="C572" s="427" t="s">
        <v>103</v>
      </c>
      <c r="D572" s="118" t="s">
        <v>908</v>
      </c>
      <c r="E572" s="119">
        <v>0</v>
      </c>
      <c r="F572" s="120">
        <v>5</v>
      </c>
      <c r="G572" s="121">
        <v>0</v>
      </c>
      <c r="H572" s="122">
        <v>5</v>
      </c>
      <c r="I572" s="123">
        <v>0</v>
      </c>
      <c r="J572" s="124">
        <v>40</v>
      </c>
      <c r="K572" s="125">
        <f t="shared" si="142"/>
        <v>0</v>
      </c>
      <c r="L572" s="126">
        <f t="shared" si="143"/>
        <v>50</v>
      </c>
      <c r="M572" s="124">
        <v>2</v>
      </c>
      <c r="N572" s="172"/>
      <c r="O572" s="127" t="str">
        <f t="shared" si="162"/>
        <v/>
      </c>
      <c r="Q572" s="497" t="s">
        <v>105</v>
      </c>
      <c r="R572" s="503">
        <f t="shared" ref="R572:R604" ca="1" si="181">SUMIF($C$391:$K$404,$Q356,$K$391:$K$404)</f>
        <v>0</v>
      </c>
      <c r="S572" s="501">
        <f t="shared" ref="S572:S604" ca="1" si="182">SUMIF($C$391:$L$404,$Q356,$L$391:$L$404)</f>
        <v>120</v>
      </c>
      <c r="T572" s="504">
        <f t="shared" ref="T572:T603" ca="1" si="183">IF(S572=0,"",R572*100/S572)</f>
        <v>0</v>
      </c>
      <c r="U572" s="541">
        <f t="shared" ref="U572:U604" ca="1" si="184">SUMIF($C$405:$K$421,$Q356,$K$405:$K$421)</f>
        <v>0</v>
      </c>
      <c r="V572" s="501">
        <f t="shared" ref="V572:V604" ca="1" si="185">SUMIF($C$405:$L$421,$Q356,$L$405:$L$421)</f>
        <v>0</v>
      </c>
      <c r="W572" s="502" t="str">
        <f t="shared" ref="W572:W603" ca="1" si="186">IF(V572=0,"",U572*100/V572)</f>
        <v/>
      </c>
      <c r="X572" s="503">
        <f t="shared" ref="X572:X604" ca="1" si="187">SUMIF($C$422:$K$427,$Q356,$K$422:$K$427)</f>
        <v>0</v>
      </c>
      <c r="Y572" s="501">
        <f t="shared" ref="Y572:Y604" ca="1" si="188">SUMIF($C$422:$L$427,$Q356,$L$422:$L$427)</f>
        <v>0</v>
      </c>
      <c r="Z572" s="502" t="str">
        <f t="shared" ref="Z572:Z603" ca="1" si="189">IF(Y572=0,"",X572*100/Y572)</f>
        <v/>
      </c>
      <c r="AA572" s="541">
        <f t="shared" ref="AA572:AA604" ca="1" si="190">SUMIF($C$428:$K$435,$Q356,$K$428:$K$435)</f>
        <v>0</v>
      </c>
      <c r="AB572" s="501">
        <f t="shared" ref="AB572:AB604" ca="1" si="191">SUMIF($C$428:$L$435,$Q356,$L$428:$L$435)</f>
        <v>0</v>
      </c>
      <c r="AC572" s="502" t="str">
        <f t="shared" ref="AC572:AC603" ca="1" si="192">IF(AB572=0,"",AA572*100/AB572)</f>
        <v/>
      </c>
      <c r="AD572" s="503">
        <f t="shared" ref="AD572:AD604" ca="1" si="193">SUMIF($C$436:$K$458,$Q356,$K$436:$K$458)</f>
        <v>0</v>
      </c>
      <c r="AE572" s="501">
        <f t="shared" ref="AE572:AE604" ca="1" si="194">SUMIF($C$436:$L$458,$Q356,$L$436:$L$458)</f>
        <v>0</v>
      </c>
      <c r="AF572" s="542" t="str">
        <f t="shared" ref="AF572:AF603" ca="1" si="195">IF(AE572=0,"",AD572*100/AE572)</f>
        <v/>
      </c>
      <c r="AG572" s="500">
        <f t="shared" ref="AG572:AG604" ca="1" si="196">SUMIF($C$459:$K$494,$Q356,$K$459:$K$494)</f>
        <v>0</v>
      </c>
      <c r="AH572" s="501">
        <f t="shared" ref="AH572:AH604" ca="1" si="197">SUMIF($C$459:$L$494,$Q356,$L$459:$L$494)</f>
        <v>0</v>
      </c>
      <c r="AI572" s="505" t="str">
        <f t="shared" ref="AI572:AI603" ca="1" si="198">IF(AH572=0,"",AG572*100/AH572)</f>
        <v/>
      </c>
    </row>
    <row r="573" spans="1:35" x14ac:dyDescent="0.2">
      <c r="A573" s="115"/>
      <c r="B573" s="116" t="s">
        <v>909</v>
      </c>
      <c r="C573" s="427" t="s">
        <v>767</v>
      </c>
      <c r="D573" s="118" t="s">
        <v>910</v>
      </c>
      <c r="E573" s="119">
        <v>0</v>
      </c>
      <c r="F573" s="120">
        <v>7</v>
      </c>
      <c r="G573" s="121">
        <v>0</v>
      </c>
      <c r="H573" s="122">
        <v>11</v>
      </c>
      <c r="I573" s="123">
        <v>0</v>
      </c>
      <c r="J573" s="124">
        <v>21</v>
      </c>
      <c r="K573" s="125">
        <f t="shared" si="142"/>
        <v>0</v>
      </c>
      <c r="L573" s="126">
        <f t="shared" si="143"/>
        <v>39</v>
      </c>
      <c r="M573" s="124">
        <v>2</v>
      </c>
      <c r="N573" s="172"/>
      <c r="O573" s="127" t="str">
        <f t="shared" si="162"/>
        <v/>
      </c>
      <c r="Q573" s="185" t="s">
        <v>85</v>
      </c>
      <c r="R573" s="137">
        <f t="shared" ca="1" si="181"/>
        <v>0</v>
      </c>
      <c r="S573" s="136">
        <f t="shared" ca="1" si="182"/>
        <v>0</v>
      </c>
      <c r="T573" s="224" t="str">
        <f t="shared" ca="1" si="183"/>
        <v/>
      </c>
      <c r="U573" s="253">
        <f t="shared" ca="1" si="184"/>
        <v>0</v>
      </c>
      <c r="V573" s="136">
        <f t="shared" ca="1" si="185"/>
        <v>0</v>
      </c>
      <c r="W573" s="113" t="str">
        <f t="shared" ca="1" si="186"/>
        <v/>
      </c>
      <c r="X573" s="137">
        <f t="shared" ca="1" si="187"/>
        <v>0</v>
      </c>
      <c r="Y573" s="136">
        <f t="shared" ca="1" si="188"/>
        <v>0</v>
      </c>
      <c r="Z573" s="113" t="str">
        <f t="shared" ca="1" si="189"/>
        <v/>
      </c>
      <c r="AA573" s="253">
        <f t="shared" ca="1" si="190"/>
        <v>0</v>
      </c>
      <c r="AB573" s="136">
        <f t="shared" ca="1" si="191"/>
        <v>0</v>
      </c>
      <c r="AC573" s="113" t="str">
        <f t="shared" ca="1" si="192"/>
        <v/>
      </c>
      <c r="AD573" s="137">
        <f t="shared" ca="1" si="193"/>
        <v>0</v>
      </c>
      <c r="AE573" s="136">
        <f t="shared" ca="1" si="194"/>
        <v>0</v>
      </c>
      <c r="AF573" s="270" t="str">
        <f t="shared" ca="1" si="195"/>
        <v/>
      </c>
      <c r="AG573" s="112">
        <f t="shared" ca="1" si="196"/>
        <v>0</v>
      </c>
      <c r="AH573" s="136">
        <f t="shared" ca="1" si="197"/>
        <v>0</v>
      </c>
      <c r="AI573" s="114" t="str">
        <f t="shared" ca="1" si="198"/>
        <v/>
      </c>
    </row>
    <row r="574" spans="1:35" x14ac:dyDescent="0.2">
      <c r="A574" s="115"/>
      <c r="B574" s="116" t="s">
        <v>911</v>
      </c>
      <c r="C574" s="427" t="s">
        <v>84</v>
      </c>
      <c r="D574" s="118" t="s">
        <v>912</v>
      </c>
      <c r="E574" s="119">
        <v>0</v>
      </c>
      <c r="F574" s="120">
        <v>3</v>
      </c>
      <c r="G574" s="121">
        <v>0</v>
      </c>
      <c r="H574" s="122">
        <v>2</v>
      </c>
      <c r="I574" s="123">
        <v>0</v>
      </c>
      <c r="J574" s="124">
        <v>4</v>
      </c>
      <c r="K574" s="125">
        <f t="shared" si="142"/>
        <v>0</v>
      </c>
      <c r="L574" s="126">
        <f t="shared" si="143"/>
        <v>9</v>
      </c>
      <c r="M574" s="124">
        <v>1</v>
      </c>
      <c r="N574" s="172"/>
      <c r="O574" s="127" t="str">
        <f t="shared" si="162"/>
        <v/>
      </c>
      <c r="Q574" s="497" t="s">
        <v>83</v>
      </c>
      <c r="R574" s="503">
        <f t="shared" ca="1" si="181"/>
        <v>0</v>
      </c>
      <c r="S574" s="501">
        <f t="shared" ca="1" si="182"/>
        <v>0</v>
      </c>
      <c r="T574" s="504" t="str">
        <f t="shared" ca="1" si="183"/>
        <v/>
      </c>
      <c r="U574" s="541">
        <f t="shared" ca="1" si="184"/>
        <v>0</v>
      </c>
      <c r="V574" s="501">
        <f t="shared" ca="1" si="185"/>
        <v>0</v>
      </c>
      <c r="W574" s="502" t="str">
        <f t="shared" ca="1" si="186"/>
        <v/>
      </c>
      <c r="X574" s="503">
        <f t="shared" ca="1" si="187"/>
        <v>0</v>
      </c>
      <c r="Y574" s="501">
        <f t="shared" ca="1" si="188"/>
        <v>0</v>
      </c>
      <c r="Z574" s="502" t="str">
        <f t="shared" ca="1" si="189"/>
        <v/>
      </c>
      <c r="AA574" s="541">
        <f t="shared" ca="1" si="190"/>
        <v>0</v>
      </c>
      <c r="AB574" s="501">
        <f t="shared" ca="1" si="191"/>
        <v>0</v>
      </c>
      <c r="AC574" s="502" t="str">
        <f t="shared" ca="1" si="192"/>
        <v/>
      </c>
      <c r="AD574" s="503">
        <f t="shared" ca="1" si="193"/>
        <v>0</v>
      </c>
      <c r="AE574" s="501">
        <f t="shared" ca="1" si="194"/>
        <v>0</v>
      </c>
      <c r="AF574" s="542" t="str">
        <f t="shared" ca="1" si="195"/>
        <v/>
      </c>
      <c r="AG574" s="500">
        <f t="shared" ca="1" si="196"/>
        <v>0</v>
      </c>
      <c r="AH574" s="501">
        <f t="shared" ca="1" si="197"/>
        <v>0</v>
      </c>
      <c r="AI574" s="505" t="str">
        <f t="shared" ca="1" si="198"/>
        <v/>
      </c>
    </row>
    <row r="575" spans="1:35" x14ac:dyDescent="0.2">
      <c r="A575" s="115"/>
      <c r="B575" s="116" t="s">
        <v>913</v>
      </c>
      <c r="C575" s="427" t="s">
        <v>106</v>
      </c>
      <c r="D575" s="118" t="s">
        <v>914</v>
      </c>
      <c r="E575" s="119">
        <v>0</v>
      </c>
      <c r="F575" s="120">
        <v>32</v>
      </c>
      <c r="G575" s="121">
        <v>0</v>
      </c>
      <c r="H575" s="122">
        <v>27</v>
      </c>
      <c r="I575" s="123">
        <v>0</v>
      </c>
      <c r="J575" s="124">
        <v>18</v>
      </c>
      <c r="K575" s="125">
        <f t="shared" ref="K575:K638" si="199">IF(COUNTBLANK(I575)=1,"",E575+G575+I575)</f>
        <v>0</v>
      </c>
      <c r="L575" s="126">
        <f t="shared" ref="L575:L638" si="200">IF(COUNTBLANK(J575)=1,"",F575+H575+J575)</f>
        <v>77</v>
      </c>
      <c r="M575" s="124">
        <v>5</v>
      </c>
      <c r="N575" s="172"/>
      <c r="O575" s="127" t="str">
        <f t="shared" si="162"/>
        <v/>
      </c>
      <c r="Q575" s="185" t="s">
        <v>82</v>
      </c>
      <c r="R575" s="137">
        <f t="shared" ca="1" si="181"/>
        <v>0</v>
      </c>
      <c r="S575" s="136">
        <f t="shared" ca="1" si="182"/>
        <v>0</v>
      </c>
      <c r="T575" s="224" t="str">
        <f t="shared" ca="1" si="183"/>
        <v/>
      </c>
      <c r="U575" s="253">
        <f t="shared" ca="1" si="184"/>
        <v>0</v>
      </c>
      <c r="V575" s="136">
        <f t="shared" ca="1" si="185"/>
        <v>0</v>
      </c>
      <c r="W575" s="113" t="str">
        <f t="shared" ca="1" si="186"/>
        <v/>
      </c>
      <c r="X575" s="137">
        <f t="shared" ca="1" si="187"/>
        <v>0</v>
      </c>
      <c r="Y575" s="136">
        <f t="shared" ca="1" si="188"/>
        <v>0</v>
      </c>
      <c r="Z575" s="113" t="str">
        <f t="shared" ca="1" si="189"/>
        <v/>
      </c>
      <c r="AA575" s="253">
        <f t="shared" ca="1" si="190"/>
        <v>0</v>
      </c>
      <c r="AB575" s="136">
        <f t="shared" ca="1" si="191"/>
        <v>0</v>
      </c>
      <c r="AC575" s="113" t="str">
        <f t="shared" ca="1" si="192"/>
        <v/>
      </c>
      <c r="AD575" s="137">
        <f t="shared" ca="1" si="193"/>
        <v>0</v>
      </c>
      <c r="AE575" s="136">
        <f t="shared" ca="1" si="194"/>
        <v>0</v>
      </c>
      <c r="AF575" s="270" t="str">
        <f t="shared" ca="1" si="195"/>
        <v/>
      </c>
      <c r="AG575" s="112">
        <f t="shared" ca="1" si="196"/>
        <v>0</v>
      </c>
      <c r="AH575" s="136">
        <f t="shared" ca="1" si="197"/>
        <v>0</v>
      </c>
      <c r="AI575" s="114" t="str">
        <f t="shared" ca="1" si="198"/>
        <v/>
      </c>
    </row>
    <row r="576" spans="1:35" x14ac:dyDescent="0.2">
      <c r="A576" s="115"/>
      <c r="B576" s="116" t="s">
        <v>915</v>
      </c>
      <c r="C576" s="427" t="s">
        <v>103</v>
      </c>
      <c r="D576" s="118" t="s">
        <v>908</v>
      </c>
      <c r="E576" s="119">
        <v>0</v>
      </c>
      <c r="F576" s="120">
        <v>3</v>
      </c>
      <c r="G576" s="121">
        <v>0</v>
      </c>
      <c r="H576" s="122">
        <v>7</v>
      </c>
      <c r="I576" s="123">
        <v>0</v>
      </c>
      <c r="J576" s="124">
        <v>57</v>
      </c>
      <c r="K576" s="125">
        <f t="shared" si="199"/>
        <v>0</v>
      </c>
      <c r="L576" s="126">
        <f t="shared" si="200"/>
        <v>67</v>
      </c>
      <c r="M576" s="124">
        <v>2</v>
      </c>
      <c r="N576" s="172"/>
      <c r="O576" s="127" t="str">
        <f t="shared" si="162"/>
        <v/>
      </c>
      <c r="Q576" s="497" t="s">
        <v>48</v>
      </c>
      <c r="R576" s="503">
        <f t="shared" ca="1" si="181"/>
        <v>0</v>
      </c>
      <c r="S576" s="501">
        <f t="shared" ca="1" si="182"/>
        <v>0</v>
      </c>
      <c r="T576" s="504" t="str">
        <f t="shared" ca="1" si="183"/>
        <v/>
      </c>
      <c r="U576" s="541">
        <f t="shared" ca="1" si="184"/>
        <v>0</v>
      </c>
      <c r="V576" s="501">
        <f t="shared" ca="1" si="185"/>
        <v>0</v>
      </c>
      <c r="W576" s="502" t="str">
        <f t="shared" ca="1" si="186"/>
        <v/>
      </c>
      <c r="X576" s="503">
        <f t="shared" ca="1" si="187"/>
        <v>0</v>
      </c>
      <c r="Y576" s="501">
        <f t="shared" ca="1" si="188"/>
        <v>0</v>
      </c>
      <c r="Z576" s="502" t="str">
        <f t="shared" ca="1" si="189"/>
        <v/>
      </c>
      <c r="AA576" s="541">
        <f t="shared" ca="1" si="190"/>
        <v>0</v>
      </c>
      <c r="AB576" s="501">
        <f t="shared" ca="1" si="191"/>
        <v>0</v>
      </c>
      <c r="AC576" s="502" t="str">
        <f t="shared" ca="1" si="192"/>
        <v/>
      </c>
      <c r="AD576" s="503">
        <f t="shared" ca="1" si="193"/>
        <v>0</v>
      </c>
      <c r="AE576" s="501">
        <f t="shared" ca="1" si="194"/>
        <v>0</v>
      </c>
      <c r="AF576" s="542" t="str">
        <f t="shared" ca="1" si="195"/>
        <v/>
      </c>
      <c r="AG576" s="500">
        <f t="shared" ca="1" si="196"/>
        <v>0</v>
      </c>
      <c r="AH576" s="501">
        <f t="shared" ca="1" si="197"/>
        <v>0</v>
      </c>
      <c r="AI576" s="505" t="str">
        <f t="shared" ca="1" si="198"/>
        <v/>
      </c>
    </row>
    <row r="577" spans="1:35" x14ac:dyDescent="0.2">
      <c r="A577" s="115"/>
      <c r="B577" s="116" t="s">
        <v>916</v>
      </c>
      <c r="C577" s="427" t="s">
        <v>103</v>
      </c>
      <c r="D577" s="118" t="s">
        <v>897</v>
      </c>
      <c r="E577" s="119">
        <v>0</v>
      </c>
      <c r="F577" s="120">
        <v>68</v>
      </c>
      <c r="G577" s="121">
        <v>0</v>
      </c>
      <c r="H577" s="122">
        <v>31</v>
      </c>
      <c r="I577" s="123">
        <v>0</v>
      </c>
      <c r="J577" s="124">
        <v>20</v>
      </c>
      <c r="K577" s="125">
        <f t="shared" si="199"/>
        <v>0</v>
      </c>
      <c r="L577" s="126">
        <f t="shared" si="200"/>
        <v>119</v>
      </c>
      <c r="M577" s="124">
        <v>9</v>
      </c>
      <c r="N577" s="172"/>
      <c r="O577" s="127" t="str">
        <f t="shared" si="162"/>
        <v/>
      </c>
      <c r="Q577" s="185" t="s">
        <v>86</v>
      </c>
      <c r="R577" s="137">
        <f t="shared" ca="1" si="181"/>
        <v>0</v>
      </c>
      <c r="S577" s="136">
        <f t="shared" ca="1" si="182"/>
        <v>0</v>
      </c>
      <c r="T577" s="224" t="str">
        <f t="shared" ca="1" si="183"/>
        <v/>
      </c>
      <c r="U577" s="253">
        <f t="shared" ca="1" si="184"/>
        <v>0</v>
      </c>
      <c r="V577" s="136">
        <f t="shared" ca="1" si="185"/>
        <v>0</v>
      </c>
      <c r="W577" s="113" t="str">
        <f t="shared" ca="1" si="186"/>
        <v/>
      </c>
      <c r="X577" s="137">
        <f t="shared" ca="1" si="187"/>
        <v>0</v>
      </c>
      <c r="Y577" s="136">
        <f t="shared" ca="1" si="188"/>
        <v>0</v>
      </c>
      <c r="Z577" s="113" t="str">
        <f t="shared" ca="1" si="189"/>
        <v/>
      </c>
      <c r="AA577" s="253">
        <f t="shared" ca="1" si="190"/>
        <v>0</v>
      </c>
      <c r="AB577" s="136">
        <f t="shared" ca="1" si="191"/>
        <v>0</v>
      </c>
      <c r="AC577" s="113" t="str">
        <f t="shared" ca="1" si="192"/>
        <v/>
      </c>
      <c r="AD577" s="137">
        <f t="shared" ca="1" si="193"/>
        <v>0</v>
      </c>
      <c r="AE577" s="136">
        <f t="shared" ca="1" si="194"/>
        <v>0</v>
      </c>
      <c r="AF577" s="270" t="str">
        <f t="shared" ca="1" si="195"/>
        <v/>
      </c>
      <c r="AG577" s="112">
        <f t="shared" ca="1" si="196"/>
        <v>0</v>
      </c>
      <c r="AH577" s="136">
        <f t="shared" ca="1" si="197"/>
        <v>0</v>
      </c>
      <c r="AI577" s="114" t="str">
        <f t="shared" ca="1" si="198"/>
        <v/>
      </c>
    </row>
    <row r="578" spans="1:35" x14ac:dyDescent="0.2">
      <c r="A578" s="115"/>
      <c r="B578" s="116" t="s">
        <v>917</v>
      </c>
      <c r="C578" s="427" t="s">
        <v>103</v>
      </c>
      <c r="D578" s="118" t="s">
        <v>759</v>
      </c>
      <c r="E578" s="119">
        <v>0</v>
      </c>
      <c r="F578" s="120">
        <v>14</v>
      </c>
      <c r="G578" s="121">
        <v>0</v>
      </c>
      <c r="H578" s="122">
        <v>12</v>
      </c>
      <c r="I578" s="123">
        <v>0</v>
      </c>
      <c r="J578" s="124">
        <v>42</v>
      </c>
      <c r="K578" s="125">
        <f t="shared" si="199"/>
        <v>0</v>
      </c>
      <c r="L578" s="126">
        <f t="shared" si="200"/>
        <v>68</v>
      </c>
      <c r="M578" s="124">
        <v>3</v>
      </c>
      <c r="N578" s="172"/>
      <c r="O578" s="127" t="str">
        <f t="shared" si="162"/>
        <v/>
      </c>
      <c r="Q578" s="497" t="s">
        <v>87</v>
      </c>
      <c r="R578" s="503">
        <f t="shared" ca="1" si="181"/>
        <v>0</v>
      </c>
      <c r="S578" s="501">
        <f t="shared" ca="1" si="182"/>
        <v>0</v>
      </c>
      <c r="T578" s="504" t="str">
        <f t="shared" ca="1" si="183"/>
        <v/>
      </c>
      <c r="U578" s="541">
        <f t="shared" ca="1" si="184"/>
        <v>0</v>
      </c>
      <c r="V578" s="501">
        <f t="shared" ca="1" si="185"/>
        <v>0</v>
      </c>
      <c r="W578" s="502" t="str">
        <f t="shared" ca="1" si="186"/>
        <v/>
      </c>
      <c r="X578" s="503">
        <f t="shared" ca="1" si="187"/>
        <v>0</v>
      </c>
      <c r="Y578" s="501">
        <f t="shared" ca="1" si="188"/>
        <v>0</v>
      </c>
      <c r="Z578" s="502" t="str">
        <f t="shared" ca="1" si="189"/>
        <v/>
      </c>
      <c r="AA578" s="541">
        <f t="shared" ca="1" si="190"/>
        <v>0</v>
      </c>
      <c r="AB578" s="501">
        <f t="shared" ca="1" si="191"/>
        <v>0</v>
      </c>
      <c r="AC578" s="502" t="str">
        <f t="shared" ca="1" si="192"/>
        <v/>
      </c>
      <c r="AD578" s="503">
        <f t="shared" ca="1" si="193"/>
        <v>0</v>
      </c>
      <c r="AE578" s="501">
        <f t="shared" ca="1" si="194"/>
        <v>0</v>
      </c>
      <c r="AF578" s="542" t="str">
        <f t="shared" ca="1" si="195"/>
        <v/>
      </c>
      <c r="AG578" s="500">
        <f t="shared" ca="1" si="196"/>
        <v>0</v>
      </c>
      <c r="AH578" s="501">
        <f t="shared" ca="1" si="197"/>
        <v>0</v>
      </c>
      <c r="AI578" s="505" t="str">
        <f t="shared" ca="1" si="198"/>
        <v/>
      </c>
    </row>
    <row r="579" spans="1:35" ht="12" thickBot="1" x14ac:dyDescent="0.25">
      <c r="A579" s="84"/>
      <c r="B579" s="85" t="s">
        <v>918</v>
      </c>
      <c r="C579" s="426" t="s">
        <v>103</v>
      </c>
      <c r="D579" s="87" t="s">
        <v>618</v>
      </c>
      <c r="E579" s="88">
        <v>0</v>
      </c>
      <c r="F579" s="89">
        <v>4</v>
      </c>
      <c r="G579" s="90">
        <v>0</v>
      </c>
      <c r="H579" s="91">
        <v>6</v>
      </c>
      <c r="I579" s="92">
        <v>0</v>
      </c>
      <c r="J579" s="93">
        <v>80</v>
      </c>
      <c r="K579" s="94">
        <f t="shared" si="199"/>
        <v>0</v>
      </c>
      <c r="L579" s="95">
        <f t="shared" si="200"/>
        <v>90</v>
      </c>
      <c r="M579" s="93">
        <v>4</v>
      </c>
      <c r="N579" s="93"/>
      <c r="O579" s="96" t="str">
        <f t="shared" si="162"/>
        <v/>
      </c>
      <c r="Q579" s="185" t="s">
        <v>96</v>
      </c>
      <c r="R579" s="137">
        <f t="shared" ca="1" si="181"/>
        <v>0</v>
      </c>
      <c r="S579" s="136">
        <f t="shared" ca="1" si="182"/>
        <v>0</v>
      </c>
      <c r="T579" s="224" t="str">
        <f t="shared" ca="1" si="183"/>
        <v/>
      </c>
      <c r="U579" s="253">
        <f t="shared" ca="1" si="184"/>
        <v>0</v>
      </c>
      <c r="V579" s="136">
        <f t="shared" ca="1" si="185"/>
        <v>0</v>
      </c>
      <c r="W579" s="113" t="str">
        <f t="shared" ca="1" si="186"/>
        <v/>
      </c>
      <c r="X579" s="137">
        <f t="shared" ca="1" si="187"/>
        <v>0</v>
      </c>
      <c r="Y579" s="136">
        <f t="shared" ca="1" si="188"/>
        <v>0</v>
      </c>
      <c r="Z579" s="113" t="str">
        <f t="shared" ca="1" si="189"/>
        <v/>
      </c>
      <c r="AA579" s="253">
        <f t="shared" ca="1" si="190"/>
        <v>0</v>
      </c>
      <c r="AB579" s="136">
        <f t="shared" ca="1" si="191"/>
        <v>0</v>
      </c>
      <c r="AC579" s="113" t="str">
        <f t="shared" ca="1" si="192"/>
        <v/>
      </c>
      <c r="AD579" s="137">
        <f t="shared" ca="1" si="193"/>
        <v>0</v>
      </c>
      <c r="AE579" s="136">
        <f t="shared" ca="1" si="194"/>
        <v>0</v>
      </c>
      <c r="AF579" s="270" t="str">
        <f t="shared" ca="1" si="195"/>
        <v/>
      </c>
      <c r="AG579" s="112">
        <f t="shared" ca="1" si="196"/>
        <v>0</v>
      </c>
      <c r="AH579" s="136">
        <f t="shared" ca="1" si="197"/>
        <v>120</v>
      </c>
      <c r="AI579" s="114">
        <f t="shared" ca="1" si="198"/>
        <v>0</v>
      </c>
    </row>
    <row r="580" spans="1:35" x14ac:dyDescent="0.2">
      <c r="A580" s="62" t="s">
        <v>919</v>
      </c>
      <c r="B580" s="63" t="s">
        <v>921</v>
      </c>
      <c r="C580" s="425" t="s">
        <v>12</v>
      </c>
      <c r="D580" s="65" t="s">
        <v>920</v>
      </c>
      <c r="E580" s="66">
        <v>0</v>
      </c>
      <c r="F580" s="67">
        <v>27</v>
      </c>
      <c r="G580" s="68">
        <v>0</v>
      </c>
      <c r="H580" s="69">
        <v>34</v>
      </c>
      <c r="I580" s="70">
        <v>0</v>
      </c>
      <c r="J580" s="71">
        <v>120</v>
      </c>
      <c r="K580" s="74">
        <f t="shared" si="199"/>
        <v>0</v>
      </c>
      <c r="L580" s="106">
        <f t="shared" si="200"/>
        <v>181</v>
      </c>
      <c r="M580" s="71">
        <v>8</v>
      </c>
      <c r="N580" s="33"/>
      <c r="O580" s="107" t="str">
        <f t="shared" si="162"/>
        <v/>
      </c>
      <c r="Q580" s="497" t="s">
        <v>93</v>
      </c>
      <c r="R580" s="503">
        <f t="shared" ca="1" si="181"/>
        <v>0</v>
      </c>
      <c r="S580" s="501">
        <f t="shared" ca="1" si="182"/>
        <v>0</v>
      </c>
      <c r="T580" s="504" t="str">
        <f t="shared" ca="1" si="183"/>
        <v/>
      </c>
      <c r="U580" s="541">
        <f t="shared" ca="1" si="184"/>
        <v>0</v>
      </c>
      <c r="V580" s="501">
        <f t="shared" ca="1" si="185"/>
        <v>0</v>
      </c>
      <c r="W580" s="502" t="str">
        <f t="shared" ca="1" si="186"/>
        <v/>
      </c>
      <c r="X580" s="503">
        <f t="shared" ca="1" si="187"/>
        <v>0</v>
      </c>
      <c r="Y580" s="501">
        <f t="shared" ca="1" si="188"/>
        <v>0</v>
      </c>
      <c r="Z580" s="502" t="str">
        <f t="shared" ca="1" si="189"/>
        <v/>
      </c>
      <c r="AA580" s="541">
        <f t="shared" ca="1" si="190"/>
        <v>0</v>
      </c>
      <c r="AB580" s="501">
        <f t="shared" ca="1" si="191"/>
        <v>0</v>
      </c>
      <c r="AC580" s="502" t="str">
        <f t="shared" ca="1" si="192"/>
        <v/>
      </c>
      <c r="AD580" s="503">
        <f t="shared" ca="1" si="193"/>
        <v>0</v>
      </c>
      <c r="AE580" s="501">
        <f t="shared" ca="1" si="194"/>
        <v>0</v>
      </c>
      <c r="AF580" s="542" t="str">
        <f t="shared" ca="1" si="195"/>
        <v/>
      </c>
      <c r="AG580" s="500">
        <f t="shared" ca="1" si="196"/>
        <v>0</v>
      </c>
      <c r="AH580" s="501">
        <f t="shared" ca="1" si="197"/>
        <v>0</v>
      </c>
      <c r="AI580" s="505" t="str">
        <f t="shared" ca="1" si="198"/>
        <v/>
      </c>
    </row>
    <row r="581" spans="1:35" x14ac:dyDescent="0.2">
      <c r="A581" s="115"/>
      <c r="B581" s="116" t="s">
        <v>922</v>
      </c>
      <c r="C581" s="427" t="s">
        <v>103</v>
      </c>
      <c r="D581" s="118" t="s">
        <v>923</v>
      </c>
      <c r="E581" s="119">
        <v>0</v>
      </c>
      <c r="F581" s="120">
        <v>50</v>
      </c>
      <c r="G581" s="121">
        <v>0</v>
      </c>
      <c r="H581" s="122">
        <v>40</v>
      </c>
      <c r="I581" s="123">
        <v>0</v>
      </c>
      <c r="J581" s="124">
        <v>20</v>
      </c>
      <c r="K581" s="125">
        <f t="shared" si="199"/>
        <v>0</v>
      </c>
      <c r="L581" s="126">
        <f t="shared" si="200"/>
        <v>110</v>
      </c>
      <c r="M581" s="124">
        <v>8</v>
      </c>
      <c r="N581" s="172"/>
      <c r="O581" s="127" t="str">
        <f t="shared" si="162"/>
        <v/>
      </c>
      <c r="Q581" s="185" t="s">
        <v>97</v>
      </c>
      <c r="R581" s="137">
        <f t="shared" ca="1" si="181"/>
        <v>0</v>
      </c>
      <c r="S581" s="136">
        <f t="shared" ca="1" si="182"/>
        <v>0</v>
      </c>
      <c r="T581" s="224" t="str">
        <f t="shared" ca="1" si="183"/>
        <v/>
      </c>
      <c r="U581" s="253">
        <f t="shared" ca="1" si="184"/>
        <v>0</v>
      </c>
      <c r="V581" s="136">
        <f t="shared" ca="1" si="185"/>
        <v>0</v>
      </c>
      <c r="W581" s="113" t="str">
        <f t="shared" ca="1" si="186"/>
        <v/>
      </c>
      <c r="X581" s="137">
        <f t="shared" ca="1" si="187"/>
        <v>0</v>
      </c>
      <c r="Y581" s="136">
        <f t="shared" ca="1" si="188"/>
        <v>0</v>
      </c>
      <c r="Z581" s="113" t="str">
        <f t="shared" ca="1" si="189"/>
        <v/>
      </c>
      <c r="AA581" s="253">
        <f t="shared" ca="1" si="190"/>
        <v>0</v>
      </c>
      <c r="AB581" s="136">
        <f t="shared" ca="1" si="191"/>
        <v>0</v>
      </c>
      <c r="AC581" s="113" t="str">
        <f t="shared" ca="1" si="192"/>
        <v/>
      </c>
      <c r="AD581" s="137">
        <f t="shared" ca="1" si="193"/>
        <v>0</v>
      </c>
      <c r="AE581" s="136">
        <f t="shared" ca="1" si="194"/>
        <v>0</v>
      </c>
      <c r="AF581" s="270" t="str">
        <f t="shared" ca="1" si="195"/>
        <v/>
      </c>
      <c r="AG581" s="112">
        <f t="shared" ca="1" si="196"/>
        <v>1</v>
      </c>
      <c r="AH581" s="136">
        <f t="shared" ca="1" si="197"/>
        <v>160</v>
      </c>
      <c r="AI581" s="114">
        <f t="shared" ca="1" si="198"/>
        <v>0.625</v>
      </c>
    </row>
    <row r="582" spans="1:35" x14ac:dyDescent="0.2">
      <c r="A582" s="115"/>
      <c r="B582" s="116" t="s">
        <v>924</v>
      </c>
      <c r="C582" s="427" t="s">
        <v>103</v>
      </c>
      <c r="D582" s="118" t="s">
        <v>925</v>
      </c>
      <c r="E582" s="119">
        <v>0</v>
      </c>
      <c r="F582" s="120">
        <v>14</v>
      </c>
      <c r="G582" s="121">
        <v>0</v>
      </c>
      <c r="H582" s="122">
        <v>20</v>
      </c>
      <c r="I582" s="123">
        <v>0</v>
      </c>
      <c r="J582" s="124">
        <v>40</v>
      </c>
      <c r="K582" s="125">
        <f t="shared" si="199"/>
        <v>0</v>
      </c>
      <c r="L582" s="126">
        <f t="shared" si="200"/>
        <v>74</v>
      </c>
      <c r="M582" s="124">
        <v>3</v>
      </c>
      <c r="N582" s="172"/>
      <c r="O582" s="127" t="str">
        <f t="shared" si="162"/>
        <v/>
      </c>
      <c r="Q582" s="497" t="s">
        <v>108</v>
      </c>
      <c r="R582" s="503">
        <f t="shared" ca="1" si="181"/>
        <v>0</v>
      </c>
      <c r="S582" s="501">
        <f t="shared" ca="1" si="182"/>
        <v>0</v>
      </c>
      <c r="T582" s="504" t="str">
        <f t="shared" ca="1" si="183"/>
        <v/>
      </c>
      <c r="U582" s="541">
        <f t="shared" ca="1" si="184"/>
        <v>0</v>
      </c>
      <c r="V582" s="501">
        <f t="shared" ca="1" si="185"/>
        <v>0</v>
      </c>
      <c r="W582" s="502" t="str">
        <f t="shared" ca="1" si="186"/>
        <v/>
      </c>
      <c r="X582" s="503">
        <f t="shared" ca="1" si="187"/>
        <v>0</v>
      </c>
      <c r="Y582" s="501">
        <f t="shared" ca="1" si="188"/>
        <v>0</v>
      </c>
      <c r="Z582" s="502" t="str">
        <f t="shared" ca="1" si="189"/>
        <v/>
      </c>
      <c r="AA582" s="541">
        <f t="shared" ca="1" si="190"/>
        <v>0</v>
      </c>
      <c r="AB582" s="501">
        <f t="shared" ca="1" si="191"/>
        <v>0</v>
      </c>
      <c r="AC582" s="502" t="str">
        <f t="shared" ca="1" si="192"/>
        <v/>
      </c>
      <c r="AD582" s="503">
        <f t="shared" ca="1" si="193"/>
        <v>0</v>
      </c>
      <c r="AE582" s="501">
        <f t="shared" ca="1" si="194"/>
        <v>197</v>
      </c>
      <c r="AF582" s="542">
        <f t="shared" ca="1" si="195"/>
        <v>0</v>
      </c>
      <c r="AG582" s="500">
        <f t="shared" ca="1" si="196"/>
        <v>0</v>
      </c>
      <c r="AH582" s="501">
        <f t="shared" ca="1" si="197"/>
        <v>0</v>
      </c>
      <c r="AI582" s="505" t="str">
        <f t="shared" ca="1" si="198"/>
        <v/>
      </c>
    </row>
    <row r="583" spans="1:35" x14ac:dyDescent="0.2">
      <c r="A583" s="115"/>
      <c r="B583" s="116" t="s">
        <v>926</v>
      </c>
      <c r="C583" s="427" t="s">
        <v>103</v>
      </c>
      <c r="D583" s="118" t="s">
        <v>927</v>
      </c>
      <c r="E583" s="119">
        <v>0</v>
      </c>
      <c r="F583" s="120">
        <v>10</v>
      </c>
      <c r="G583" s="121">
        <v>0</v>
      </c>
      <c r="H583" s="122">
        <v>13</v>
      </c>
      <c r="I583" s="123">
        <v>0</v>
      </c>
      <c r="J583" s="124">
        <v>50</v>
      </c>
      <c r="K583" s="125">
        <f t="shared" si="199"/>
        <v>0</v>
      </c>
      <c r="L583" s="126">
        <f t="shared" si="200"/>
        <v>73</v>
      </c>
      <c r="M583" s="124">
        <v>3</v>
      </c>
      <c r="N583" s="172"/>
      <c r="O583" s="127" t="str">
        <f t="shared" si="162"/>
        <v/>
      </c>
      <c r="Q583" s="185" t="s">
        <v>102</v>
      </c>
      <c r="R583" s="137">
        <f t="shared" ca="1" si="181"/>
        <v>0</v>
      </c>
      <c r="S583" s="136">
        <f t="shared" ca="1" si="182"/>
        <v>0</v>
      </c>
      <c r="T583" s="224" t="str">
        <f t="shared" ca="1" si="183"/>
        <v/>
      </c>
      <c r="U583" s="253">
        <f t="shared" ca="1" si="184"/>
        <v>0</v>
      </c>
      <c r="V583" s="136">
        <f t="shared" ca="1" si="185"/>
        <v>0</v>
      </c>
      <c r="W583" s="113" t="str">
        <f t="shared" ca="1" si="186"/>
        <v/>
      </c>
      <c r="X583" s="137">
        <f t="shared" ca="1" si="187"/>
        <v>0</v>
      </c>
      <c r="Y583" s="136">
        <f t="shared" ca="1" si="188"/>
        <v>0</v>
      </c>
      <c r="Z583" s="113" t="str">
        <f t="shared" ca="1" si="189"/>
        <v/>
      </c>
      <c r="AA583" s="253">
        <f t="shared" ca="1" si="190"/>
        <v>0</v>
      </c>
      <c r="AB583" s="136">
        <f t="shared" ca="1" si="191"/>
        <v>0</v>
      </c>
      <c r="AC583" s="113" t="str">
        <f t="shared" ca="1" si="192"/>
        <v/>
      </c>
      <c r="AD583" s="137">
        <f t="shared" ca="1" si="193"/>
        <v>0</v>
      </c>
      <c r="AE583" s="136">
        <f t="shared" ca="1" si="194"/>
        <v>0</v>
      </c>
      <c r="AF583" s="270" t="str">
        <f t="shared" ca="1" si="195"/>
        <v/>
      </c>
      <c r="AG583" s="112">
        <f t="shared" ca="1" si="196"/>
        <v>0</v>
      </c>
      <c r="AH583" s="136">
        <f t="shared" ca="1" si="197"/>
        <v>280</v>
      </c>
      <c r="AI583" s="114">
        <f t="shared" ca="1" si="198"/>
        <v>0</v>
      </c>
    </row>
    <row r="584" spans="1:35" x14ac:dyDescent="0.2">
      <c r="A584" s="115"/>
      <c r="B584" s="116" t="s">
        <v>928</v>
      </c>
      <c r="C584" s="427" t="s">
        <v>12</v>
      </c>
      <c r="D584" s="118" t="s">
        <v>929</v>
      </c>
      <c r="E584" s="119">
        <v>0</v>
      </c>
      <c r="F584" s="120">
        <v>57</v>
      </c>
      <c r="G584" s="121">
        <v>0</v>
      </c>
      <c r="H584" s="122">
        <v>35</v>
      </c>
      <c r="I584" s="123">
        <v>0</v>
      </c>
      <c r="J584" s="124">
        <v>97</v>
      </c>
      <c r="K584" s="125">
        <f t="shared" si="199"/>
        <v>0</v>
      </c>
      <c r="L584" s="126">
        <f t="shared" si="200"/>
        <v>189</v>
      </c>
      <c r="M584" s="124">
        <v>11</v>
      </c>
      <c r="N584" s="172"/>
      <c r="O584" s="127" t="str">
        <f t="shared" ref="O584:O647" si="201">IF(K584=0,"",IF(COUNTBLANK(K584)=1,"",K584*100/L584))</f>
        <v/>
      </c>
      <c r="Q584" s="497" t="s">
        <v>974</v>
      </c>
      <c r="R584" s="541">
        <f t="shared" ca="1" si="181"/>
        <v>0</v>
      </c>
      <c r="S584" s="501">
        <f t="shared" ca="1" si="182"/>
        <v>0</v>
      </c>
      <c r="T584" s="504" t="str">
        <f t="shared" ca="1" si="183"/>
        <v/>
      </c>
      <c r="U584" s="541">
        <f t="shared" ca="1" si="184"/>
        <v>0</v>
      </c>
      <c r="V584" s="501">
        <f t="shared" ca="1" si="185"/>
        <v>0</v>
      </c>
      <c r="W584" s="502" t="str">
        <f t="shared" ca="1" si="186"/>
        <v/>
      </c>
      <c r="X584" s="503">
        <f t="shared" ca="1" si="187"/>
        <v>0</v>
      </c>
      <c r="Y584" s="501">
        <f t="shared" ca="1" si="188"/>
        <v>0</v>
      </c>
      <c r="Z584" s="502" t="str">
        <f t="shared" ca="1" si="189"/>
        <v/>
      </c>
      <c r="AA584" s="541">
        <f t="shared" ca="1" si="190"/>
        <v>0</v>
      </c>
      <c r="AB584" s="501">
        <f t="shared" ca="1" si="191"/>
        <v>0</v>
      </c>
      <c r="AC584" s="502" t="str">
        <f t="shared" ca="1" si="192"/>
        <v/>
      </c>
      <c r="AD584" s="503">
        <f t="shared" ca="1" si="193"/>
        <v>0</v>
      </c>
      <c r="AE584" s="501">
        <f t="shared" ca="1" si="194"/>
        <v>0</v>
      </c>
      <c r="AF584" s="542" t="str">
        <f t="shared" ca="1" si="195"/>
        <v/>
      </c>
      <c r="AG584" s="500">
        <f t="shared" ca="1" si="196"/>
        <v>0</v>
      </c>
      <c r="AH584" s="501">
        <f t="shared" ca="1" si="197"/>
        <v>0</v>
      </c>
      <c r="AI584" s="505" t="str">
        <f t="shared" ca="1" si="198"/>
        <v/>
      </c>
    </row>
    <row r="585" spans="1:35" x14ac:dyDescent="0.2">
      <c r="A585" s="115"/>
      <c r="B585" s="116" t="s">
        <v>930</v>
      </c>
      <c r="C585" s="427" t="s">
        <v>103</v>
      </c>
      <c r="D585" s="118" t="s">
        <v>760</v>
      </c>
      <c r="E585" s="119">
        <v>0</v>
      </c>
      <c r="F585" s="120">
        <v>13</v>
      </c>
      <c r="G585" s="121">
        <v>0</v>
      </c>
      <c r="H585" s="122">
        <v>16</v>
      </c>
      <c r="I585" s="123">
        <v>0</v>
      </c>
      <c r="J585" s="124">
        <v>40</v>
      </c>
      <c r="K585" s="125">
        <f t="shared" si="199"/>
        <v>0</v>
      </c>
      <c r="L585" s="126">
        <f t="shared" si="200"/>
        <v>69</v>
      </c>
      <c r="M585" s="124">
        <v>3</v>
      </c>
      <c r="N585" s="172"/>
      <c r="O585" s="127" t="str">
        <f t="shared" si="201"/>
        <v/>
      </c>
      <c r="Q585" s="185" t="s">
        <v>748</v>
      </c>
      <c r="R585" s="253">
        <f t="shared" ca="1" si="181"/>
        <v>0</v>
      </c>
      <c r="S585" s="136">
        <f t="shared" ca="1" si="182"/>
        <v>0</v>
      </c>
      <c r="T585" s="224" t="str">
        <f t="shared" ca="1" si="183"/>
        <v/>
      </c>
      <c r="U585" s="253">
        <f t="shared" ca="1" si="184"/>
        <v>0</v>
      </c>
      <c r="V585" s="136">
        <f t="shared" ca="1" si="185"/>
        <v>0</v>
      </c>
      <c r="W585" s="113" t="str">
        <f t="shared" ca="1" si="186"/>
        <v/>
      </c>
      <c r="X585" s="137">
        <f t="shared" ca="1" si="187"/>
        <v>0</v>
      </c>
      <c r="Y585" s="136">
        <f t="shared" ca="1" si="188"/>
        <v>0</v>
      </c>
      <c r="Z585" s="113" t="str">
        <f t="shared" ca="1" si="189"/>
        <v/>
      </c>
      <c r="AA585" s="253">
        <f t="shared" ca="1" si="190"/>
        <v>0</v>
      </c>
      <c r="AB585" s="136">
        <f t="shared" ca="1" si="191"/>
        <v>0</v>
      </c>
      <c r="AC585" s="113" t="str">
        <f t="shared" ca="1" si="192"/>
        <v/>
      </c>
      <c r="AD585" s="137">
        <f t="shared" ca="1" si="193"/>
        <v>0</v>
      </c>
      <c r="AE585" s="136">
        <f t="shared" ca="1" si="194"/>
        <v>0</v>
      </c>
      <c r="AF585" s="270" t="str">
        <f t="shared" ca="1" si="195"/>
        <v/>
      </c>
      <c r="AG585" s="112">
        <f t="shared" ca="1" si="196"/>
        <v>0</v>
      </c>
      <c r="AH585" s="136">
        <f t="shared" ca="1" si="197"/>
        <v>0</v>
      </c>
      <c r="AI585" s="114" t="str">
        <f t="shared" ca="1" si="198"/>
        <v/>
      </c>
    </row>
    <row r="586" spans="1:35" x14ac:dyDescent="0.2">
      <c r="A586" s="115"/>
      <c r="B586" s="116" t="s">
        <v>931</v>
      </c>
      <c r="C586" s="427" t="s">
        <v>103</v>
      </c>
      <c r="D586" s="118" t="s">
        <v>932</v>
      </c>
      <c r="E586" s="119">
        <v>0</v>
      </c>
      <c r="F586" s="120">
        <v>20</v>
      </c>
      <c r="G586" s="121">
        <v>0</v>
      </c>
      <c r="H586" s="122">
        <v>20</v>
      </c>
      <c r="I586" s="123">
        <v>0</v>
      </c>
      <c r="J586" s="124">
        <v>50</v>
      </c>
      <c r="K586" s="125">
        <f t="shared" si="199"/>
        <v>0</v>
      </c>
      <c r="L586" s="126">
        <f t="shared" si="200"/>
        <v>90</v>
      </c>
      <c r="M586" s="124">
        <v>3</v>
      </c>
      <c r="N586" s="172"/>
      <c r="O586" s="127" t="str">
        <f t="shared" si="201"/>
        <v/>
      </c>
      <c r="Q586" s="497" t="s">
        <v>53</v>
      </c>
      <c r="R586" s="541">
        <f t="shared" ca="1" si="181"/>
        <v>0</v>
      </c>
      <c r="S586" s="501">
        <f t="shared" ca="1" si="182"/>
        <v>338</v>
      </c>
      <c r="T586" s="504">
        <f t="shared" ca="1" si="183"/>
        <v>0</v>
      </c>
      <c r="U586" s="541">
        <f t="shared" ca="1" si="184"/>
        <v>1</v>
      </c>
      <c r="V586" s="501">
        <f t="shared" ca="1" si="185"/>
        <v>203</v>
      </c>
      <c r="W586" s="502">
        <f t="shared" ca="1" si="186"/>
        <v>0.49261083743842365</v>
      </c>
      <c r="X586" s="503">
        <f t="shared" ca="1" si="187"/>
        <v>0</v>
      </c>
      <c r="Y586" s="501">
        <f t="shared" ca="1" si="188"/>
        <v>371</v>
      </c>
      <c r="Z586" s="502">
        <f t="shared" ca="1" si="189"/>
        <v>0</v>
      </c>
      <c r="AA586" s="541">
        <f t="shared" ca="1" si="190"/>
        <v>0</v>
      </c>
      <c r="AB586" s="501">
        <f t="shared" ca="1" si="191"/>
        <v>97</v>
      </c>
      <c r="AC586" s="502">
        <f t="shared" ca="1" si="192"/>
        <v>0</v>
      </c>
      <c r="AD586" s="503">
        <f t="shared" ca="1" si="193"/>
        <v>0</v>
      </c>
      <c r="AE586" s="501">
        <f t="shared" ca="1" si="194"/>
        <v>845</v>
      </c>
      <c r="AF586" s="542">
        <f t="shared" ca="1" si="195"/>
        <v>0</v>
      </c>
      <c r="AG586" s="500">
        <f t="shared" ca="1" si="196"/>
        <v>0</v>
      </c>
      <c r="AH586" s="501">
        <f t="shared" ca="1" si="197"/>
        <v>0</v>
      </c>
      <c r="AI586" s="505" t="str">
        <f t="shared" ca="1" si="198"/>
        <v/>
      </c>
    </row>
    <row r="587" spans="1:35" x14ac:dyDescent="0.2">
      <c r="A587" s="115"/>
      <c r="B587" s="116" t="s">
        <v>933</v>
      </c>
      <c r="C587" s="427" t="s">
        <v>103</v>
      </c>
      <c r="D587" s="118" t="s">
        <v>897</v>
      </c>
      <c r="E587" s="119">
        <v>0</v>
      </c>
      <c r="F587" s="120">
        <v>31</v>
      </c>
      <c r="G587" s="121">
        <v>0</v>
      </c>
      <c r="H587" s="122">
        <v>27</v>
      </c>
      <c r="I587" s="123">
        <v>0</v>
      </c>
      <c r="J587" s="124">
        <v>85</v>
      </c>
      <c r="K587" s="125">
        <f t="shared" si="199"/>
        <v>0</v>
      </c>
      <c r="L587" s="126">
        <f t="shared" si="200"/>
        <v>143</v>
      </c>
      <c r="M587" s="124">
        <v>6</v>
      </c>
      <c r="N587" s="172"/>
      <c r="O587" s="127" t="str">
        <f t="shared" si="201"/>
        <v/>
      </c>
      <c r="Q587" s="185" t="s">
        <v>35</v>
      </c>
      <c r="R587" s="253">
        <f t="shared" ca="1" si="181"/>
        <v>0</v>
      </c>
      <c r="S587" s="136">
        <f t="shared" ca="1" si="182"/>
        <v>0</v>
      </c>
      <c r="T587" s="224" t="str">
        <f t="shared" ca="1" si="183"/>
        <v/>
      </c>
      <c r="U587" s="253">
        <f t="shared" ca="1" si="184"/>
        <v>0</v>
      </c>
      <c r="V587" s="136">
        <f t="shared" ca="1" si="185"/>
        <v>0</v>
      </c>
      <c r="W587" s="113" t="str">
        <f t="shared" ca="1" si="186"/>
        <v/>
      </c>
      <c r="X587" s="137">
        <f t="shared" ca="1" si="187"/>
        <v>0</v>
      </c>
      <c r="Y587" s="136">
        <f t="shared" ca="1" si="188"/>
        <v>0</v>
      </c>
      <c r="Z587" s="113" t="str">
        <f t="shared" ca="1" si="189"/>
        <v/>
      </c>
      <c r="AA587" s="253">
        <f t="shared" ca="1" si="190"/>
        <v>0</v>
      </c>
      <c r="AB587" s="136">
        <f t="shared" ca="1" si="191"/>
        <v>0</v>
      </c>
      <c r="AC587" s="113" t="str">
        <f t="shared" ca="1" si="192"/>
        <v/>
      </c>
      <c r="AD587" s="137">
        <f t="shared" ca="1" si="193"/>
        <v>0</v>
      </c>
      <c r="AE587" s="136">
        <f t="shared" ca="1" si="194"/>
        <v>0</v>
      </c>
      <c r="AF587" s="270" t="str">
        <f t="shared" ca="1" si="195"/>
        <v/>
      </c>
      <c r="AG587" s="112">
        <f t="shared" ca="1" si="196"/>
        <v>0</v>
      </c>
      <c r="AH587" s="136">
        <f t="shared" ca="1" si="197"/>
        <v>0</v>
      </c>
      <c r="AI587" s="114" t="str">
        <f t="shared" ca="1" si="198"/>
        <v/>
      </c>
    </row>
    <row r="588" spans="1:35" x14ac:dyDescent="0.2">
      <c r="A588" s="115"/>
      <c r="B588" s="116" t="s">
        <v>934</v>
      </c>
      <c r="C588" s="427" t="s">
        <v>103</v>
      </c>
      <c r="D588" s="118" t="s">
        <v>618</v>
      </c>
      <c r="E588" s="119">
        <v>0</v>
      </c>
      <c r="F588" s="120">
        <v>23</v>
      </c>
      <c r="G588" s="121">
        <v>0</v>
      </c>
      <c r="H588" s="122">
        <v>25</v>
      </c>
      <c r="I588" s="123">
        <v>0</v>
      </c>
      <c r="J588" s="124">
        <v>164</v>
      </c>
      <c r="K588" s="125">
        <f t="shared" si="199"/>
        <v>0</v>
      </c>
      <c r="L588" s="126">
        <f t="shared" si="200"/>
        <v>212</v>
      </c>
      <c r="M588" s="124">
        <v>7</v>
      </c>
      <c r="N588" s="172"/>
      <c r="O588" s="127" t="str">
        <f t="shared" si="201"/>
        <v/>
      </c>
      <c r="Q588" s="497" t="s">
        <v>104</v>
      </c>
      <c r="R588" s="541">
        <f t="shared" ca="1" si="181"/>
        <v>0</v>
      </c>
      <c r="S588" s="501">
        <f t="shared" ca="1" si="182"/>
        <v>0</v>
      </c>
      <c r="T588" s="504" t="str">
        <f t="shared" ca="1" si="183"/>
        <v/>
      </c>
      <c r="U588" s="541">
        <f t="shared" ca="1" si="184"/>
        <v>0</v>
      </c>
      <c r="V588" s="501">
        <f t="shared" ca="1" si="185"/>
        <v>0</v>
      </c>
      <c r="W588" s="502" t="str">
        <f t="shared" ca="1" si="186"/>
        <v/>
      </c>
      <c r="X588" s="503">
        <f t="shared" ca="1" si="187"/>
        <v>0</v>
      </c>
      <c r="Y588" s="501">
        <f t="shared" ca="1" si="188"/>
        <v>0</v>
      </c>
      <c r="Z588" s="502" t="str">
        <f t="shared" ca="1" si="189"/>
        <v/>
      </c>
      <c r="AA588" s="541">
        <f t="shared" ca="1" si="190"/>
        <v>0</v>
      </c>
      <c r="AB588" s="501">
        <f t="shared" ca="1" si="191"/>
        <v>0</v>
      </c>
      <c r="AC588" s="502" t="str">
        <f t="shared" ca="1" si="192"/>
        <v/>
      </c>
      <c r="AD588" s="503">
        <f t="shared" ca="1" si="193"/>
        <v>0</v>
      </c>
      <c r="AE588" s="501">
        <f t="shared" ca="1" si="194"/>
        <v>0</v>
      </c>
      <c r="AF588" s="542" t="str">
        <f t="shared" ca="1" si="195"/>
        <v/>
      </c>
      <c r="AG588" s="500">
        <f t="shared" ca="1" si="196"/>
        <v>0</v>
      </c>
      <c r="AH588" s="501">
        <f t="shared" ca="1" si="197"/>
        <v>91</v>
      </c>
      <c r="AI588" s="505">
        <f t="shared" ca="1" si="198"/>
        <v>0</v>
      </c>
    </row>
    <row r="589" spans="1:35" x14ac:dyDescent="0.2">
      <c r="A589" s="115"/>
      <c r="B589" s="116" t="s">
        <v>935</v>
      </c>
      <c r="C589" s="427" t="s">
        <v>103</v>
      </c>
      <c r="D589" s="118" t="s">
        <v>936</v>
      </c>
      <c r="E589" s="119">
        <v>0</v>
      </c>
      <c r="F589" s="120">
        <v>23</v>
      </c>
      <c r="G589" s="121">
        <v>0</v>
      </c>
      <c r="H589" s="122">
        <v>14</v>
      </c>
      <c r="I589" s="123">
        <v>0</v>
      </c>
      <c r="J589" s="124">
        <v>54</v>
      </c>
      <c r="K589" s="125">
        <f t="shared" si="199"/>
        <v>0</v>
      </c>
      <c r="L589" s="126">
        <f t="shared" si="200"/>
        <v>91</v>
      </c>
      <c r="M589" s="124">
        <v>4</v>
      </c>
      <c r="N589" s="172"/>
      <c r="O589" s="127" t="str">
        <f t="shared" si="201"/>
        <v/>
      </c>
      <c r="Q589" s="185" t="s">
        <v>98</v>
      </c>
      <c r="R589" s="253">
        <f t="shared" ca="1" si="181"/>
        <v>0</v>
      </c>
      <c r="S589" s="136">
        <f t="shared" ca="1" si="182"/>
        <v>0</v>
      </c>
      <c r="T589" s="224" t="str">
        <f t="shared" ca="1" si="183"/>
        <v/>
      </c>
      <c r="U589" s="253">
        <f t="shared" ca="1" si="184"/>
        <v>0</v>
      </c>
      <c r="V589" s="136">
        <f t="shared" ca="1" si="185"/>
        <v>0</v>
      </c>
      <c r="W589" s="113" t="str">
        <f t="shared" ca="1" si="186"/>
        <v/>
      </c>
      <c r="X589" s="137">
        <f t="shared" ca="1" si="187"/>
        <v>0</v>
      </c>
      <c r="Y589" s="136">
        <f t="shared" ca="1" si="188"/>
        <v>0</v>
      </c>
      <c r="Z589" s="113" t="str">
        <f t="shared" ca="1" si="189"/>
        <v/>
      </c>
      <c r="AA589" s="253">
        <f t="shared" ca="1" si="190"/>
        <v>0</v>
      </c>
      <c r="AB589" s="136">
        <f t="shared" ca="1" si="191"/>
        <v>0</v>
      </c>
      <c r="AC589" s="113" t="str">
        <f t="shared" ca="1" si="192"/>
        <v/>
      </c>
      <c r="AD589" s="137">
        <f t="shared" ca="1" si="193"/>
        <v>0</v>
      </c>
      <c r="AE589" s="136">
        <f t="shared" ca="1" si="194"/>
        <v>0</v>
      </c>
      <c r="AF589" s="270" t="str">
        <f t="shared" ca="1" si="195"/>
        <v/>
      </c>
      <c r="AG589" s="112">
        <f t="shared" ca="1" si="196"/>
        <v>0</v>
      </c>
      <c r="AH589" s="136">
        <f t="shared" ca="1" si="197"/>
        <v>322</v>
      </c>
      <c r="AI589" s="114">
        <f t="shared" ca="1" si="198"/>
        <v>0</v>
      </c>
    </row>
    <row r="590" spans="1:35" x14ac:dyDescent="0.2">
      <c r="A590" s="115"/>
      <c r="B590" s="116" t="s">
        <v>937</v>
      </c>
      <c r="C590" s="427" t="s">
        <v>103</v>
      </c>
      <c r="D590" s="118" t="s">
        <v>938</v>
      </c>
      <c r="E590" s="119">
        <v>0</v>
      </c>
      <c r="F590" s="120">
        <v>17</v>
      </c>
      <c r="G590" s="121">
        <v>0</v>
      </c>
      <c r="H590" s="122">
        <v>22</v>
      </c>
      <c r="I590" s="123">
        <v>0</v>
      </c>
      <c r="J590" s="124">
        <v>49</v>
      </c>
      <c r="K590" s="125">
        <f t="shared" si="199"/>
        <v>0</v>
      </c>
      <c r="L590" s="126">
        <f t="shared" si="200"/>
        <v>88</v>
      </c>
      <c r="M590" s="124">
        <v>4</v>
      </c>
      <c r="N590" s="172"/>
      <c r="O590" s="127" t="str">
        <f t="shared" si="201"/>
        <v/>
      </c>
      <c r="Q590" s="497" t="s">
        <v>88</v>
      </c>
      <c r="R590" s="541">
        <f t="shared" ca="1" si="181"/>
        <v>0</v>
      </c>
      <c r="S590" s="501">
        <f t="shared" ca="1" si="182"/>
        <v>0</v>
      </c>
      <c r="T590" s="504" t="str">
        <f t="shared" ca="1" si="183"/>
        <v/>
      </c>
      <c r="U590" s="541">
        <f t="shared" ca="1" si="184"/>
        <v>0</v>
      </c>
      <c r="V590" s="501">
        <f t="shared" ca="1" si="185"/>
        <v>0</v>
      </c>
      <c r="W590" s="502" t="str">
        <f t="shared" ca="1" si="186"/>
        <v/>
      </c>
      <c r="X590" s="503">
        <f t="shared" ca="1" si="187"/>
        <v>0</v>
      </c>
      <c r="Y590" s="501">
        <f t="shared" ca="1" si="188"/>
        <v>0</v>
      </c>
      <c r="Z590" s="502" t="str">
        <f t="shared" ca="1" si="189"/>
        <v/>
      </c>
      <c r="AA590" s="541">
        <f t="shared" ca="1" si="190"/>
        <v>0</v>
      </c>
      <c r="AB590" s="501">
        <f t="shared" ca="1" si="191"/>
        <v>0</v>
      </c>
      <c r="AC590" s="502" t="str">
        <f t="shared" ca="1" si="192"/>
        <v/>
      </c>
      <c r="AD590" s="503">
        <f t="shared" ca="1" si="193"/>
        <v>0</v>
      </c>
      <c r="AE590" s="501">
        <f t="shared" ca="1" si="194"/>
        <v>0</v>
      </c>
      <c r="AF590" s="542" t="str">
        <f t="shared" ca="1" si="195"/>
        <v/>
      </c>
      <c r="AG590" s="500">
        <f t="shared" ca="1" si="196"/>
        <v>0</v>
      </c>
      <c r="AH590" s="501">
        <f t="shared" ca="1" si="197"/>
        <v>0</v>
      </c>
      <c r="AI590" s="505" t="str">
        <f t="shared" ca="1" si="198"/>
        <v/>
      </c>
    </row>
    <row r="591" spans="1:35" x14ac:dyDescent="0.2">
      <c r="A591" s="115"/>
      <c r="B591" s="116" t="s">
        <v>939</v>
      </c>
      <c r="C591" s="427" t="s">
        <v>103</v>
      </c>
      <c r="D591" s="118" t="s">
        <v>940</v>
      </c>
      <c r="E591" s="119">
        <v>0</v>
      </c>
      <c r="F591" s="120">
        <v>55</v>
      </c>
      <c r="G591" s="121">
        <v>0</v>
      </c>
      <c r="H591" s="122">
        <v>54</v>
      </c>
      <c r="I591" s="123">
        <v>0</v>
      </c>
      <c r="J591" s="124">
        <v>59</v>
      </c>
      <c r="K591" s="125">
        <f t="shared" si="199"/>
        <v>0</v>
      </c>
      <c r="L591" s="126">
        <f t="shared" si="200"/>
        <v>168</v>
      </c>
      <c r="M591" s="124">
        <v>11</v>
      </c>
      <c r="N591" s="172"/>
      <c r="O591" s="127" t="str">
        <f t="shared" si="201"/>
        <v/>
      </c>
      <c r="Q591" s="185" t="s">
        <v>109</v>
      </c>
      <c r="R591" s="253">
        <f t="shared" ca="1" si="181"/>
        <v>0</v>
      </c>
      <c r="S591" s="136">
        <f t="shared" ca="1" si="182"/>
        <v>0</v>
      </c>
      <c r="T591" s="224" t="str">
        <f t="shared" ca="1" si="183"/>
        <v/>
      </c>
      <c r="U591" s="253">
        <f t="shared" ca="1" si="184"/>
        <v>0</v>
      </c>
      <c r="V591" s="136">
        <f t="shared" ca="1" si="185"/>
        <v>0</v>
      </c>
      <c r="W591" s="113" t="str">
        <f t="shared" ca="1" si="186"/>
        <v/>
      </c>
      <c r="X591" s="137">
        <f t="shared" ca="1" si="187"/>
        <v>0</v>
      </c>
      <c r="Y591" s="136">
        <f t="shared" ca="1" si="188"/>
        <v>0</v>
      </c>
      <c r="Z591" s="113" t="str">
        <f t="shared" ca="1" si="189"/>
        <v/>
      </c>
      <c r="AA591" s="253">
        <f t="shared" ca="1" si="190"/>
        <v>0</v>
      </c>
      <c r="AB591" s="136">
        <f t="shared" ca="1" si="191"/>
        <v>0</v>
      </c>
      <c r="AC591" s="113" t="str">
        <f t="shared" ca="1" si="192"/>
        <v/>
      </c>
      <c r="AD591" s="137">
        <f t="shared" ca="1" si="193"/>
        <v>0</v>
      </c>
      <c r="AE591" s="136">
        <f t="shared" ca="1" si="194"/>
        <v>0</v>
      </c>
      <c r="AF591" s="270" t="str">
        <f t="shared" ca="1" si="195"/>
        <v/>
      </c>
      <c r="AG591" s="112">
        <f t="shared" ca="1" si="196"/>
        <v>0</v>
      </c>
      <c r="AH591" s="136">
        <f t="shared" ca="1" si="197"/>
        <v>200</v>
      </c>
      <c r="AI591" s="114">
        <f t="shared" ca="1" si="198"/>
        <v>0</v>
      </c>
    </row>
    <row r="592" spans="1:35" x14ac:dyDescent="0.2">
      <c r="A592" s="115"/>
      <c r="B592" s="116" t="s">
        <v>941</v>
      </c>
      <c r="C592" s="427" t="s">
        <v>12</v>
      </c>
      <c r="D592" s="118" t="s">
        <v>920</v>
      </c>
      <c r="E592" s="119">
        <v>0</v>
      </c>
      <c r="F592" s="120">
        <v>30</v>
      </c>
      <c r="G592" s="121">
        <v>0</v>
      </c>
      <c r="H592" s="122">
        <v>40</v>
      </c>
      <c r="I592" s="123">
        <v>0</v>
      </c>
      <c r="J592" s="124">
        <v>80</v>
      </c>
      <c r="K592" s="125">
        <f t="shared" si="199"/>
        <v>0</v>
      </c>
      <c r="L592" s="126">
        <f t="shared" si="200"/>
        <v>150</v>
      </c>
      <c r="M592" s="124">
        <v>7</v>
      </c>
      <c r="N592" s="172"/>
      <c r="O592" s="127" t="str">
        <f t="shared" si="201"/>
        <v/>
      </c>
      <c r="Q592" s="497" t="s">
        <v>768</v>
      </c>
      <c r="R592" s="541">
        <f t="shared" ca="1" si="181"/>
        <v>0</v>
      </c>
      <c r="S592" s="501">
        <f t="shared" ca="1" si="182"/>
        <v>0</v>
      </c>
      <c r="T592" s="504" t="str">
        <f t="shared" ca="1" si="183"/>
        <v/>
      </c>
      <c r="U592" s="541">
        <f t="shared" ca="1" si="184"/>
        <v>0</v>
      </c>
      <c r="V592" s="501">
        <f t="shared" ca="1" si="185"/>
        <v>0</v>
      </c>
      <c r="W592" s="502" t="str">
        <f t="shared" ca="1" si="186"/>
        <v/>
      </c>
      <c r="X592" s="503">
        <f t="shared" ca="1" si="187"/>
        <v>0</v>
      </c>
      <c r="Y592" s="501">
        <f t="shared" ca="1" si="188"/>
        <v>0</v>
      </c>
      <c r="Z592" s="502" t="str">
        <f t="shared" ca="1" si="189"/>
        <v/>
      </c>
      <c r="AA592" s="541">
        <f t="shared" ca="1" si="190"/>
        <v>0</v>
      </c>
      <c r="AB592" s="501">
        <f t="shared" ca="1" si="191"/>
        <v>0</v>
      </c>
      <c r="AC592" s="502" t="str">
        <f t="shared" ca="1" si="192"/>
        <v/>
      </c>
      <c r="AD592" s="503">
        <f t="shared" ca="1" si="193"/>
        <v>0</v>
      </c>
      <c r="AE592" s="501">
        <f t="shared" ca="1" si="194"/>
        <v>0</v>
      </c>
      <c r="AF592" s="542" t="str">
        <f t="shared" ca="1" si="195"/>
        <v/>
      </c>
      <c r="AG592" s="500">
        <f t="shared" ca="1" si="196"/>
        <v>0</v>
      </c>
      <c r="AH592" s="501">
        <f t="shared" ca="1" si="197"/>
        <v>0</v>
      </c>
      <c r="AI592" s="505" t="str">
        <f t="shared" ca="1" si="198"/>
        <v/>
      </c>
    </row>
    <row r="593" spans="1:37" x14ac:dyDescent="0.2">
      <c r="A593" s="115"/>
      <c r="B593" s="116" t="s">
        <v>942</v>
      </c>
      <c r="C593" s="427" t="s">
        <v>103</v>
      </c>
      <c r="D593" s="118" t="s">
        <v>943</v>
      </c>
      <c r="E593" s="119">
        <v>1</v>
      </c>
      <c r="F593" s="120">
        <v>53</v>
      </c>
      <c r="G593" s="121">
        <v>0</v>
      </c>
      <c r="H593" s="122">
        <v>37</v>
      </c>
      <c r="I593" s="123">
        <v>0</v>
      </c>
      <c r="J593" s="124">
        <v>38</v>
      </c>
      <c r="K593" s="125">
        <f t="shared" si="199"/>
        <v>1</v>
      </c>
      <c r="L593" s="126">
        <f t="shared" si="200"/>
        <v>128</v>
      </c>
      <c r="M593" s="124">
        <v>8</v>
      </c>
      <c r="N593" s="172"/>
      <c r="O593" s="127">
        <f t="shared" si="201"/>
        <v>0.78125</v>
      </c>
      <c r="Q593" s="185" t="s">
        <v>66</v>
      </c>
      <c r="R593" s="253">
        <f t="shared" ca="1" si="181"/>
        <v>0</v>
      </c>
      <c r="S593" s="136">
        <f t="shared" ca="1" si="182"/>
        <v>0</v>
      </c>
      <c r="T593" s="224" t="str">
        <f t="shared" ca="1" si="183"/>
        <v/>
      </c>
      <c r="U593" s="253">
        <f t="shared" ca="1" si="184"/>
        <v>0</v>
      </c>
      <c r="V593" s="136">
        <f t="shared" ca="1" si="185"/>
        <v>0</v>
      </c>
      <c r="W593" s="113" t="str">
        <f t="shared" ca="1" si="186"/>
        <v/>
      </c>
      <c r="X593" s="137">
        <f t="shared" ca="1" si="187"/>
        <v>0</v>
      </c>
      <c r="Y593" s="136">
        <f t="shared" ca="1" si="188"/>
        <v>127</v>
      </c>
      <c r="Z593" s="113">
        <f t="shared" ca="1" si="189"/>
        <v>0</v>
      </c>
      <c r="AA593" s="253">
        <f t="shared" ca="1" si="190"/>
        <v>0</v>
      </c>
      <c r="AB593" s="136">
        <f t="shared" ca="1" si="191"/>
        <v>0</v>
      </c>
      <c r="AC593" s="113" t="str">
        <f t="shared" ca="1" si="192"/>
        <v/>
      </c>
      <c r="AD593" s="137">
        <f t="shared" ca="1" si="193"/>
        <v>0</v>
      </c>
      <c r="AE593" s="136">
        <f t="shared" ca="1" si="194"/>
        <v>210</v>
      </c>
      <c r="AF593" s="270">
        <f t="shared" ca="1" si="195"/>
        <v>0</v>
      </c>
      <c r="AG593" s="112">
        <f t="shared" ca="1" si="196"/>
        <v>0</v>
      </c>
      <c r="AH593" s="136">
        <f t="shared" ca="1" si="197"/>
        <v>907</v>
      </c>
      <c r="AI593" s="114">
        <f t="shared" ca="1" si="198"/>
        <v>0</v>
      </c>
    </row>
    <row r="594" spans="1:37" ht="12" thickBot="1" x14ac:dyDescent="0.25">
      <c r="A594" s="84"/>
      <c r="B594" s="85" t="s">
        <v>944</v>
      </c>
      <c r="C594" s="426" t="s">
        <v>12</v>
      </c>
      <c r="D594" s="87" t="s">
        <v>945</v>
      </c>
      <c r="E594" s="88">
        <v>0</v>
      </c>
      <c r="F594" s="89">
        <v>26</v>
      </c>
      <c r="G594" s="90">
        <v>0</v>
      </c>
      <c r="H594" s="91">
        <v>24</v>
      </c>
      <c r="I594" s="92">
        <v>0</v>
      </c>
      <c r="J594" s="93">
        <v>148</v>
      </c>
      <c r="K594" s="94">
        <f t="shared" si="199"/>
        <v>0</v>
      </c>
      <c r="L594" s="95">
        <f t="shared" si="200"/>
        <v>198</v>
      </c>
      <c r="M594" s="93">
        <v>9</v>
      </c>
      <c r="N594" s="93"/>
      <c r="O594" s="96" t="str">
        <f t="shared" si="201"/>
        <v/>
      </c>
      <c r="Q594" s="497" t="s">
        <v>12</v>
      </c>
      <c r="R594" s="541">
        <f t="shared" ca="1" si="181"/>
        <v>0</v>
      </c>
      <c r="S594" s="501">
        <f t="shared" ca="1" si="182"/>
        <v>0</v>
      </c>
      <c r="T594" s="504" t="str">
        <f t="shared" ca="1" si="183"/>
        <v/>
      </c>
      <c r="U594" s="541">
        <f t="shared" ca="1" si="184"/>
        <v>0</v>
      </c>
      <c r="V594" s="501">
        <f t="shared" ca="1" si="185"/>
        <v>0</v>
      </c>
      <c r="W594" s="502" t="str">
        <f t="shared" ca="1" si="186"/>
        <v/>
      </c>
      <c r="X594" s="503">
        <f t="shared" ca="1" si="187"/>
        <v>0</v>
      </c>
      <c r="Y594" s="501">
        <f t="shared" ca="1" si="188"/>
        <v>0</v>
      </c>
      <c r="Z594" s="502" t="str">
        <f t="shared" ca="1" si="189"/>
        <v/>
      </c>
      <c r="AA594" s="541">
        <f t="shared" ca="1" si="190"/>
        <v>0</v>
      </c>
      <c r="AB594" s="501">
        <f t="shared" ca="1" si="191"/>
        <v>0</v>
      </c>
      <c r="AC594" s="502" t="str">
        <f t="shared" ca="1" si="192"/>
        <v/>
      </c>
      <c r="AD594" s="503">
        <f t="shared" ca="1" si="193"/>
        <v>0</v>
      </c>
      <c r="AE594" s="501">
        <f t="shared" ca="1" si="194"/>
        <v>0</v>
      </c>
      <c r="AF594" s="542" t="str">
        <f t="shared" ca="1" si="195"/>
        <v/>
      </c>
      <c r="AG594" s="500">
        <f t="shared" ca="1" si="196"/>
        <v>0</v>
      </c>
      <c r="AH594" s="501">
        <f t="shared" ca="1" si="197"/>
        <v>0</v>
      </c>
      <c r="AI594" s="505" t="str">
        <f t="shared" ca="1" si="198"/>
        <v/>
      </c>
    </row>
    <row r="595" spans="1:37" x14ac:dyDescent="0.2">
      <c r="A595" s="62" t="s">
        <v>946</v>
      </c>
      <c r="B595" s="63" t="s">
        <v>947</v>
      </c>
      <c r="C595" s="425" t="s">
        <v>103</v>
      </c>
      <c r="D595" s="65" t="s">
        <v>948</v>
      </c>
      <c r="E595" s="66">
        <v>0</v>
      </c>
      <c r="F595" s="67">
        <v>47</v>
      </c>
      <c r="G595" s="68">
        <v>0</v>
      </c>
      <c r="H595" s="69">
        <v>0</v>
      </c>
      <c r="I595" s="70">
        <v>0</v>
      </c>
      <c r="J595" s="71">
        <v>12</v>
      </c>
      <c r="K595" s="74">
        <f t="shared" si="199"/>
        <v>0</v>
      </c>
      <c r="L595" s="106">
        <f t="shared" si="200"/>
        <v>59</v>
      </c>
      <c r="M595" s="71">
        <v>4</v>
      </c>
      <c r="N595" s="33"/>
      <c r="O595" s="107" t="str">
        <f t="shared" si="201"/>
        <v/>
      </c>
      <c r="Q595" s="185" t="s">
        <v>84</v>
      </c>
      <c r="R595" s="253">
        <f t="shared" ca="1" si="181"/>
        <v>4</v>
      </c>
      <c r="S595" s="136">
        <f t="shared" ca="1" si="182"/>
        <v>725</v>
      </c>
      <c r="T595" s="224">
        <f t="shared" ca="1" si="183"/>
        <v>0.55172413793103448</v>
      </c>
      <c r="U595" s="253">
        <f t="shared" ca="1" si="184"/>
        <v>1</v>
      </c>
      <c r="V595" s="136">
        <f t="shared" ca="1" si="185"/>
        <v>78</v>
      </c>
      <c r="W595" s="113">
        <f t="shared" ca="1" si="186"/>
        <v>1.2820512820512822</v>
      </c>
      <c r="X595" s="137">
        <f t="shared" ca="1" si="187"/>
        <v>0</v>
      </c>
      <c r="Y595" s="136">
        <f t="shared" ca="1" si="188"/>
        <v>34</v>
      </c>
      <c r="Z595" s="113">
        <f t="shared" ca="1" si="189"/>
        <v>0</v>
      </c>
      <c r="AA595" s="253">
        <f t="shared" ca="1" si="190"/>
        <v>0</v>
      </c>
      <c r="AB595" s="136">
        <f t="shared" ca="1" si="191"/>
        <v>58</v>
      </c>
      <c r="AC595" s="113">
        <f t="shared" ca="1" si="192"/>
        <v>0</v>
      </c>
      <c r="AD595" s="137">
        <f t="shared" ca="1" si="193"/>
        <v>0</v>
      </c>
      <c r="AE595" s="136">
        <f t="shared" ca="1" si="194"/>
        <v>0</v>
      </c>
      <c r="AF595" s="270" t="str">
        <f t="shared" ca="1" si="195"/>
        <v/>
      </c>
      <c r="AG595" s="112">
        <f t="shared" ca="1" si="196"/>
        <v>0</v>
      </c>
      <c r="AH595" s="136">
        <f t="shared" ca="1" si="197"/>
        <v>149</v>
      </c>
      <c r="AI595" s="114">
        <f t="shared" ca="1" si="198"/>
        <v>0</v>
      </c>
    </row>
    <row r="596" spans="1:37" x14ac:dyDescent="0.2">
      <c r="A596" s="115"/>
      <c r="B596" s="116" t="s">
        <v>949</v>
      </c>
      <c r="C596" s="427" t="s">
        <v>103</v>
      </c>
      <c r="D596" s="118" t="s">
        <v>897</v>
      </c>
      <c r="E596" s="119">
        <v>0</v>
      </c>
      <c r="F596" s="120">
        <v>40</v>
      </c>
      <c r="G596" s="121">
        <v>0</v>
      </c>
      <c r="H596" s="122">
        <v>27</v>
      </c>
      <c r="I596" s="123">
        <v>0</v>
      </c>
      <c r="J596" s="124">
        <v>29</v>
      </c>
      <c r="K596" s="125">
        <f t="shared" si="199"/>
        <v>0</v>
      </c>
      <c r="L596" s="126">
        <f t="shared" si="200"/>
        <v>96</v>
      </c>
      <c r="M596" s="124">
        <v>6</v>
      </c>
      <c r="N596" s="172"/>
      <c r="O596" s="127" t="str">
        <f t="shared" si="201"/>
        <v/>
      </c>
      <c r="Q596" s="497" t="s">
        <v>80</v>
      </c>
      <c r="R596" s="541">
        <f t="shared" ca="1" si="181"/>
        <v>0</v>
      </c>
      <c r="S596" s="501">
        <f t="shared" ca="1" si="182"/>
        <v>0</v>
      </c>
      <c r="T596" s="504" t="str">
        <f t="shared" ca="1" si="183"/>
        <v/>
      </c>
      <c r="U596" s="541">
        <f t="shared" ca="1" si="184"/>
        <v>0</v>
      </c>
      <c r="V596" s="501">
        <f t="shared" ca="1" si="185"/>
        <v>0</v>
      </c>
      <c r="W596" s="502" t="str">
        <f t="shared" ca="1" si="186"/>
        <v/>
      </c>
      <c r="X596" s="503">
        <f t="shared" ca="1" si="187"/>
        <v>0</v>
      </c>
      <c r="Y596" s="501">
        <f t="shared" ca="1" si="188"/>
        <v>0</v>
      </c>
      <c r="Z596" s="502" t="str">
        <f t="shared" ca="1" si="189"/>
        <v/>
      </c>
      <c r="AA596" s="541">
        <f t="shared" ca="1" si="190"/>
        <v>0</v>
      </c>
      <c r="AB596" s="501">
        <f t="shared" ca="1" si="191"/>
        <v>0</v>
      </c>
      <c r="AC596" s="502" t="str">
        <f t="shared" ca="1" si="192"/>
        <v/>
      </c>
      <c r="AD596" s="503">
        <f t="shared" ca="1" si="193"/>
        <v>0</v>
      </c>
      <c r="AE596" s="501">
        <f t="shared" ca="1" si="194"/>
        <v>0</v>
      </c>
      <c r="AF596" s="542" t="str">
        <f t="shared" ca="1" si="195"/>
        <v/>
      </c>
      <c r="AG596" s="500">
        <f t="shared" ca="1" si="196"/>
        <v>0</v>
      </c>
      <c r="AH596" s="501">
        <f t="shared" ca="1" si="197"/>
        <v>106</v>
      </c>
      <c r="AI596" s="505">
        <f t="shared" ca="1" si="198"/>
        <v>0</v>
      </c>
    </row>
    <row r="597" spans="1:37" x14ac:dyDescent="0.2">
      <c r="A597" s="115"/>
      <c r="B597" s="116" t="s">
        <v>950</v>
      </c>
      <c r="C597" s="427" t="s">
        <v>103</v>
      </c>
      <c r="D597" s="118" t="s">
        <v>618</v>
      </c>
      <c r="E597" s="119">
        <v>0</v>
      </c>
      <c r="F597" s="120">
        <v>10</v>
      </c>
      <c r="G597" s="121">
        <v>0</v>
      </c>
      <c r="H597" s="122">
        <v>25</v>
      </c>
      <c r="I597" s="123">
        <v>0</v>
      </c>
      <c r="J597" s="124">
        <v>73</v>
      </c>
      <c r="K597" s="125">
        <f t="shared" si="199"/>
        <v>0</v>
      </c>
      <c r="L597" s="126">
        <f t="shared" si="200"/>
        <v>108</v>
      </c>
      <c r="M597" s="124">
        <v>4</v>
      </c>
      <c r="N597" s="172"/>
      <c r="O597" s="127" t="str">
        <f t="shared" si="201"/>
        <v/>
      </c>
      <c r="Q597" s="185" t="s">
        <v>99</v>
      </c>
      <c r="R597" s="253">
        <f t="shared" ca="1" si="181"/>
        <v>0</v>
      </c>
      <c r="S597" s="136">
        <f t="shared" ca="1" si="182"/>
        <v>0</v>
      </c>
      <c r="T597" s="224" t="str">
        <f t="shared" ca="1" si="183"/>
        <v/>
      </c>
      <c r="U597" s="253">
        <f t="shared" ca="1" si="184"/>
        <v>0</v>
      </c>
      <c r="V597" s="136">
        <f t="shared" ca="1" si="185"/>
        <v>0</v>
      </c>
      <c r="W597" s="113" t="str">
        <f t="shared" ca="1" si="186"/>
        <v/>
      </c>
      <c r="X597" s="137">
        <f t="shared" ca="1" si="187"/>
        <v>0</v>
      </c>
      <c r="Y597" s="136">
        <f t="shared" ca="1" si="188"/>
        <v>0</v>
      </c>
      <c r="Z597" s="113" t="str">
        <f t="shared" ca="1" si="189"/>
        <v/>
      </c>
      <c r="AA597" s="253">
        <f t="shared" ca="1" si="190"/>
        <v>0</v>
      </c>
      <c r="AB597" s="136">
        <f t="shared" ca="1" si="191"/>
        <v>0</v>
      </c>
      <c r="AC597" s="113" t="str">
        <f t="shared" ca="1" si="192"/>
        <v/>
      </c>
      <c r="AD597" s="137">
        <f t="shared" ca="1" si="193"/>
        <v>0</v>
      </c>
      <c r="AE597" s="136">
        <f t="shared" ca="1" si="194"/>
        <v>0</v>
      </c>
      <c r="AF597" s="270" t="str">
        <f t="shared" ca="1" si="195"/>
        <v/>
      </c>
      <c r="AG597" s="112">
        <f t="shared" ca="1" si="196"/>
        <v>0</v>
      </c>
      <c r="AH597" s="136">
        <f t="shared" ca="1" si="197"/>
        <v>0</v>
      </c>
      <c r="AI597" s="114" t="str">
        <f t="shared" ca="1" si="198"/>
        <v/>
      </c>
    </row>
    <row r="598" spans="1:37" x14ac:dyDescent="0.2">
      <c r="A598" s="115"/>
      <c r="B598" s="116" t="s">
        <v>951</v>
      </c>
      <c r="C598" s="427" t="s">
        <v>12</v>
      </c>
      <c r="D598" s="118" t="s">
        <v>945</v>
      </c>
      <c r="E598" s="119">
        <v>0</v>
      </c>
      <c r="F598" s="120">
        <v>19</v>
      </c>
      <c r="G598" s="121">
        <v>0</v>
      </c>
      <c r="H598" s="122">
        <v>33</v>
      </c>
      <c r="I598" s="123">
        <v>0</v>
      </c>
      <c r="J598" s="124">
        <v>65</v>
      </c>
      <c r="K598" s="125">
        <f t="shared" si="199"/>
        <v>0</v>
      </c>
      <c r="L598" s="126">
        <f t="shared" si="200"/>
        <v>117</v>
      </c>
      <c r="M598" s="124">
        <v>6</v>
      </c>
      <c r="N598" s="172"/>
      <c r="O598" s="127" t="str">
        <f t="shared" si="201"/>
        <v/>
      </c>
      <c r="Q598" s="497" t="s">
        <v>89</v>
      </c>
      <c r="R598" s="541">
        <f t="shared" ca="1" si="181"/>
        <v>0</v>
      </c>
      <c r="S598" s="501">
        <f t="shared" ca="1" si="182"/>
        <v>0</v>
      </c>
      <c r="T598" s="504" t="str">
        <f t="shared" ca="1" si="183"/>
        <v/>
      </c>
      <c r="U598" s="541">
        <f t="shared" ca="1" si="184"/>
        <v>0</v>
      </c>
      <c r="V598" s="501">
        <f t="shared" ca="1" si="185"/>
        <v>0</v>
      </c>
      <c r="W598" s="502" t="str">
        <f t="shared" ca="1" si="186"/>
        <v/>
      </c>
      <c r="X598" s="503">
        <f t="shared" ca="1" si="187"/>
        <v>0</v>
      </c>
      <c r="Y598" s="501">
        <f t="shared" ca="1" si="188"/>
        <v>0</v>
      </c>
      <c r="Z598" s="502" t="str">
        <f t="shared" ca="1" si="189"/>
        <v/>
      </c>
      <c r="AA598" s="541">
        <f t="shared" ca="1" si="190"/>
        <v>0</v>
      </c>
      <c r="AB598" s="501">
        <f t="shared" ca="1" si="191"/>
        <v>0</v>
      </c>
      <c r="AC598" s="502" t="str">
        <f t="shared" ca="1" si="192"/>
        <v/>
      </c>
      <c r="AD598" s="503">
        <f t="shared" ca="1" si="193"/>
        <v>0</v>
      </c>
      <c r="AE598" s="501">
        <f t="shared" ca="1" si="194"/>
        <v>0</v>
      </c>
      <c r="AF598" s="542" t="str">
        <f t="shared" ca="1" si="195"/>
        <v/>
      </c>
      <c r="AG598" s="500">
        <f t="shared" ca="1" si="196"/>
        <v>0</v>
      </c>
      <c r="AH598" s="501">
        <f t="shared" ca="1" si="197"/>
        <v>0</v>
      </c>
      <c r="AI598" s="505" t="str">
        <f t="shared" ca="1" si="198"/>
        <v/>
      </c>
    </row>
    <row r="599" spans="1:37" x14ac:dyDescent="0.2">
      <c r="A599" s="115"/>
      <c r="B599" s="116" t="s">
        <v>952</v>
      </c>
      <c r="C599" s="427" t="s">
        <v>103</v>
      </c>
      <c r="D599" s="118" t="s">
        <v>936</v>
      </c>
      <c r="E599" s="119">
        <v>0</v>
      </c>
      <c r="F599" s="120">
        <v>18</v>
      </c>
      <c r="G599" s="121">
        <v>0</v>
      </c>
      <c r="H599" s="122">
        <v>20</v>
      </c>
      <c r="I599" s="123">
        <v>0</v>
      </c>
      <c r="J599" s="124">
        <v>67</v>
      </c>
      <c r="K599" s="125">
        <f t="shared" si="199"/>
        <v>0</v>
      </c>
      <c r="L599" s="126">
        <f t="shared" si="200"/>
        <v>105</v>
      </c>
      <c r="M599" s="124">
        <v>5</v>
      </c>
      <c r="N599" s="172"/>
      <c r="O599" s="127" t="str">
        <f t="shared" si="201"/>
        <v/>
      </c>
      <c r="Q599" s="185" t="s">
        <v>90</v>
      </c>
      <c r="R599" s="253">
        <f t="shared" ca="1" si="181"/>
        <v>0</v>
      </c>
      <c r="S599" s="136">
        <f t="shared" ca="1" si="182"/>
        <v>0</v>
      </c>
      <c r="T599" s="224" t="str">
        <f t="shared" ca="1" si="183"/>
        <v/>
      </c>
      <c r="U599" s="253">
        <f t="shared" ca="1" si="184"/>
        <v>0</v>
      </c>
      <c r="V599" s="136">
        <f t="shared" ca="1" si="185"/>
        <v>0</v>
      </c>
      <c r="W599" s="113" t="str">
        <f t="shared" ca="1" si="186"/>
        <v/>
      </c>
      <c r="X599" s="137">
        <f t="shared" ca="1" si="187"/>
        <v>0</v>
      </c>
      <c r="Y599" s="136">
        <f t="shared" ca="1" si="188"/>
        <v>0</v>
      </c>
      <c r="Z599" s="113" t="str">
        <f t="shared" ca="1" si="189"/>
        <v/>
      </c>
      <c r="AA599" s="253">
        <f t="shared" ca="1" si="190"/>
        <v>0</v>
      </c>
      <c r="AB599" s="136">
        <f t="shared" ca="1" si="191"/>
        <v>0</v>
      </c>
      <c r="AC599" s="113" t="str">
        <f t="shared" ca="1" si="192"/>
        <v/>
      </c>
      <c r="AD599" s="137">
        <f t="shared" ca="1" si="193"/>
        <v>0</v>
      </c>
      <c r="AE599" s="136">
        <f t="shared" ca="1" si="194"/>
        <v>0</v>
      </c>
      <c r="AF599" s="270" t="str">
        <f t="shared" ca="1" si="195"/>
        <v/>
      </c>
      <c r="AG599" s="112">
        <f t="shared" ca="1" si="196"/>
        <v>0</v>
      </c>
      <c r="AH599" s="136">
        <f t="shared" ca="1" si="197"/>
        <v>0</v>
      </c>
      <c r="AI599" s="114" t="str">
        <f t="shared" ca="1" si="198"/>
        <v/>
      </c>
    </row>
    <row r="600" spans="1:37" x14ac:dyDescent="0.2">
      <c r="A600" s="115"/>
      <c r="B600" s="116" t="s">
        <v>953</v>
      </c>
      <c r="C600" s="427" t="s">
        <v>103</v>
      </c>
      <c r="D600" s="118" t="s">
        <v>897</v>
      </c>
      <c r="E600" s="119">
        <v>0</v>
      </c>
      <c r="F600" s="120">
        <v>34</v>
      </c>
      <c r="G600" s="121">
        <v>0</v>
      </c>
      <c r="H600" s="122">
        <v>45</v>
      </c>
      <c r="I600" s="123">
        <v>0</v>
      </c>
      <c r="J600" s="124">
        <v>59</v>
      </c>
      <c r="K600" s="125">
        <f t="shared" si="199"/>
        <v>0</v>
      </c>
      <c r="L600" s="126">
        <f t="shared" si="200"/>
        <v>138</v>
      </c>
      <c r="M600" s="124">
        <v>7</v>
      </c>
      <c r="N600" s="172"/>
      <c r="O600" s="127" t="str">
        <f t="shared" si="201"/>
        <v/>
      </c>
      <c r="Q600" s="497" t="s">
        <v>91</v>
      </c>
      <c r="R600" s="541">
        <f t="shared" ca="1" si="181"/>
        <v>0</v>
      </c>
      <c r="S600" s="501">
        <f t="shared" ca="1" si="182"/>
        <v>0</v>
      </c>
      <c r="T600" s="504" t="str">
        <f t="shared" ca="1" si="183"/>
        <v/>
      </c>
      <c r="U600" s="541">
        <f t="shared" ca="1" si="184"/>
        <v>0</v>
      </c>
      <c r="V600" s="501">
        <f t="shared" ca="1" si="185"/>
        <v>0</v>
      </c>
      <c r="W600" s="502" t="str">
        <f t="shared" ca="1" si="186"/>
        <v/>
      </c>
      <c r="X600" s="503">
        <f t="shared" ca="1" si="187"/>
        <v>0</v>
      </c>
      <c r="Y600" s="501">
        <f t="shared" ca="1" si="188"/>
        <v>0</v>
      </c>
      <c r="Z600" s="502" t="str">
        <f t="shared" ca="1" si="189"/>
        <v/>
      </c>
      <c r="AA600" s="541">
        <f t="shared" ca="1" si="190"/>
        <v>0</v>
      </c>
      <c r="AB600" s="501">
        <f t="shared" ca="1" si="191"/>
        <v>0</v>
      </c>
      <c r="AC600" s="502" t="str">
        <f t="shared" ca="1" si="192"/>
        <v/>
      </c>
      <c r="AD600" s="503">
        <f t="shared" ca="1" si="193"/>
        <v>0</v>
      </c>
      <c r="AE600" s="501">
        <f t="shared" ca="1" si="194"/>
        <v>0</v>
      </c>
      <c r="AF600" s="542" t="str">
        <f t="shared" ca="1" si="195"/>
        <v/>
      </c>
      <c r="AG600" s="500">
        <f t="shared" ca="1" si="196"/>
        <v>0</v>
      </c>
      <c r="AH600" s="501">
        <f t="shared" ca="1" si="197"/>
        <v>0</v>
      </c>
      <c r="AI600" s="505" t="str">
        <f t="shared" ca="1" si="198"/>
        <v/>
      </c>
    </row>
    <row r="601" spans="1:37" x14ac:dyDescent="0.2">
      <c r="A601" s="115"/>
      <c r="B601" s="116" t="s">
        <v>954</v>
      </c>
      <c r="C601" s="427" t="s">
        <v>83</v>
      </c>
      <c r="D601" s="118" t="s">
        <v>955</v>
      </c>
      <c r="E601" s="119">
        <v>0</v>
      </c>
      <c r="F601" s="120">
        <v>0</v>
      </c>
      <c r="G601" s="121">
        <v>0</v>
      </c>
      <c r="H601" s="122">
        <v>0</v>
      </c>
      <c r="I601" s="123">
        <v>0</v>
      </c>
      <c r="J601" s="124">
        <v>1</v>
      </c>
      <c r="K601" s="125">
        <f t="shared" si="199"/>
        <v>0</v>
      </c>
      <c r="L601" s="126">
        <f t="shared" si="200"/>
        <v>1</v>
      </c>
      <c r="M601" s="124">
        <v>1</v>
      </c>
      <c r="N601" s="172"/>
      <c r="O601" s="127" t="str">
        <f t="shared" si="201"/>
        <v/>
      </c>
      <c r="Q601" s="185" t="s">
        <v>100</v>
      </c>
      <c r="R601" s="253">
        <f t="shared" ca="1" si="181"/>
        <v>0</v>
      </c>
      <c r="S601" s="136">
        <f t="shared" ca="1" si="182"/>
        <v>0</v>
      </c>
      <c r="T601" s="224" t="str">
        <f t="shared" ca="1" si="183"/>
        <v/>
      </c>
      <c r="U601" s="253">
        <f t="shared" ca="1" si="184"/>
        <v>0</v>
      </c>
      <c r="V601" s="136">
        <f t="shared" ca="1" si="185"/>
        <v>0</v>
      </c>
      <c r="W601" s="113" t="str">
        <f t="shared" ca="1" si="186"/>
        <v/>
      </c>
      <c r="X601" s="137">
        <f t="shared" ca="1" si="187"/>
        <v>0</v>
      </c>
      <c r="Y601" s="136">
        <f t="shared" ca="1" si="188"/>
        <v>0</v>
      </c>
      <c r="Z601" s="113" t="str">
        <f t="shared" ca="1" si="189"/>
        <v/>
      </c>
      <c r="AA601" s="253">
        <f t="shared" ca="1" si="190"/>
        <v>0</v>
      </c>
      <c r="AB601" s="136">
        <f t="shared" ca="1" si="191"/>
        <v>0</v>
      </c>
      <c r="AC601" s="113" t="str">
        <f t="shared" ca="1" si="192"/>
        <v/>
      </c>
      <c r="AD601" s="137">
        <f t="shared" ca="1" si="193"/>
        <v>0</v>
      </c>
      <c r="AE601" s="136">
        <f t="shared" ca="1" si="194"/>
        <v>0</v>
      </c>
      <c r="AF601" s="270" t="str">
        <f t="shared" ca="1" si="195"/>
        <v/>
      </c>
      <c r="AG601" s="112">
        <f t="shared" ca="1" si="196"/>
        <v>0</v>
      </c>
      <c r="AH601" s="136">
        <f t="shared" ca="1" si="197"/>
        <v>0</v>
      </c>
      <c r="AI601" s="114" t="str">
        <f t="shared" ca="1" si="198"/>
        <v/>
      </c>
    </row>
    <row r="602" spans="1:37" x14ac:dyDescent="0.2">
      <c r="A602" s="115"/>
      <c r="B602" s="116" t="s">
        <v>954</v>
      </c>
      <c r="C602" s="427" t="s">
        <v>12</v>
      </c>
      <c r="D602" s="118" t="s">
        <v>945</v>
      </c>
      <c r="E602" s="119">
        <v>0</v>
      </c>
      <c r="F602" s="120">
        <v>23</v>
      </c>
      <c r="G602" s="121">
        <v>0</v>
      </c>
      <c r="H602" s="122">
        <v>41</v>
      </c>
      <c r="I602" s="123">
        <v>0</v>
      </c>
      <c r="J602" s="124">
        <v>280</v>
      </c>
      <c r="K602" s="125">
        <f t="shared" si="199"/>
        <v>0</v>
      </c>
      <c r="L602" s="126">
        <f t="shared" si="200"/>
        <v>344</v>
      </c>
      <c r="M602" s="124">
        <v>12</v>
      </c>
      <c r="N602" s="172"/>
      <c r="O602" s="127" t="str">
        <f t="shared" si="201"/>
        <v/>
      </c>
      <c r="Q602" s="497" t="s">
        <v>101</v>
      </c>
      <c r="R602" s="541">
        <f t="shared" ca="1" si="181"/>
        <v>0</v>
      </c>
      <c r="S602" s="501">
        <f t="shared" ca="1" si="182"/>
        <v>0</v>
      </c>
      <c r="T602" s="504" t="str">
        <f t="shared" ca="1" si="183"/>
        <v/>
      </c>
      <c r="U602" s="541">
        <f t="shared" ca="1" si="184"/>
        <v>0</v>
      </c>
      <c r="V602" s="501">
        <f t="shared" ca="1" si="185"/>
        <v>0</v>
      </c>
      <c r="W602" s="502" t="str">
        <f t="shared" ca="1" si="186"/>
        <v/>
      </c>
      <c r="X602" s="503">
        <f t="shared" ca="1" si="187"/>
        <v>0</v>
      </c>
      <c r="Y602" s="501">
        <f t="shared" ca="1" si="188"/>
        <v>0</v>
      </c>
      <c r="Z602" s="502" t="str">
        <f t="shared" ca="1" si="189"/>
        <v/>
      </c>
      <c r="AA602" s="541">
        <f t="shared" ca="1" si="190"/>
        <v>0</v>
      </c>
      <c r="AB602" s="501">
        <f t="shared" ca="1" si="191"/>
        <v>0</v>
      </c>
      <c r="AC602" s="502" t="str">
        <f t="shared" ca="1" si="192"/>
        <v/>
      </c>
      <c r="AD602" s="503">
        <f t="shared" ca="1" si="193"/>
        <v>0</v>
      </c>
      <c r="AE602" s="501">
        <f t="shared" ca="1" si="194"/>
        <v>0</v>
      </c>
      <c r="AF602" s="542" t="str">
        <f t="shared" ca="1" si="195"/>
        <v/>
      </c>
      <c r="AG602" s="500">
        <f t="shared" ca="1" si="196"/>
        <v>0</v>
      </c>
      <c r="AH602" s="501">
        <f t="shared" ca="1" si="197"/>
        <v>170</v>
      </c>
      <c r="AI602" s="505">
        <f t="shared" ca="1" si="198"/>
        <v>0</v>
      </c>
    </row>
    <row r="603" spans="1:37" x14ac:dyDescent="0.2">
      <c r="A603" s="115"/>
      <c r="B603" s="116" t="s">
        <v>956</v>
      </c>
      <c r="C603" s="427" t="s">
        <v>103</v>
      </c>
      <c r="D603" s="118" t="s">
        <v>957</v>
      </c>
      <c r="E603" s="119">
        <v>0</v>
      </c>
      <c r="F603" s="120">
        <v>47</v>
      </c>
      <c r="G603" s="121">
        <v>0</v>
      </c>
      <c r="H603" s="122">
        <v>49</v>
      </c>
      <c r="I603" s="123">
        <v>0</v>
      </c>
      <c r="J603" s="124">
        <v>41</v>
      </c>
      <c r="K603" s="125">
        <f t="shared" si="199"/>
        <v>0</v>
      </c>
      <c r="L603" s="126">
        <f t="shared" si="200"/>
        <v>137</v>
      </c>
      <c r="M603" s="124">
        <v>8</v>
      </c>
      <c r="N603" s="172"/>
      <c r="O603" s="127" t="str">
        <f t="shared" si="201"/>
        <v/>
      </c>
      <c r="Q603" s="185" t="s">
        <v>92</v>
      </c>
      <c r="R603" s="253">
        <f t="shared" ca="1" si="181"/>
        <v>0</v>
      </c>
      <c r="S603" s="136">
        <f t="shared" ca="1" si="182"/>
        <v>0</v>
      </c>
      <c r="T603" s="224" t="str">
        <f t="shared" ca="1" si="183"/>
        <v/>
      </c>
      <c r="U603" s="253">
        <f t="shared" ca="1" si="184"/>
        <v>0</v>
      </c>
      <c r="V603" s="136">
        <f t="shared" ca="1" si="185"/>
        <v>0</v>
      </c>
      <c r="W603" s="113" t="str">
        <f t="shared" ca="1" si="186"/>
        <v/>
      </c>
      <c r="X603" s="137">
        <f t="shared" ca="1" si="187"/>
        <v>0</v>
      </c>
      <c r="Y603" s="136">
        <f t="shared" ca="1" si="188"/>
        <v>0</v>
      </c>
      <c r="Z603" s="113" t="str">
        <f t="shared" ca="1" si="189"/>
        <v/>
      </c>
      <c r="AA603" s="253">
        <f t="shared" ca="1" si="190"/>
        <v>0</v>
      </c>
      <c r="AB603" s="136">
        <f t="shared" ca="1" si="191"/>
        <v>0</v>
      </c>
      <c r="AC603" s="113" t="str">
        <f t="shared" ca="1" si="192"/>
        <v/>
      </c>
      <c r="AD603" s="137">
        <f t="shared" ca="1" si="193"/>
        <v>0</v>
      </c>
      <c r="AE603" s="136">
        <f t="shared" ca="1" si="194"/>
        <v>0</v>
      </c>
      <c r="AF603" s="270" t="str">
        <f t="shared" ca="1" si="195"/>
        <v/>
      </c>
      <c r="AG603" s="112">
        <f t="shared" ca="1" si="196"/>
        <v>0</v>
      </c>
      <c r="AH603" s="136">
        <f t="shared" ca="1" si="197"/>
        <v>0</v>
      </c>
      <c r="AI603" s="114" t="str">
        <f t="shared" ca="1" si="198"/>
        <v/>
      </c>
    </row>
    <row r="604" spans="1:37" x14ac:dyDescent="0.2">
      <c r="A604" s="115"/>
      <c r="B604" s="116" t="s">
        <v>958</v>
      </c>
      <c r="C604" s="427" t="s">
        <v>103</v>
      </c>
      <c r="D604" s="118" t="s">
        <v>959</v>
      </c>
      <c r="E604" s="119">
        <v>0</v>
      </c>
      <c r="F604" s="120">
        <v>18</v>
      </c>
      <c r="G604" s="121">
        <v>0</v>
      </c>
      <c r="H604" s="122">
        <v>33</v>
      </c>
      <c r="I604" s="123">
        <v>0</v>
      </c>
      <c r="J604" s="124">
        <v>42</v>
      </c>
      <c r="K604" s="125">
        <f t="shared" si="199"/>
        <v>0</v>
      </c>
      <c r="L604" s="126">
        <f t="shared" si="200"/>
        <v>93</v>
      </c>
      <c r="M604" s="124">
        <v>5</v>
      </c>
      <c r="N604" s="172"/>
      <c r="O604" s="127" t="str">
        <f t="shared" si="201"/>
        <v/>
      </c>
      <c r="Q604" s="497" t="s">
        <v>1199</v>
      </c>
      <c r="R604" s="541">
        <f t="shared" ca="1" si="181"/>
        <v>0</v>
      </c>
      <c r="S604" s="501">
        <f t="shared" ca="1" si="182"/>
        <v>0</v>
      </c>
      <c r="T604" s="504" t="str">
        <f ca="1">IF(S604=0,"",R604*100/S604)</f>
        <v/>
      </c>
      <c r="U604" s="541">
        <f t="shared" ca="1" si="184"/>
        <v>0</v>
      </c>
      <c r="V604" s="501">
        <f t="shared" ca="1" si="185"/>
        <v>0</v>
      </c>
      <c r="W604" s="502" t="str">
        <f ca="1">IF(V604=0,"",U604*100/V604)</f>
        <v/>
      </c>
      <c r="X604" s="503">
        <f t="shared" ca="1" si="187"/>
        <v>0</v>
      </c>
      <c r="Y604" s="501">
        <f t="shared" ca="1" si="188"/>
        <v>0</v>
      </c>
      <c r="Z604" s="502" t="str">
        <f ca="1">IF(Y604=0,"",X604*100/Y604)</f>
        <v/>
      </c>
      <c r="AA604" s="541">
        <f t="shared" ca="1" si="190"/>
        <v>0</v>
      </c>
      <c r="AB604" s="501">
        <f t="shared" ca="1" si="191"/>
        <v>0</v>
      </c>
      <c r="AC604" s="502" t="str">
        <f ca="1">IF(AB604=0,"",AA604*100/AB604)</f>
        <v/>
      </c>
      <c r="AD604" s="503">
        <f t="shared" ca="1" si="193"/>
        <v>0</v>
      </c>
      <c r="AE604" s="501">
        <f t="shared" ca="1" si="194"/>
        <v>0</v>
      </c>
      <c r="AF604" s="542" t="str">
        <f ca="1">IF(AE604=0,"",AD604*100/AE604)</f>
        <v/>
      </c>
      <c r="AG604" s="500">
        <f t="shared" ca="1" si="196"/>
        <v>0</v>
      </c>
      <c r="AH604" s="501">
        <f t="shared" ca="1" si="197"/>
        <v>0</v>
      </c>
      <c r="AI604" s="505" t="str">
        <f ca="1">IF(AH604=0,"",AG604*100/AH604)</f>
        <v/>
      </c>
    </row>
    <row r="605" spans="1:37" x14ac:dyDescent="0.2">
      <c r="A605" s="115"/>
      <c r="B605" s="116" t="s">
        <v>960</v>
      </c>
      <c r="C605" s="427" t="s">
        <v>103</v>
      </c>
      <c r="D605" s="118" t="s">
        <v>961</v>
      </c>
      <c r="E605" s="119">
        <v>0</v>
      </c>
      <c r="F605" s="120">
        <v>14</v>
      </c>
      <c r="G605" s="121">
        <v>0</v>
      </c>
      <c r="H605" s="122">
        <v>31</v>
      </c>
      <c r="I605" s="123">
        <v>0</v>
      </c>
      <c r="J605" s="124">
        <v>91</v>
      </c>
      <c r="K605" s="125">
        <f t="shared" si="199"/>
        <v>0</v>
      </c>
      <c r="L605" s="126">
        <f t="shared" si="200"/>
        <v>136</v>
      </c>
      <c r="M605" s="124">
        <v>5</v>
      </c>
      <c r="N605" s="172"/>
      <c r="O605" s="127" t="str">
        <f t="shared" si="201"/>
        <v/>
      </c>
      <c r="Q605" s="185" t="s">
        <v>1212</v>
      </c>
      <c r="R605" s="227"/>
      <c r="S605" s="136"/>
      <c r="T605" s="113"/>
      <c r="U605" s="483"/>
      <c r="V605" s="186"/>
      <c r="W605" s="484"/>
      <c r="X605" s="485"/>
      <c r="Y605" s="186"/>
      <c r="Z605" s="486"/>
      <c r="AA605" s="483"/>
      <c r="AB605" s="186"/>
      <c r="AC605" s="486"/>
      <c r="AD605" s="483"/>
      <c r="AE605" s="186"/>
      <c r="AF605" s="486"/>
      <c r="AG605" s="485"/>
      <c r="AH605" s="186"/>
      <c r="AI605" s="550"/>
    </row>
    <row r="606" spans="1:37" x14ac:dyDescent="0.2">
      <c r="A606" s="115"/>
      <c r="B606" s="116" t="s">
        <v>960</v>
      </c>
      <c r="C606" s="427" t="s">
        <v>103</v>
      </c>
      <c r="D606" s="118" t="s">
        <v>962</v>
      </c>
      <c r="E606" s="119">
        <v>0</v>
      </c>
      <c r="F606" s="120">
        <v>34</v>
      </c>
      <c r="G606" s="121">
        <v>0</v>
      </c>
      <c r="H606" s="122">
        <v>31</v>
      </c>
      <c r="I606" s="123">
        <v>0</v>
      </c>
      <c r="J606" s="124">
        <v>61</v>
      </c>
      <c r="K606" s="125">
        <f t="shared" si="199"/>
        <v>0</v>
      </c>
      <c r="L606" s="126">
        <f t="shared" si="200"/>
        <v>126</v>
      </c>
      <c r="M606" s="124">
        <v>7</v>
      </c>
      <c r="N606" s="172"/>
      <c r="O606" s="127" t="str">
        <f t="shared" si="201"/>
        <v/>
      </c>
      <c r="Q606" s="497" t="s">
        <v>67</v>
      </c>
      <c r="R606" s="541">
        <f t="shared" ref="R606:R614" ca="1" si="202">SUMIF($C$391:$K$404,$Q390,$K$391:$K$404)</f>
        <v>0</v>
      </c>
      <c r="S606" s="501">
        <f t="shared" ref="S606:S614" ca="1" si="203">SUMIF($C$391:$L$404,$Q390,$L$391:$L$404)</f>
        <v>67</v>
      </c>
      <c r="T606" s="504">
        <f t="shared" ref="T606:T615" ca="1" si="204">IF(S606=0,"",R606*100/S606)</f>
        <v>0</v>
      </c>
      <c r="U606" s="541">
        <f t="shared" ref="U606:U614" ca="1" si="205">SUMIF($C$405:$K$421,$Q390,$K$405:$K$421)</f>
        <v>5</v>
      </c>
      <c r="V606" s="501">
        <f t="shared" ref="V606:V614" ca="1" si="206">SUMIF($C$405:$L$421,$Q390,$L$405:$L$421)</f>
        <v>1629</v>
      </c>
      <c r="W606" s="502">
        <f t="shared" ref="W606:W615" ca="1" si="207">IF(V606=0,"",U606*100/V606)</f>
        <v>0.30693677102516881</v>
      </c>
      <c r="X606" s="503">
        <f t="shared" ref="X606:X614" ca="1" si="208">SUMIF($C$422:$K$427,$Q390,$K$422:$K$427)</f>
        <v>0</v>
      </c>
      <c r="Y606" s="501">
        <f t="shared" ref="Y606:Y614" ca="1" si="209">SUMIF($C$422:$L$427,$Q390,$L$422:$L$427)</f>
        <v>0</v>
      </c>
      <c r="Z606" s="502" t="str">
        <f t="shared" ref="Z606:Z615" ca="1" si="210">IF(Y606=0,"",X606*100/Y606)</f>
        <v/>
      </c>
      <c r="AA606" s="541">
        <f t="shared" ref="AA606:AA614" ca="1" si="211">SUMIF($C$428:$K$435,$Q390,$K$428:$K$435)</f>
        <v>0</v>
      </c>
      <c r="AB606" s="501">
        <f t="shared" ref="AB606:AB614" ca="1" si="212">SUMIF($C$428:$L$435,$Q390,$L$428:$L$435)</f>
        <v>0</v>
      </c>
      <c r="AC606" s="502" t="str">
        <f t="shared" ref="AC606:AC615" ca="1" si="213">IF(AB606=0,"",AA606*100/AB606)</f>
        <v/>
      </c>
      <c r="AD606" s="503">
        <f t="shared" ref="AD606:AD614" ca="1" si="214">SUMIF($C$436:$K$458,$Q390,$K$436:$K$458)</f>
        <v>0</v>
      </c>
      <c r="AE606" s="501">
        <f t="shared" ref="AE606:AE614" ca="1" si="215">SUMIF($C$436:$L$458,$Q390,$L$436:$L$458)</f>
        <v>0</v>
      </c>
      <c r="AF606" s="542" t="str">
        <f t="shared" ref="AF606:AF615" ca="1" si="216">IF(AE606=0,"",AD606*100/AE606)</f>
        <v/>
      </c>
      <c r="AG606" s="500">
        <f t="shared" ref="AG606:AG614" ca="1" si="217">SUMIF($C$459:$K$494,$Q390,$K$459:$K$494)</f>
        <v>0</v>
      </c>
      <c r="AH606" s="501">
        <f t="shared" ref="AH606:AH614" ca="1" si="218">SUMIF($C$459:$L$494,$Q390,$L$459:$L$494)</f>
        <v>0</v>
      </c>
      <c r="AI606" s="505" t="str">
        <f t="shared" ref="AI606:AI615" ca="1" si="219">IF(AH606=0,"",AG606*100/AH606)</f>
        <v/>
      </c>
      <c r="AK606" s="48"/>
    </row>
    <row r="607" spans="1:37" x14ac:dyDescent="0.2">
      <c r="A607" s="115"/>
      <c r="B607" s="116" t="s">
        <v>963</v>
      </c>
      <c r="C607" s="427" t="s">
        <v>103</v>
      </c>
      <c r="D607" s="118" t="s">
        <v>964</v>
      </c>
      <c r="E607" s="119">
        <v>0</v>
      </c>
      <c r="F607" s="120">
        <v>36</v>
      </c>
      <c r="G607" s="121">
        <v>0</v>
      </c>
      <c r="H607" s="122">
        <v>42</v>
      </c>
      <c r="I607" s="123">
        <v>0</v>
      </c>
      <c r="J607" s="124">
        <v>39</v>
      </c>
      <c r="K607" s="125">
        <f t="shared" si="199"/>
        <v>0</v>
      </c>
      <c r="L607" s="126">
        <f t="shared" si="200"/>
        <v>117</v>
      </c>
      <c r="M607" s="124">
        <v>7</v>
      </c>
      <c r="N607" s="172"/>
      <c r="O607" s="127" t="str">
        <f t="shared" si="201"/>
        <v/>
      </c>
      <c r="Q607" s="185" t="s">
        <v>79</v>
      </c>
      <c r="R607" s="253">
        <f t="shared" ca="1" si="202"/>
        <v>0</v>
      </c>
      <c r="S607" s="136">
        <f t="shared" ca="1" si="203"/>
        <v>0</v>
      </c>
      <c r="T607" s="224" t="str">
        <f t="shared" ca="1" si="204"/>
        <v/>
      </c>
      <c r="U607" s="253">
        <f t="shared" ca="1" si="205"/>
        <v>0</v>
      </c>
      <c r="V607" s="136">
        <f t="shared" ca="1" si="206"/>
        <v>0</v>
      </c>
      <c r="W607" s="113" t="str">
        <f t="shared" ca="1" si="207"/>
        <v/>
      </c>
      <c r="X607" s="137">
        <f t="shared" ca="1" si="208"/>
        <v>0</v>
      </c>
      <c r="Y607" s="136">
        <f t="shared" ca="1" si="209"/>
        <v>0</v>
      </c>
      <c r="Z607" s="113" t="str">
        <f t="shared" ca="1" si="210"/>
        <v/>
      </c>
      <c r="AA607" s="253">
        <f t="shared" ca="1" si="211"/>
        <v>0</v>
      </c>
      <c r="AB607" s="136">
        <f t="shared" ca="1" si="212"/>
        <v>0</v>
      </c>
      <c r="AC607" s="113" t="str">
        <f t="shared" ca="1" si="213"/>
        <v/>
      </c>
      <c r="AD607" s="137">
        <f t="shared" ca="1" si="214"/>
        <v>0</v>
      </c>
      <c r="AE607" s="136">
        <f t="shared" ca="1" si="215"/>
        <v>0</v>
      </c>
      <c r="AF607" s="270" t="str">
        <f t="shared" ca="1" si="216"/>
        <v/>
      </c>
      <c r="AG607" s="112">
        <f t="shared" ca="1" si="217"/>
        <v>0</v>
      </c>
      <c r="AH607" s="136">
        <f t="shared" ca="1" si="218"/>
        <v>0</v>
      </c>
      <c r="AI607" s="114" t="str">
        <f t="shared" ca="1" si="219"/>
        <v/>
      </c>
    </row>
    <row r="608" spans="1:37" x14ac:dyDescent="0.2">
      <c r="A608" s="115"/>
      <c r="B608" s="116" t="s">
        <v>963</v>
      </c>
      <c r="C608" s="427" t="s">
        <v>965</v>
      </c>
      <c r="D608" s="118" t="s">
        <v>825</v>
      </c>
      <c r="E608" s="119">
        <v>0</v>
      </c>
      <c r="F608" s="120">
        <v>25</v>
      </c>
      <c r="G608" s="121">
        <v>0</v>
      </c>
      <c r="H608" s="122">
        <v>26</v>
      </c>
      <c r="I608" s="123">
        <v>0</v>
      </c>
      <c r="J608" s="124">
        <v>104</v>
      </c>
      <c r="K608" s="125">
        <f t="shared" si="199"/>
        <v>0</v>
      </c>
      <c r="L608" s="126">
        <f t="shared" si="200"/>
        <v>155</v>
      </c>
      <c r="M608" s="124">
        <v>7</v>
      </c>
      <c r="N608" s="172"/>
      <c r="O608" s="127" t="str">
        <f t="shared" si="201"/>
        <v/>
      </c>
      <c r="Q608" s="497" t="s">
        <v>1127</v>
      </c>
      <c r="R608" s="541">
        <f t="shared" ca="1" si="202"/>
        <v>0</v>
      </c>
      <c r="S608" s="501">
        <f t="shared" ca="1" si="203"/>
        <v>0</v>
      </c>
      <c r="T608" s="504" t="str">
        <f t="shared" ca="1" si="204"/>
        <v/>
      </c>
      <c r="U608" s="541">
        <f t="shared" ca="1" si="205"/>
        <v>0</v>
      </c>
      <c r="V608" s="501">
        <f t="shared" ca="1" si="206"/>
        <v>0</v>
      </c>
      <c r="W608" s="502" t="str">
        <f t="shared" ca="1" si="207"/>
        <v/>
      </c>
      <c r="X608" s="503">
        <f t="shared" ca="1" si="208"/>
        <v>0</v>
      </c>
      <c r="Y608" s="501">
        <f t="shared" ca="1" si="209"/>
        <v>0</v>
      </c>
      <c r="Z608" s="502" t="str">
        <f t="shared" ca="1" si="210"/>
        <v/>
      </c>
      <c r="AA608" s="541">
        <f t="shared" ca="1" si="211"/>
        <v>0</v>
      </c>
      <c r="AB608" s="501">
        <f t="shared" ca="1" si="212"/>
        <v>0</v>
      </c>
      <c r="AC608" s="502" t="str">
        <f t="shared" ca="1" si="213"/>
        <v/>
      </c>
      <c r="AD608" s="503">
        <f t="shared" ca="1" si="214"/>
        <v>0</v>
      </c>
      <c r="AE608" s="501">
        <f t="shared" ca="1" si="215"/>
        <v>0</v>
      </c>
      <c r="AF608" s="542" t="str">
        <f t="shared" ca="1" si="216"/>
        <v/>
      </c>
      <c r="AG608" s="500">
        <f t="shared" ca="1" si="217"/>
        <v>0</v>
      </c>
      <c r="AH608" s="501">
        <f t="shared" ca="1" si="218"/>
        <v>0</v>
      </c>
      <c r="AI608" s="505" t="str">
        <f t="shared" ca="1" si="219"/>
        <v/>
      </c>
    </row>
    <row r="609" spans="1:35" x14ac:dyDescent="0.2">
      <c r="A609" s="115"/>
      <c r="B609" s="116" t="s">
        <v>966</v>
      </c>
      <c r="C609" s="427" t="s">
        <v>103</v>
      </c>
      <c r="D609" s="118" t="s">
        <v>760</v>
      </c>
      <c r="E609" s="119">
        <v>0</v>
      </c>
      <c r="F609" s="120">
        <v>14</v>
      </c>
      <c r="G609" s="121">
        <v>0</v>
      </c>
      <c r="H609" s="122">
        <v>15</v>
      </c>
      <c r="I609" s="123">
        <v>0</v>
      </c>
      <c r="J609" s="124">
        <v>100</v>
      </c>
      <c r="K609" s="125">
        <f t="shared" si="199"/>
        <v>0</v>
      </c>
      <c r="L609" s="126">
        <f t="shared" si="200"/>
        <v>129</v>
      </c>
      <c r="M609" s="124">
        <v>5</v>
      </c>
      <c r="N609" s="172"/>
      <c r="O609" s="127" t="str">
        <f t="shared" si="201"/>
        <v/>
      </c>
      <c r="Q609" s="417" t="s">
        <v>965</v>
      </c>
      <c r="R609" s="253">
        <f t="shared" ca="1" si="202"/>
        <v>0</v>
      </c>
      <c r="S609" s="136">
        <f t="shared" ca="1" si="203"/>
        <v>0</v>
      </c>
      <c r="T609" s="224" t="str">
        <f t="shared" ca="1" si="204"/>
        <v/>
      </c>
      <c r="U609" s="253">
        <f t="shared" ca="1" si="205"/>
        <v>0</v>
      </c>
      <c r="V609" s="136">
        <f t="shared" ca="1" si="206"/>
        <v>0</v>
      </c>
      <c r="W609" s="113" t="str">
        <f t="shared" ca="1" si="207"/>
        <v/>
      </c>
      <c r="X609" s="137">
        <f t="shared" ca="1" si="208"/>
        <v>0</v>
      </c>
      <c r="Y609" s="136">
        <f t="shared" ca="1" si="209"/>
        <v>0</v>
      </c>
      <c r="Z609" s="113" t="str">
        <f t="shared" ca="1" si="210"/>
        <v/>
      </c>
      <c r="AA609" s="253">
        <f t="shared" ca="1" si="211"/>
        <v>0</v>
      </c>
      <c r="AB609" s="136">
        <f t="shared" ca="1" si="212"/>
        <v>0</v>
      </c>
      <c r="AC609" s="113" t="str">
        <f t="shared" ca="1" si="213"/>
        <v/>
      </c>
      <c r="AD609" s="137">
        <f t="shared" ca="1" si="214"/>
        <v>0</v>
      </c>
      <c r="AE609" s="136">
        <f t="shared" ca="1" si="215"/>
        <v>0</v>
      </c>
      <c r="AF609" s="270" t="str">
        <f t="shared" ca="1" si="216"/>
        <v/>
      </c>
      <c r="AG609" s="112">
        <f t="shared" ca="1" si="217"/>
        <v>0</v>
      </c>
      <c r="AH609" s="136">
        <f t="shared" ca="1" si="218"/>
        <v>0</v>
      </c>
      <c r="AI609" s="114" t="str">
        <f t="shared" ca="1" si="219"/>
        <v/>
      </c>
    </row>
    <row r="610" spans="1:35" x14ac:dyDescent="0.2">
      <c r="A610" s="115"/>
      <c r="B610" s="116" t="s">
        <v>966</v>
      </c>
      <c r="C610" s="427" t="s">
        <v>103</v>
      </c>
      <c r="D610" s="118" t="s">
        <v>967</v>
      </c>
      <c r="E610" s="119">
        <v>0</v>
      </c>
      <c r="F610" s="120">
        <v>25</v>
      </c>
      <c r="G610" s="121">
        <v>0</v>
      </c>
      <c r="H610" s="122">
        <v>10</v>
      </c>
      <c r="I610" s="123">
        <v>0</v>
      </c>
      <c r="J610" s="124">
        <v>60</v>
      </c>
      <c r="K610" s="125">
        <f t="shared" si="199"/>
        <v>0</v>
      </c>
      <c r="L610" s="126">
        <f t="shared" si="200"/>
        <v>95</v>
      </c>
      <c r="M610" s="124">
        <v>5</v>
      </c>
      <c r="N610" s="172"/>
      <c r="O610" s="127" t="str">
        <f t="shared" si="201"/>
        <v/>
      </c>
      <c r="Q610" s="497" t="s">
        <v>767</v>
      </c>
      <c r="R610" s="541">
        <f t="shared" ca="1" si="202"/>
        <v>0</v>
      </c>
      <c r="S610" s="501">
        <f t="shared" ca="1" si="203"/>
        <v>0</v>
      </c>
      <c r="T610" s="504" t="str">
        <f t="shared" ca="1" si="204"/>
        <v/>
      </c>
      <c r="U610" s="541">
        <f t="shared" ca="1" si="205"/>
        <v>0</v>
      </c>
      <c r="V610" s="501">
        <f t="shared" ca="1" si="206"/>
        <v>0</v>
      </c>
      <c r="W610" s="502" t="str">
        <f t="shared" ca="1" si="207"/>
        <v/>
      </c>
      <c r="X610" s="503">
        <f t="shared" ca="1" si="208"/>
        <v>0</v>
      </c>
      <c r="Y610" s="501">
        <f t="shared" ca="1" si="209"/>
        <v>0</v>
      </c>
      <c r="Z610" s="502" t="str">
        <f t="shared" ca="1" si="210"/>
        <v/>
      </c>
      <c r="AA610" s="541">
        <f t="shared" ca="1" si="211"/>
        <v>0</v>
      </c>
      <c r="AB610" s="501">
        <f t="shared" ca="1" si="212"/>
        <v>0</v>
      </c>
      <c r="AC610" s="502" t="str">
        <f t="shared" ca="1" si="213"/>
        <v/>
      </c>
      <c r="AD610" s="503">
        <f t="shared" ca="1" si="214"/>
        <v>0</v>
      </c>
      <c r="AE610" s="501">
        <f t="shared" ca="1" si="215"/>
        <v>0</v>
      </c>
      <c r="AF610" s="542" t="str">
        <f t="shared" ca="1" si="216"/>
        <v/>
      </c>
      <c r="AG610" s="500">
        <f t="shared" ca="1" si="217"/>
        <v>0</v>
      </c>
      <c r="AH610" s="501">
        <f t="shared" ca="1" si="218"/>
        <v>0</v>
      </c>
      <c r="AI610" s="505" t="str">
        <f t="shared" ca="1" si="219"/>
        <v/>
      </c>
    </row>
    <row r="611" spans="1:35" x14ac:dyDescent="0.2">
      <c r="A611" s="115"/>
      <c r="B611" s="116" t="s">
        <v>968</v>
      </c>
      <c r="C611" s="427" t="s">
        <v>103</v>
      </c>
      <c r="D611" s="118" t="s">
        <v>969</v>
      </c>
      <c r="E611" s="119">
        <v>0</v>
      </c>
      <c r="F611" s="120">
        <v>16</v>
      </c>
      <c r="G611" s="121">
        <v>0</v>
      </c>
      <c r="H611" s="122">
        <v>8</v>
      </c>
      <c r="I611" s="123">
        <v>0</v>
      </c>
      <c r="J611" s="124">
        <v>49</v>
      </c>
      <c r="K611" s="125">
        <f t="shared" si="199"/>
        <v>0</v>
      </c>
      <c r="L611" s="126">
        <f t="shared" si="200"/>
        <v>73</v>
      </c>
      <c r="M611" s="124">
        <v>3</v>
      </c>
      <c r="N611" s="172"/>
      <c r="O611" s="127" t="str">
        <f t="shared" si="201"/>
        <v/>
      </c>
      <c r="Q611" s="185" t="s">
        <v>106</v>
      </c>
      <c r="R611" s="137">
        <f t="shared" ca="1" si="202"/>
        <v>0</v>
      </c>
      <c r="S611" s="136">
        <f t="shared" ca="1" si="203"/>
        <v>0</v>
      </c>
      <c r="T611" s="224" t="str">
        <f t="shared" ca="1" si="204"/>
        <v/>
      </c>
      <c r="U611" s="253">
        <f t="shared" ca="1" si="205"/>
        <v>0</v>
      </c>
      <c r="V611" s="136">
        <f t="shared" ca="1" si="206"/>
        <v>0</v>
      </c>
      <c r="W611" s="113" t="str">
        <f t="shared" ca="1" si="207"/>
        <v/>
      </c>
      <c r="X611" s="137">
        <f t="shared" ca="1" si="208"/>
        <v>0</v>
      </c>
      <c r="Y611" s="136">
        <f t="shared" ca="1" si="209"/>
        <v>0</v>
      </c>
      <c r="Z611" s="113" t="str">
        <f t="shared" ca="1" si="210"/>
        <v/>
      </c>
      <c r="AA611" s="253">
        <f t="shared" ca="1" si="211"/>
        <v>0</v>
      </c>
      <c r="AB611" s="136">
        <f t="shared" ca="1" si="212"/>
        <v>30</v>
      </c>
      <c r="AC611" s="113">
        <f t="shared" ca="1" si="213"/>
        <v>0</v>
      </c>
      <c r="AD611" s="137">
        <f t="shared" ca="1" si="214"/>
        <v>2</v>
      </c>
      <c r="AE611" s="136">
        <f t="shared" ca="1" si="215"/>
        <v>660</v>
      </c>
      <c r="AF611" s="270">
        <f t="shared" ca="1" si="216"/>
        <v>0.30303030303030304</v>
      </c>
      <c r="AG611" s="112">
        <f t="shared" ca="1" si="217"/>
        <v>0</v>
      </c>
      <c r="AH611" s="136">
        <f t="shared" ca="1" si="218"/>
        <v>340</v>
      </c>
      <c r="AI611" s="114">
        <f t="shared" ca="1" si="219"/>
        <v>0</v>
      </c>
    </row>
    <row r="612" spans="1:35" x14ac:dyDescent="0.2">
      <c r="A612" s="115"/>
      <c r="B612" s="116" t="s">
        <v>970</v>
      </c>
      <c r="C612" s="427" t="s">
        <v>107</v>
      </c>
      <c r="D612" s="118" t="s">
        <v>971</v>
      </c>
      <c r="E612" s="119">
        <v>0</v>
      </c>
      <c r="F612" s="120">
        <v>32</v>
      </c>
      <c r="G612" s="121">
        <v>0</v>
      </c>
      <c r="H612" s="122">
        <v>35</v>
      </c>
      <c r="I612" s="123">
        <v>0</v>
      </c>
      <c r="J612" s="124">
        <v>324</v>
      </c>
      <c r="K612" s="125">
        <f t="shared" si="199"/>
        <v>0</v>
      </c>
      <c r="L612" s="126">
        <f t="shared" si="200"/>
        <v>391</v>
      </c>
      <c r="M612" s="124">
        <v>13</v>
      </c>
      <c r="N612" s="172"/>
      <c r="O612" s="127" t="str">
        <f t="shared" si="201"/>
        <v/>
      </c>
      <c r="Q612" s="497" t="s">
        <v>107</v>
      </c>
      <c r="R612" s="503">
        <f t="shared" ca="1" si="202"/>
        <v>0</v>
      </c>
      <c r="S612" s="501">
        <f t="shared" ca="1" si="203"/>
        <v>0</v>
      </c>
      <c r="T612" s="504" t="str">
        <f t="shared" ca="1" si="204"/>
        <v/>
      </c>
      <c r="U612" s="541">
        <f t="shared" ca="1" si="205"/>
        <v>0</v>
      </c>
      <c r="V612" s="501">
        <f t="shared" ca="1" si="206"/>
        <v>0</v>
      </c>
      <c r="W612" s="502" t="str">
        <f t="shared" ca="1" si="207"/>
        <v/>
      </c>
      <c r="X612" s="503">
        <f t="shared" ca="1" si="208"/>
        <v>0</v>
      </c>
      <c r="Y612" s="501">
        <f t="shared" ca="1" si="209"/>
        <v>0</v>
      </c>
      <c r="Z612" s="502" t="str">
        <f t="shared" ca="1" si="210"/>
        <v/>
      </c>
      <c r="AA612" s="541">
        <f t="shared" ca="1" si="211"/>
        <v>0</v>
      </c>
      <c r="AB612" s="501">
        <f t="shared" ca="1" si="212"/>
        <v>90</v>
      </c>
      <c r="AC612" s="502">
        <f t="shared" ca="1" si="213"/>
        <v>0</v>
      </c>
      <c r="AD612" s="503">
        <f t="shared" ca="1" si="214"/>
        <v>0</v>
      </c>
      <c r="AE612" s="501">
        <f t="shared" ca="1" si="215"/>
        <v>70</v>
      </c>
      <c r="AF612" s="542">
        <f t="shared" ca="1" si="216"/>
        <v>0</v>
      </c>
      <c r="AG612" s="500">
        <f t="shared" ca="1" si="217"/>
        <v>0</v>
      </c>
      <c r="AH612" s="501">
        <f t="shared" ca="1" si="218"/>
        <v>0</v>
      </c>
      <c r="AI612" s="505" t="str">
        <f t="shared" ca="1" si="219"/>
        <v/>
      </c>
    </row>
    <row r="613" spans="1:35" x14ac:dyDescent="0.2">
      <c r="A613" s="115"/>
      <c r="B613" s="116" t="s">
        <v>972</v>
      </c>
      <c r="C613" s="427" t="s">
        <v>103</v>
      </c>
      <c r="D613" s="118" t="s">
        <v>973</v>
      </c>
      <c r="E613" s="119">
        <v>0</v>
      </c>
      <c r="F613" s="120">
        <v>8</v>
      </c>
      <c r="G613" s="121">
        <v>0</v>
      </c>
      <c r="H613" s="122">
        <v>6</v>
      </c>
      <c r="I613" s="123">
        <v>0</v>
      </c>
      <c r="J613" s="124">
        <v>147</v>
      </c>
      <c r="K613" s="125">
        <f t="shared" si="199"/>
        <v>0</v>
      </c>
      <c r="L613" s="126">
        <f t="shared" si="200"/>
        <v>161</v>
      </c>
      <c r="M613" s="124">
        <v>6</v>
      </c>
      <c r="N613" s="172"/>
      <c r="O613" s="127" t="str">
        <f t="shared" si="201"/>
        <v/>
      </c>
      <c r="Q613" s="185" t="s">
        <v>81</v>
      </c>
      <c r="R613" s="137">
        <f t="shared" ca="1" si="202"/>
        <v>0</v>
      </c>
      <c r="S613" s="136">
        <f t="shared" ca="1" si="203"/>
        <v>0</v>
      </c>
      <c r="T613" s="224" t="str">
        <f t="shared" ca="1" si="204"/>
        <v/>
      </c>
      <c r="U613" s="253">
        <f t="shared" ca="1" si="205"/>
        <v>0</v>
      </c>
      <c r="V613" s="136">
        <f t="shared" ca="1" si="206"/>
        <v>0</v>
      </c>
      <c r="W613" s="113" t="str">
        <f t="shared" ca="1" si="207"/>
        <v/>
      </c>
      <c r="X613" s="137">
        <f t="shared" ca="1" si="208"/>
        <v>0</v>
      </c>
      <c r="Y613" s="136">
        <f t="shared" ca="1" si="209"/>
        <v>0</v>
      </c>
      <c r="Z613" s="113" t="str">
        <f t="shared" ca="1" si="210"/>
        <v/>
      </c>
      <c r="AA613" s="253">
        <f t="shared" ca="1" si="211"/>
        <v>0</v>
      </c>
      <c r="AB613" s="136">
        <f t="shared" ca="1" si="212"/>
        <v>0</v>
      </c>
      <c r="AC613" s="113" t="str">
        <f t="shared" ca="1" si="213"/>
        <v/>
      </c>
      <c r="AD613" s="137">
        <f t="shared" ca="1" si="214"/>
        <v>0</v>
      </c>
      <c r="AE613" s="136">
        <f t="shared" ca="1" si="215"/>
        <v>0</v>
      </c>
      <c r="AF613" s="270" t="str">
        <f t="shared" ca="1" si="216"/>
        <v/>
      </c>
      <c r="AG613" s="112">
        <f t="shared" ca="1" si="217"/>
        <v>0</v>
      </c>
      <c r="AH613" s="136">
        <f t="shared" ca="1" si="218"/>
        <v>0</v>
      </c>
      <c r="AI613" s="114" t="str">
        <f t="shared" ca="1" si="219"/>
        <v/>
      </c>
    </row>
    <row r="614" spans="1:35" ht="12" thickBot="1" x14ac:dyDescent="0.25">
      <c r="A614" s="115"/>
      <c r="B614" s="116" t="s">
        <v>972</v>
      </c>
      <c r="C614" s="427" t="s">
        <v>974</v>
      </c>
      <c r="D614" s="118" t="s">
        <v>975</v>
      </c>
      <c r="E614" s="119">
        <v>0</v>
      </c>
      <c r="F614" s="120">
        <v>0</v>
      </c>
      <c r="G614" s="121">
        <v>0</v>
      </c>
      <c r="H614" s="122">
        <v>0</v>
      </c>
      <c r="I614" s="123">
        <v>0</v>
      </c>
      <c r="J614" s="124">
        <v>40</v>
      </c>
      <c r="K614" s="125">
        <f t="shared" si="199"/>
        <v>0</v>
      </c>
      <c r="L614" s="126">
        <f t="shared" si="200"/>
        <v>40</v>
      </c>
      <c r="M614" s="124">
        <v>1</v>
      </c>
      <c r="N614" s="172"/>
      <c r="O614" s="127" t="str">
        <f t="shared" si="201"/>
        <v/>
      </c>
      <c r="Q614" s="508" t="s">
        <v>110</v>
      </c>
      <c r="R614" s="503">
        <f t="shared" ca="1" si="202"/>
        <v>0</v>
      </c>
      <c r="S614" s="501">
        <f t="shared" ca="1" si="203"/>
        <v>0</v>
      </c>
      <c r="T614" s="514" t="str">
        <f t="shared" ca="1" si="204"/>
        <v/>
      </c>
      <c r="U614" s="541">
        <f t="shared" ca="1" si="205"/>
        <v>0</v>
      </c>
      <c r="V614" s="501">
        <f t="shared" ca="1" si="206"/>
        <v>0</v>
      </c>
      <c r="W614" s="511" t="str">
        <f t="shared" ca="1" si="207"/>
        <v/>
      </c>
      <c r="X614" s="503">
        <f t="shared" ca="1" si="208"/>
        <v>0</v>
      </c>
      <c r="Y614" s="501">
        <f t="shared" ca="1" si="209"/>
        <v>0</v>
      </c>
      <c r="Z614" s="511" t="str">
        <f t="shared" ca="1" si="210"/>
        <v/>
      </c>
      <c r="AA614" s="541">
        <f t="shared" ca="1" si="211"/>
        <v>0</v>
      </c>
      <c r="AB614" s="501">
        <f t="shared" ca="1" si="212"/>
        <v>0</v>
      </c>
      <c r="AC614" s="511" t="str">
        <f t="shared" ca="1" si="213"/>
        <v/>
      </c>
      <c r="AD614" s="503">
        <f t="shared" ca="1" si="214"/>
        <v>0</v>
      </c>
      <c r="AE614" s="501">
        <f t="shared" ca="1" si="215"/>
        <v>0</v>
      </c>
      <c r="AF614" s="543" t="str">
        <f t="shared" ca="1" si="216"/>
        <v/>
      </c>
      <c r="AG614" s="509">
        <f t="shared" ca="1" si="217"/>
        <v>0</v>
      </c>
      <c r="AH614" s="510">
        <f t="shared" ca="1" si="218"/>
        <v>0</v>
      </c>
      <c r="AI614" s="518" t="str">
        <f t="shared" ca="1" si="219"/>
        <v/>
      </c>
    </row>
    <row r="615" spans="1:35" ht="12" thickBot="1" x14ac:dyDescent="0.25">
      <c r="A615" s="84"/>
      <c r="B615" s="85" t="s">
        <v>976</v>
      </c>
      <c r="C615" s="426" t="s">
        <v>12</v>
      </c>
      <c r="D615" s="87" t="s">
        <v>945</v>
      </c>
      <c r="E615" s="88">
        <v>0</v>
      </c>
      <c r="F615" s="89">
        <v>0</v>
      </c>
      <c r="G615" s="90">
        <v>0</v>
      </c>
      <c r="H615" s="91">
        <v>3</v>
      </c>
      <c r="I615" s="92">
        <v>0</v>
      </c>
      <c r="J615" s="93">
        <v>60</v>
      </c>
      <c r="K615" s="94">
        <f t="shared" si="199"/>
        <v>0</v>
      </c>
      <c r="L615" s="95">
        <f t="shared" si="200"/>
        <v>63</v>
      </c>
      <c r="M615" s="93">
        <v>3</v>
      </c>
      <c r="N615" s="93"/>
      <c r="O615" s="96" t="str">
        <f t="shared" si="201"/>
        <v/>
      </c>
      <c r="Q615" s="469" t="s">
        <v>111</v>
      </c>
      <c r="R615" s="460">
        <f ca="1">SUM(R567:R614)</f>
        <v>4</v>
      </c>
      <c r="S615" s="458">
        <f ca="1">SUM(S567:S614)</f>
        <v>2923</v>
      </c>
      <c r="T615" s="459">
        <f t="shared" ca="1" si="204"/>
        <v>0.13684570646595964</v>
      </c>
      <c r="U615" s="463">
        <f ca="1">SUM(U567:U614)</f>
        <v>8</v>
      </c>
      <c r="V615" s="458">
        <f ca="1">SUM(V567:V614)</f>
        <v>2279</v>
      </c>
      <c r="W615" s="459">
        <f t="shared" ca="1" si="207"/>
        <v>0.3510311540149188</v>
      </c>
      <c r="X615" s="460">
        <f ca="1">SUM(X567:X614)</f>
        <v>0</v>
      </c>
      <c r="Y615" s="458">
        <f ca="1">SUM(Y567:Y614)</f>
        <v>1267</v>
      </c>
      <c r="Z615" s="459">
        <f t="shared" ca="1" si="210"/>
        <v>0</v>
      </c>
      <c r="AA615" s="463">
        <f ca="1">SUM(AA567:AA614)</f>
        <v>0</v>
      </c>
      <c r="AB615" s="458">
        <f ca="1">SUM(AB567:AB614)</f>
        <v>845</v>
      </c>
      <c r="AC615" s="459">
        <f t="shared" ca="1" si="213"/>
        <v>0</v>
      </c>
      <c r="AD615" s="460">
        <f ca="1">SUM(AD567:AD614)</f>
        <v>7</v>
      </c>
      <c r="AE615" s="458">
        <f ca="1">SUM(AE567:AE614)</f>
        <v>2920</v>
      </c>
      <c r="AF615" s="470">
        <f t="shared" ca="1" si="216"/>
        <v>0.23972602739726026</v>
      </c>
      <c r="AG615" s="274">
        <f ca="1">SUM(AG567:AG614)</f>
        <v>1</v>
      </c>
      <c r="AH615" s="471">
        <f ca="1">SUM(AH567:AH614)</f>
        <v>3816</v>
      </c>
      <c r="AI615" s="461">
        <f t="shared" ca="1" si="219"/>
        <v>2.6205450733752619E-2</v>
      </c>
    </row>
    <row r="616" spans="1:35" ht="12" thickBot="1" x14ac:dyDescent="0.25">
      <c r="A616" s="115" t="s">
        <v>979</v>
      </c>
      <c r="B616" s="116" t="s">
        <v>980</v>
      </c>
      <c r="C616" s="427" t="s">
        <v>103</v>
      </c>
      <c r="D616" s="118" t="s">
        <v>948</v>
      </c>
      <c r="E616" s="119">
        <v>0</v>
      </c>
      <c r="F616" s="120">
        <v>10</v>
      </c>
      <c r="G616" s="121">
        <v>0</v>
      </c>
      <c r="H616" s="122">
        <v>20</v>
      </c>
      <c r="I616" s="123">
        <v>0</v>
      </c>
      <c r="J616" s="124">
        <v>40</v>
      </c>
      <c r="K616" s="74">
        <f t="shared" si="199"/>
        <v>0</v>
      </c>
      <c r="L616" s="106">
        <f t="shared" si="200"/>
        <v>70</v>
      </c>
      <c r="M616" s="71">
        <v>3</v>
      </c>
      <c r="N616" s="33"/>
      <c r="O616" s="107" t="str">
        <f t="shared" si="201"/>
        <v/>
      </c>
      <c r="Q616" s="467"/>
      <c r="R616" s="453">
        <v>1996</v>
      </c>
      <c r="S616" s="451"/>
      <c r="T616" s="454"/>
      <c r="U616" s="462">
        <v>1997</v>
      </c>
      <c r="V616" s="451"/>
      <c r="W616" s="465"/>
      <c r="X616" s="453">
        <v>1998</v>
      </c>
      <c r="Y616" s="451"/>
      <c r="Z616" s="454"/>
      <c r="AA616" s="462">
        <v>1999</v>
      </c>
      <c r="AB616" s="451"/>
      <c r="AC616" s="465"/>
      <c r="AD616" s="453">
        <v>2000</v>
      </c>
      <c r="AE616" s="451"/>
      <c r="AF616" s="454"/>
      <c r="AG616" s="462">
        <v>2001</v>
      </c>
      <c r="AH616" s="451"/>
      <c r="AI616" s="468"/>
    </row>
    <row r="617" spans="1:35" x14ac:dyDescent="0.2">
      <c r="A617" s="115"/>
      <c r="B617" s="116" t="s">
        <v>981</v>
      </c>
      <c r="C617" s="427" t="s">
        <v>768</v>
      </c>
      <c r="D617" s="118" t="s">
        <v>982</v>
      </c>
      <c r="E617" s="119">
        <v>0</v>
      </c>
      <c r="F617" s="120">
        <v>0</v>
      </c>
      <c r="G617" s="121">
        <v>0</v>
      </c>
      <c r="H617" s="122">
        <v>0</v>
      </c>
      <c r="I617" s="123">
        <v>0</v>
      </c>
      <c r="J617" s="124">
        <v>1</v>
      </c>
      <c r="K617" s="125">
        <f t="shared" si="199"/>
        <v>0</v>
      </c>
      <c r="L617" s="126">
        <f t="shared" si="200"/>
        <v>1</v>
      </c>
      <c r="M617" s="124">
        <v>1</v>
      </c>
      <c r="N617" s="172"/>
      <c r="O617" s="127" t="str">
        <f t="shared" si="201"/>
        <v/>
      </c>
    </row>
    <row r="618" spans="1:35" ht="12" thickBot="1" x14ac:dyDescent="0.25">
      <c r="A618" s="115"/>
      <c r="B618" s="116" t="s">
        <v>983</v>
      </c>
      <c r="C618" s="427" t="s">
        <v>103</v>
      </c>
      <c r="D618" s="118" t="s">
        <v>984</v>
      </c>
      <c r="E618" s="119">
        <v>0</v>
      </c>
      <c r="F618" s="120">
        <v>13</v>
      </c>
      <c r="G618" s="121">
        <v>0</v>
      </c>
      <c r="H618" s="122">
        <v>16</v>
      </c>
      <c r="I618" s="123">
        <v>0</v>
      </c>
      <c r="J618" s="124">
        <v>116</v>
      </c>
      <c r="K618" s="125">
        <f t="shared" si="199"/>
        <v>0</v>
      </c>
      <c r="L618" s="126">
        <f t="shared" si="200"/>
        <v>145</v>
      </c>
      <c r="M618" s="124">
        <v>5</v>
      </c>
      <c r="N618" s="172"/>
      <c r="O618" s="127" t="str">
        <f t="shared" si="201"/>
        <v/>
      </c>
    </row>
    <row r="619" spans="1:35" x14ac:dyDescent="0.2">
      <c r="A619" s="115"/>
      <c r="B619" s="116" t="s">
        <v>985</v>
      </c>
      <c r="C619" s="427" t="s">
        <v>12</v>
      </c>
      <c r="D619" s="118" t="s">
        <v>986</v>
      </c>
      <c r="E619" s="119">
        <v>0</v>
      </c>
      <c r="F619" s="120">
        <v>19</v>
      </c>
      <c r="G619" s="121">
        <v>0</v>
      </c>
      <c r="H619" s="122">
        <v>21</v>
      </c>
      <c r="I619" s="123">
        <v>0</v>
      </c>
      <c r="J619" s="124">
        <v>23</v>
      </c>
      <c r="K619" s="125">
        <f t="shared" si="199"/>
        <v>0</v>
      </c>
      <c r="L619" s="126">
        <f t="shared" si="200"/>
        <v>63</v>
      </c>
      <c r="M619" s="124">
        <v>5</v>
      </c>
      <c r="N619" s="172"/>
      <c r="O619" s="127" t="str">
        <f t="shared" si="201"/>
        <v/>
      </c>
      <c r="Q619" s="259"/>
      <c r="R619" s="80">
        <v>2002</v>
      </c>
      <c r="S619" s="78"/>
      <c r="T619" s="81"/>
      <c r="U619" s="211">
        <v>2003</v>
      </c>
      <c r="V619" s="78"/>
      <c r="W619" s="246"/>
      <c r="X619" s="80">
        <v>2004</v>
      </c>
      <c r="Y619" s="78"/>
      <c r="Z619" s="210"/>
      <c r="AA619" s="282">
        <v>2005</v>
      </c>
      <c r="AB619" s="283"/>
      <c r="AC619" s="260"/>
      <c r="AD619" s="284">
        <v>2006</v>
      </c>
      <c r="AE619" s="285"/>
      <c r="AF619" s="286"/>
      <c r="AG619" s="80">
        <v>2007</v>
      </c>
      <c r="AH619" s="78"/>
      <c r="AI619" s="82"/>
    </row>
    <row r="620" spans="1:35" ht="12" thickBot="1" x14ac:dyDescent="0.25">
      <c r="A620" s="115"/>
      <c r="B620" s="116" t="s">
        <v>987</v>
      </c>
      <c r="C620" s="427" t="s">
        <v>103</v>
      </c>
      <c r="D620" s="118" t="s">
        <v>897</v>
      </c>
      <c r="E620" s="119">
        <v>1</v>
      </c>
      <c r="F620" s="120">
        <v>52</v>
      </c>
      <c r="G620" s="121">
        <v>0</v>
      </c>
      <c r="H620" s="122">
        <v>59</v>
      </c>
      <c r="I620" s="123">
        <v>0</v>
      </c>
      <c r="J620" s="124">
        <v>120</v>
      </c>
      <c r="K620" s="125">
        <f t="shared" si="199"/>
        <v>1</v>
      </c>
      <c r="L620" s="126">
        <f t="shared" si="200"/>
        <v>231</v>
      </c>
      <c r="M620" s="124">
        <v>11</v>
      </c>
      <c r="N620" s="172"/>
      <c r="O620" s="127">
        <f t="shared" si="201"/>
        <v>0.4329004329004329</v>
      </c>
      <c r="Q620" s="262" t="s">
        <v>763</v>
      </c>
      <c r="R620" s="263" t="s">
        <v>138</v>
      </c>
      <c r="S620" s="264" t="s">
        <v>139</v>
      </c>
      <c r="T620" s="248" t="s">
        <v>769</v>
      </c>
      <c r="U620" s="290" t="s">
        <v>138</v>
      </c>
      <c r="V620" s="264" t="s">
        <v>139</v>
      </c>
      <c r="W620" s="248" t="s">
        <v>769</v>
      </c>
      <c r="X620" s="263" t="s">
        <v>138</v>
      </c>
      <c r="Y620" s="264" t="s">
        <v>139</v>
      </c>
      <c r="Z620" s="248" t="s">
        <v>769</v>
      </c>
      <c r="AA620" s="290" t="s">
        <v>138</v>
      </c>
      <c r="AB620" s="264" t="s">
        <v>139</v>
      </c>
      <c r="AC620" s="249" t="s">
        <v>769</v>
      </c>
      <c r="AD620" s="291" t="s">
        <v>138</v>
      </c>
      <c r="AE620" s="292" t="s">
        <v>139</v>
      </c>
      <c r="AF620" s="103" t="s">
        <v>769</v>
      </c>
      <c r="AG620" s="263" t="s">
        <v>138</v>
      </c>
      <c r="AH620" s="264" t="s">
        <v>139</v>
      </c>
      <c r="AI620" s="250" t="s">
        <v>769</v>
      </c>
    </row>
    <row r="621" spans="1:35" x14ac:dyDescent="0.2">
      <c r="A621" s="115"/>
      <c r="B621" s="116" t="s">
        <v>988</v>
      </c>
      <c r="C621" s="427" t="s">
        <v>107</v>
      </c>
      <c r="D621" s="118" t="s">
        <v>989</v>
      </c>
      <c r="E621" s="119">
        <v>0</v>
      </c>
      <c r="F621" s="120">
        <v>38</v>
      </c>
      <c r="G621" s="121">
        <v>0</v>
      </c>
      <c r="H621" s="122">
        <v>27</v>
      </c>
      <c r="I621" s="123">
        <v>0</v>
      </c>
      <c r="J621" s="124">
        <v>7</v>
      </c>
      <c r="K621" s="125">
        <f t="shared" si="199"/>
        <v>0</v>
      </c>
      <c r="L621" s="126">
        <f t="shared" si="200"/>
        <v>72</v>
      </c>
      <c r="M621" s="124">
        <v>4</v>
      </c>
      <c r="N621" s="172"/>
      <c r="O621" s="127" t="str">
        <f t="shared" si="201"/>
        <v/>
      </c>
      <c r="Q621" s="266" t="s">
        <v>103</v>
      </c>
      <c r="R621" s="199">
        <f ca="1">SUMIF($C$495:$K$515,$Q351,$K$495:$K$515)</f>
        <v>0</v>
      </c>
      <c r="S621" s="197">
        <f ca="1">SUMIF($C$495:$L$515,$Q351,$L$495:$L$515)</f>
        <v>421</v>
      </c>
      <c r="T621" s="111">
        <f ca="1">IF(S621=0,"",R621*100/S621)</f>
        <v>0</v>
      </c>
      <c r="U621" s="199">
        <f ca="1">SUMIF($C$516:$K$537,$Q351,$K$516:$K$537)</f>
        <v>0</v>
      </c>
      <c r="V621" s="197">
        <f ca="1">SUMIF($C$516:$L$537,$Q351,$L$516:$L$537)</f>
        <v>401</v>
      </c>
      <c r="W621" s="111">
        <f ca="1">IF(V621=0,"",U621*100/V621)</f>
        <v>0</v>
      </c>
      <c r="X621" s="199">
        <f ca="1">SUMIF($C$538:$K$559,$Q351,$K$538:$K$559)</f>
        <v>0</v>
      </c>
      <c r="Y621" s="197">
        <f ca="1">SUMIF($C$538:$L$559,$Q351,$L$538:$L$559)</f>
        <v>751</v>
      </c>
      <c r="Z621" s="111">
        <f ca="1">IF(Y621=0,"",X621*100/Y621)</f>
        <v>0</v>
      </c>
      <c r="AA621" s="199">
        <f ca="1">SUMIF($C$560:$K$579,$Q351,$K$560:$K$579)</f>
        <v>5</v>
      </c>
      <c r="AB621" s="197">
        <f ca="1">SUMIF($C$560:$L$579,$Q351,$L$560:$L$579)</f>
        <v>931</v>
      </c>
      <c r="AC621" s="111">
        <f ca="1">IF(AB621=0,"",AA621*100/AB621)</f>
        <v>0.53705692803437166</v>
      </c>
      <c r="AD621" s="199">
        <f ca="1">SUMIF($C$580:$K$594,$Q351,$K$580:$K$594)</f>
        <v>1</v>
      </c>
      <c r="AE621" s="197">
        <f ca="1">SUMIF($C$580:$L$594,$Q351,$L$580:$L$594)</f>
        <v>1246</v>
      </c>
      <c r="AF621" s="111">
        <f ca="1">IF(AE621=0,"",AD621*100/AE621)</f>
        <v>8.0256821829855537E-2</v>
      </c>
      <c r="AG621" s="199">
        <f ca="1">SUMIF($C$595:$K$615,$Q351,$K$595:$K$615)</f>
        <v>0</v>
      </c>
      <c r="AH621" s="197">
        <f ca="1">SUMIF($C$595:$L$615,$Q351,$L$595:$L$615)</f>
        <v>1573</v>
      </c>
      <c r="AI621" s="237">
        <f ca="1">IF(AH621=0,"",AG621*100/AH621)</f>
        <v>0</v>
      </c>
    </row>
    <row r="622" spans="1:35" x14ac:dyDescent="0.2">
      <c r="A622" s="115"/>
      <c r="B622" s="116" t="s">
        <v>990</v>
      </c>
      <c r="C622" s="427" t="s">
        <v>107</v>
      </c>
      <c r="D622" s="118" t="s">
        <v>991</v>
      </c>
      <c r="E622" s="119">
        <v>0</v>
      </c>
      <c r="F622" s="120">
        <v>58</v>
      </c>
      <c r="G622" s="121">
        <v>0</v>
      </c>
      <c r="H622" s="122">
        <v>76</v>
      </c>
      <c r="I622" s="123">
        <v>0</v>
      </c>
      <c r="J622" s="124">
        <v>88</v>
      </c>
      <c r="K622" s="125">
        <f t="shared" si="199"/>
        <v>0</v>
      </c>
      <c r="L622" s="126">
        <f t="shared" si="200"/>
        <v>222</v>
      </c>
      <c r="M622" s="124">
        <v>8</v>
      </c>
      <c r="N622" s="172"/>
      <c r="O622" s="127" t="str">
        <f t="shared" si="201"/>
        <v/>
      </c>
      <c r="Q622" s="187" t="s">
        <v>94</v>
      </c>
      <c r="R622" s="221">
        <f ca="1">SUMIF($C$495:$K$515,$Q352,$K$495:$K$515)</f>
        <v>0</v>
      </c>
      <c r="S622" s="130">
        <f ca="1">SUMIF($C$495:$L$515,$Q352,$L$495:$L$515)</f>
        <v>0</v>
      </c>
      <c r="T622" s="131" t="str">
        <f ca="1">IF(S622=0,"",R622*100/S622)</f>
        <v/>
      </c>
      <c r="U622" s="132">
        <f ca="1">SUMIF($C$516:$K$537,$Q352,$K$516:$K$537)</f>
        <v>0</v>
      </c>
      <c r="V622" s="130">
        <f ca="1">SUMIF($C$516:$L$537,$Q352,$L$516:$L$537)</f>
        <v>0</v>
      </c>
      <c r="W622" s="220" t="str">
        <f ca="1">IF(V622=0,"",U622*100/V622)</f>
        <v/>
      </c>
      <c r="X622" s="132">
        <f ca="1">SUMIF($C$538:$K$559,$Q352,$K$538:$K$559)</f>
        <v>0</v>
      </c>
      <c r="Y622" s="130">
        <f ca="1">SUMIF($C$538:$L$559,$Q352,$L$538:$L$559)</f>
        <v>0</v>
      </c>
      <c r="Z622" s="131" t="str">
        <f ca="1">IF(Y622=0,"",X622*100/Y622)</f>
        <v/>
      </c>
      <c r="AA622" s="132">
        <f ca="1">SUMIF($C$560:$K$579,$Q352,$K$560:$K$579)</f>
        <v>0</v>
      </c>
      <c r="AB622" s="130">
        <f ca="1">SUMIF($C$560:$L$579,$Q352,$L$560:$L$579)</f>
        <v>0</v>
      </c>
      <c r="AC622" s="220" t="str">
        <f ca="1">IF(AB622=0,"",AA622*100/AB622)</f>
        <v/>
      </c>
      <c r="AD622" s="132">
        <f ca="1">SUMIF($C$580:$K$594,$Q352,$K$580:$K$594)</f>
        <v>0</v>
      </c>
      <c r="AE622" s="130">
        <f ca="1">SUMIF($C$580:$L$594,$Q352,$L$580:$L$594)</f>
        <v>0</v>
      </c>
      <c r="AF622" s="220" t="str">
        <f ca="1">IF(AE622=0,"",AD622*100/AE622)</f>
        <v/>
      </c>
      <c r="AG622" s="221">
        <f ca="1">SUMIF($C$595:$K$615,$Q352,$K$595:$K$615)</f>
        <v>0</v>
      </c>
      <c r="AH622" s="130">
        <f ca="1">SUMIF($C$595:$L$615,$Q352,$L$595:$L$615)</f>
        <v>0</v>
      </c>
      <c r="AI622" s="133" t="str">
        <f ca="1">IF(AH622=0,"",AG622*100/AH622)</f>
        <v/>
      </c>
    </row>
    <row r="623" spans="1:35" x14ac:dyDescent="0.2">
      <c r="A623" s="115"/>
      <c r="B623" s="116" t="s">
        <v>988</v>
      </c>
      <c r="C623" s="427" t="s">
        <v>103</v>
      </c>
      <c r="D623" s="118" t="s">
        <v>936</v>
      </c>
      <c r="E623" s="119">
        <v>0</v>
      </c>
      <c r="F623" s="120">
        <v>12</v>
      </c>
      <c r="G623" s="121">
        <v>0</v>
      </c>
      <c r="H623" s="122">
        <v>31</v>
      </c>
      <c r="I623" s="123">
        <v>0</v>
      </c>
      <c r="J623" s="124">
        <v>130</v>
      </c>
      <c r="K623" s="125">
        <f t="shared" si="199"/>
        <v>0</v>
      </c>
      <c r="L623" s="126">
        <f t="shared" si="200"/>
        <v>173</v>
      </c>
      <c r="M623" s="124">
        <v>7</v>
      </c>
      <c r="N623" s="172"/>
      <c r="O623" s="127" t="str">
        <f t="shared" si="201"/>
        <v/>
      </c>
      <c r="Q623" s="269" t="s">
        <v>95</v>
      </c>
      <c r="R623" s="218">
        <f ca="1">SUMIF($C$495:$K$515,$Q353,$K$495:$K$515)</f>
        <v>0</v>
      </c>
      <c r="S623" s="223">
        <f ca="1">SUMIF($C$495:$L$515,$Q353,$L$495:$L$515)</f>
        <v>0</v>
      </c>
      <c r="T623" s="113" t="str">
        <f ca="1">IF(S623=0,"",R623*100/S623)</f>
        <v/>
      </c>
      <c r="U623" s="242">
        <f ca="1">SUMIF($C$516:$K$537,$Q353,$K$516:$K$537)</f>
        <v>0</v>
      </c>
      <c r="V623" s="223">
        <f ca="1">SUMIF($C$516:$L$537,$Q353,$L$516:$L$537)</f>
        <v>0</v>
      </c>
      <c r="W623" s="224" t="str">
        <f ca="1">IF(V623=0,"",U623*100/V623)</f>
        <v/>
      </c>
      <c r="X623" s="242">
        <f ca="1">SUMIF($C$538:$K$559,$Q353,$K$538:$K$559)</f>
        <v>0</v>
      </c>
      <c r="Y623" s="223">
        <f ca="1">SUMIF($C$538:$L$559,$Q353,$L$538:$L$559)</f>
        <v>0</v>
      </c>
      <c r="Z623" s="113" t="str">
        <f ca="1">IF(Y623=0,"",X623*100/Y623)</f>
        <v/>
      </c>
      <c r="AA623" s="242">
        <f ca="1">SUMIF($C$560:$K$579,$Q353,$K$560:$K$579)</f>
        <v>0</v>
      </c>
      <c r="AB623" s="223">
        <f ca="1">SUMIF($C$560:$L$579,$Q353,$L$560:$L$579)</f>
        <v>0</v>
      </c>
      <c r="AC623" s="224" t="str">
        <f ca="1">IF(AB623=0,"",AA623*100/AB623)</f>
        <v/>
      </c>
      <c r="AD623" s="242">
        <f ca="1">SUMIF($C$580:$K$594,$Q353,$K$580:$K$594)</f>
        <v>0</v>
      </c>
      <c r="AE623" s="223">
        <f ca="1">SUMIF($C$580:$L$594,$Q353,$L$580:$L$594)</f>
        <v>0</v>
      </c>
      <c r="AF623" s="224" t="str">
        <f ca="1">IF(AE623=0,"",AD623*100/AE623)</f>
        <v/>
      </c>
      <c r="AG623" s="112">
        <f ca="1">SUMIF($C$595:$K$615,$Q353,$K$595:$K$615)</f>
        <v>0</v>
      </c>
      <c r="AH623" s="136">
        <f ca="1">SUMIF($C$595:$L$615,$Q353,$L$595:$L$615)</f>
        <v>0</v>
      </c>
      <c r="AI623" s="114" t="str">
        <f ca="1">IF(AH623=0,"",AG623*100/AH623)</f>
        <v/>
      </c>
    </row>
    <row r="624" spans="1:35" x14ac:dyDescent="0.2">
      <c r="A624" s="115"/>
      <c r="B624" s="116" t="s">
        <v>992</v>
      </c>
      <c r="C624" s="427" t="s">
        <v>84</v>
      </c>
      <c r="D624" s="118" t="s">
        <v>993</v>
      </c>
      <c r="E624" s="119">
        <v>0</v>
      </c>
      <c r="F624" s="120">
        <v>176</v>
      </c>
      <c r="G624" s="121">
        <v>0</v>
      </c>
      <c r="H624" s="122">
        <v>188</v>
      </c>
      <c r="I624" s="123">
        <v>0</v>
      </c>
      <c r="J624" s="124">
        <v>85</v>
      </c>
      <c r="K624" s="125">
        <f t="shared" si="199"/>
        <v>0</v>
      </c>
      <c r="L624" s="126">
        <f t="shared" si="200"/>
        <v>449</v>
      </c>
      <c r="M624" s="124">
        <v>30</v>
      </c>
      <c r="N624" s="172"/>
      <c r="O624" s="127" t="str">
        <f t="shared" si="201"/>
        <v/>
      </c>
      <c r="Q624" s="187" t="s">
        <v>11</v>
      </c>
      <c r="R624" s="221">
        <f ca="1">SUMIF($C$495:$K$515,$Q354,$K$495:$K$515)</f>
        <v>1</v>
      </c>
      <c r="S624" s="130">
        <f ca="1">SUMIF($C$495:$L$515,$Q354,$L$495:$L$515)</f>
        <v>319</v>
      </c>
      <c r="T624" s="131">
        <f ca="1">IF(S624=0,"",R624*100/S624)</f>
        <v>0.31347962382445144</v>
      </c>
      <c r="U624" s="132">
        <f ca="1">SUMIF($C$516:$K$537,$Q354,$K$516:$K$537)</f>
        <v>1</v>
      </c>
      <c r="V624" s="130">
        <f ca="1">SUMIF($C$516:$L$537,$Q354,$L$516:$L$537)</f>
        <v>1336</v>
      </c>
      <c r="W624" s="220">
        <f ca="1">IF(V624=0,"",U624*100/V624)</f>
        <v>7.4850299401197598E-2</v>
      </c>
      <c r="X624" s="132">
        <f ca="1">SUMIF($C$538:$K$559,$Q354,$K$538:$K$559)</f>
        <v>0</v>
      </c>
      <c r="Y624" s="130">
        <f ca="1">SUMIF($C$538:$L$559,$Q354,$L$538:$L$559)</f>
        <v>218</v>
      </c>
      <c r="Z624" s="131">
        <f ca="1">IF(Y624=0,"",X624*100/Y624)</f>
        <v>0</v>
      </c>
      <c r="AA624" s="132">
        <f ca="1">SUMIF($C$560:$K$579,$Q354,$K$560:$K$579)</f>
        <v>0</v>
      </c>
      <c r="AB624" s="130">
        <f ca="1">SUMIF($C$560:$L$579,$Q354,$L$560:$L$579)</f>
        <v>0</v>
      </c>
      <c r="AC624" s="220" t="str">
        <f ca="1">IF(AB624=0,"",AA624*100/AB624)</f>
        <v/>
      </c>
      <c r="AD624" s="132">
        <f ca="1">SUMIF($C$580:$K$594,$Q354,$K$580:$K$594)</f>
        <v>0</v>
      </c>
      <c r="AE624" s="130">
        <f ca="1">SUMIF($C$580:$L$594,$Q354,$L$580:$L$594)</f>
        <v>0</v>
      </c>
      <c r="AF624" s="220" t="str">
        <f ca="1">IF(AE624=0,"",AD624*100/AE624)</f>
        <v/>
      </c>
      <c r="AG624" s="221">
        <f ca="1">SUMIF($C$595:$K$615,$Q354,$K$595:$K$615)</f>
        <v>0</v>
      </c>
      <c r="AH624" s="130">
        <f ca="1">SUMIF($C$595:$L$615,$Q354,$L$595:$L$615)</f>
        <v>0</v>
      </c>
      <c r="AI624" s="133" t="str">
        <f ca="1">IF(AH624=0,"",AG624*100/AH624)</f>
        <v/>
      </c>
    </row>
    <row r="625" spans="1:35" x14ac:dyDescent="0.2">
      <c r="A625" s="115"/>
      <c r="B625" s="116" t="s">
        <v>994</v>
      </c>
      <c r="C625" s="427" t="s">
        <v>103</v>
      </c>
      <c r="D625" s="118" t="s">
        <v>927</v>
      </c>
      <c r="E625" s="119">
        <v>0</v>
      </c>
      <c r="F625" s="120">
        <v>10</v>
      </c>
      <c r="G625" s="121">
        <v>0</v>
      </c>
      <c r="H625" s="122">
        <v>14</v>
      </c>
      <c r="I625" s="123">
        <v>0</v>
      </c>
      <c r="J625" s="124">
        <v>42</v>
      </c>
      <c r="K625" s="125">
        <f t="shared" si="199"/>
        <v>0</v>
      </c>
      <c r="L625" s="126">
        <f t="shared" si="200"/>
        <v>66</v>
      </c>
      <c r="M625" s="124">
        <v>3</v>
      </c>
      <c r="N625" s="172"/>
      <c r="O625" s="127" t="str">
        <f t="shared" si="201"/>
        <v/>
      </c>
      <c r="Q625" s="269" t="s">
        <v>1238</v>
      </c>
      <c r="R625" s="125"/>
      <c r="S625" s="226"/>
      <c r="T625" s="435"/>
      <c r="U625" s="121"/>
      <c r="V625" s="226"/>
      <c r="W625" s="122"/>
      <c r="X625" s="123"/>
      <c r="Y625" s="226"/>
      <c r="Z625" s="120"/>
      <c r="AA625" s="121"/>
      <c r="AB625" s="226"/>
      <c r="AC625" s="122"/>
      <c r="AD625" s="123"/>
      <c r="AE625" s="226"/>
      <c r="AF625" s="120"/>
      <c r="AG625" s="121"/>
      <c r="AH625" s="226"/>
      <c r="AI625" s="549"/>
    </row>
    <row r="626" spans="1:35" x14ac:dyDescent="0.2">
      <c r="A626" s="115"/>
      <c r="B626" s="116" t="s">
        <v>995</v>
      </c>
      <c r="C626" s="427" t="s">
        <v>84</v>
      </c>
      <c r="D626" s="118" t="s">
        <v>993</v>
      </c>
      <c r="E626" s="119">
        <v>0</v>
      </c>
      <c r="F626" s="120">
        <v>224</v>
      </c>
      <c r="G626" s="121">
        <v>0</v>
      </c>
      <c r="H626" s="122">
        <v>156</v>
      </c>
      <c r="I626" s="123">
        <v>0</v>
      </c>
      <c r="J626" s="124">
        <v>50</v>
      </c>
      <c r="K626" s="125">
        <f t="shared" si="199"/>
        <v>0</v>
      </c>
      <c r="L626" s="126">
        <f t="shared" si="200"/>
        <v>430</v>
      </c>
      <c r="M626" s="124">
        <v>30</v>
      </c>
      <c r="N626" s="172"/>
      <c r="O626" s="127" t="str">
        <f t="shared" si="201"/>
        <v/>
      </c>
      <c r="Q626" s="497" t="s">
        <v>105</v>
      </c>
      <c r="R626" s="500">
        <f t="shared" ref="R626:R658" ca="1" si="220">SUMIF($C$495:$K$515,$Q356,$K$495:$K$515)</f>
        <v>0</v>
      </c>
      <c r="S626" s="501">
        <f t="shared" ref="S626:S658" ca="1" si="221">SUMIF($C$495:$L$515,$Q356,$L$495:$L$515)</f>
        <v>0</v>
      </c>
      <c r="T626" s="502" t="str">
        <f t="shared" ref="T626:T657" ca="1" si="222">IF(S626=0,"",R626*100/S626)</f>
        <v/>
      </c>
      <c r="U626" s="503">
        <f t="shared" ref="U626:U658" ca="1" si="223">SUMIF($C$516:$K$537,$Q356,$K$516:$K$537)</f>
        <v>0</v>
      </c>
      <c r="V626" s="501">
        <f t="shared" ref="V626:V658" ca="1" si="224">SUMIF($C$516:$L$537,$Q356,$L$516:$L$537)</f>
        <v>0</v>
      </c>
      <c r="W626" s="504" t="str">
        <f t="shared" ref="W626:W657" ca="1" si="225">IF(V626=0,"",U626*100/V626)</f>
        <v/>
      </c>
      <c r="X626" s="503">
        <f t="shared" ref="X626:X658" ca="1" si="226">SUMIF($C$538:$K$559,$Q356,$K$538:$K$559)</f>
        <v>0</v>
      </c>
      <c r="Y626" s="501">
        <f t="shared" ref="Y626:Y658" ca="1" si="227">SUMIF($C$538:$L$559,$Q356,$L$538:$L$559)</f>
        <v>0</v>
      </c>
      <c r="Z626" s="502" t="str">
        <f t="shared" ref="Z626:Z657" ca="1" si="228">IF(Y626=0,"",X626*100/Y626)</f>
        <v/>
      </c>
      <c r="AA626" s="503">
        <f t="shared" ref="AA626:AA658" ca="1" si="229">SUMIF($C$560:$K$579,$Q356,$K$560:$K$579)</f>
        <v>0</v>
      </c>
      <c r="AB626" s="501">
        <f t="shared" ref="AB626:AB658" ca="1" si="230">SUMIF($C$560:$L$579,$Q356,$L$560:$L$579)</f>
        <v>0</v>
      </c>
      <c r="AC626" s="504" t="str">
        <f t="shared" ref="AC626:AC657" ca="1" si="231">IF(AB626=0,"",AA626*100/AB626)</f>
        <v/>
      </c>
      <c r="AD626" s="503">
        <f t="shared" ref="AD626:AD658" ca="1" si="232">SUMIF($C$580:$K$594,$Q356,$K$580:$K$594)</f>
        <v>0</v>
      </c>
      <c r="AE626" s="501">
        <f t="shared" ref="AE626:AE658" ca="1" si="233">SUMIF($C$580:$L$594,$Q356,$L$580:$L$594)</f>
        <v>0</v>
      </c>
      <c r="AF626" s="504" t="str">
        <f t="shared" ref="AF626:AF636" ca="1" si="234">IF(AE626=0,"",AD626*100/AE626)</f>
        <v/>
      </c>
      <c r="AG626" s="500">
        <f t="shared" ref="AG626:AG658" ca="1" si="235">SUMIF($C$595:$K$615,$Q356,$K$595:$K$615)</f>
        <v>0</v>
      </c>
      <c r="AH626" s="501">
        <f t="shared" ref="AH626:AH658" ca="1" si="236">SUMIF($C$595:$L$615,$Q356,$L$595:$L$615)</f>
        <v>0</v>
      </c>
      <c r="AI626" s="505" t="str">
        <f t="shared" ref="AI626:AI637" ca="1" si="237">IF(AH626=0,"",AG626*100/AH626)</f>
        <v/>
      </c>
    </row>
    <row r="627" spans="1:35" x14ac:dyDescent="0.2">
      <c r="A627" s="115"/>
      <c r="B627" s="116" t="s">
        <v>996</v>
      </c>
      <c r="C627" s="427" t="s">
        <v>11</v>
      </c>
      <c r="D627" s="118" t="s">
        <v>997</v>
      </c>
      <c r="E627" s="119">
        <v>0</v>
      </c>
      <c r="F627" s="120">
        <v>23</v>
      </c>
      <c r="G627" s="121">
        <v>0</v>
      </c>
      <c r="H627" s="122">
        <v>34</v>
      </c>
      <c r="I627" s="123">
        <v>0</v>
      </c>
      <c r="J627" s="124">
        <v>28</v>
      </c>
      <c r="K627" s="125">
        <f t="shared" si="199"/>
        <v>0</v>
      </c>
      <c r="L627" s="126">
        <f t="shared" si="200"/>
        <v>85</v>
      </c>
      <c r="M627" s="124">
        <v>5</v>
      </c>
      <c r="N627" s="172"/>
      <c r="O627" s="127" t="str">
        <f t="shared" si="201"/>
        <v/>
      </c>
      <c r="Q627" s="185" t="s">
        <v>85</v>
      </c>
      <c r="R627" s="112">
        <f t="shared" ca="1" si="220"/>
        <v>0</v>
      </c>
      <c r="S627" s="136">
        <f t="shared" ca="1" si="221"/>
        <v>0</v>
      </c>
      <c r="T627" s="113" t="str">
        <f t="shared" ca="1" si="222"/>
        <v/>
      </c>
      <c r="U627" s="137">
        <f t="shared" ca="1" si="223"/>
        <v>0</v>
      </c>
      <c r="V627" s="136">
        <f t="shared" ca="1" si="224"/>
        <v>0</v>
      </c>
      <c r="W627" s="224" t="str">
        <f t="shared" ca="1" si="225"/>
        <v/>
      </c>
      <c r="X627" s="137">
        <f t="shared" ca="1" si="226"/>
        <v>0</v>
      </c>
      <c r="Y627" s="136">
        <f t="shared" ca="1" si="227"/>
        <v>0</v>
      </c>
      <c r="Z627" s="113" t="str">
        <f t="shared" ca="1" si="228"/>
        <v/>
      </c>
      <c r="AA627" s="137">
        <f t="shared" ca="1" si="229"/>
        <v>0</v>
      </c>
      <c r="AB627" s="136">
        <f t="shared" ca="1" si="230"/>
        <v>0</v>
      </c>
      <c r="AC627" s="224" t="str">
        <f t="shared" ca="1" si="231"/>
        <v/>
      </c>
      <c r="AD627" s="137">
        <f t="shared" ca="1" si="232"/>
        <v>0</v>
      </c>
      <c r="AE627" s="136">
        <f t="shared" ca="1" si="233"/>
        <v>0</v>
      </c>
      <c r="AF627" s="224" t="str">
        <f t="shared" ca="1" si="234"/>
        <v/>
      </c>
      <c r="AG627" s="112">
        <f t="shared" ca="1" si="235"/>
        <v>0</v>
      </c>
      <c r="AH627" s="136">
        <f t="shared" ca="1" si="236"/>
        <v>0</v>
      </c>
      <c r="AI627" s="114" t="str">
        <f t="shared" ca="1" si="237"/>
        <v/>
      </c>
    </row>
    <row r="628" spans="1:35" x14ac:dyDescent="0.2">
      <c r="A628" s="115"/>
      <c r="B628" s="116" t="s">
        <v>998</v>
      </c>
      <c r="C628" s="427" t="s">
        <v>103</v>
      </c>
      <c r="D628" s="118" t="s">
        <v>999</v>
      </c>
      <c r="E628" s="119">
        <v>0</v>
      </c>
      <c r="F628" s="120">
        <v>50</v>
      </c>
      <c r="G628" s="121">
        <v>0</v>
      </c>
      <c r="H628" s="122">
        <v>60</v>
      </c>
      <c r="I628" s="123">
        <v>0</v>
      </c>
      <c r="J628" s="124">
        <v>106</v>
      </c>
      <c r="K628" s="125">
        <f t="shared" si="199"/>
        <v>0</v>
      </c>
      <c r="L628" s="126">
        <f t="shared" si="200"/>
        <v>216</v>
      </c>
      <c r="M628" s="124">
        <v>11</v>
      </c>
      <c r="N628" s="172"/>
      <c r="O628" s="127" t="str">
        <f t="shared" si="201"/>
        <v/>
      </c>
      <c r="Q628" s="497" t="s">
        <v>83</v>
      </c>
      <c r="R628" s="500">
        <f t="shared" ca="1" si="220"/>
        <v>0</v>
      </c>
      <c r="S628" s="501">
        <f t="shared" ca="1" si="221"/>
        <v>0</v>
      </c>
      <c r="T628" s="502" t="str">
        <f t="shared" ca="1" si="222"/>
        <v/>
      </c>
      <c r="U628" s="503">
        <f t="shared" ca="1" si="223"/>
        <v>0</v>
      </c>
      <c r="V628" s="501">
        <f t="shared" ca="1" si="224"/>
        <v>0</v>
      </c>
      <c r="W628" s="504" t="str">
        <f t="shared" ca="1" si="225"/>
        <v/>
      </c>
      <c r="X628" s="503">
        <f t="shared" ca="1" si="226"/>
        <v>0</v>
      </c>
      <c r="Y628" s="501">
        <f t="shared" ca="1" si="227"/>
        <v>0</v>
      </c>
      <c r="Z628" s="502" t="str">
        <f t="shared" ca="1" si="228"/>
        <v/>
      </c>
      <c r="AA628" s="503">
        <f t="shared" ca="1" si="229"/>
        <v>0</v>
      </c>
      <c r="AB628" s="501">
        <f t="shared" ca="1" si="230"/>
        <v>0</v>
      </c>
      <c r="AC628" s="504" t="str">
        <f t="shared" ca="1" si="231"/>
        <v/>
      </c>
      <c r="AD628" s="503">
        <f t="shared" ca="1" si="232"/>
        <v>0</v>
      </c>
      <c r="AE628" s="501">
        <f t="shared" ca="1" si="233"/>
        <v>0</v>
      </c>
      <c r="AF628" s="504" t="str">
        <f t="shared" ca="1" si="234"/>
        <v/>
      </c>
      <c r="AG628" s="500">
        <f t="shared" ca="1" si="235"/>
        <v>0</v>
      </c>
      <c r="AH628" s="501">
        <f t="shared" ca="1" si="236"/>
        <v>1</v>
      </c>
      <c r="AI628" s="505">
        <f t="shared" ca="1" si="237"/>
        <v>0</v>
      </c>
    </row>
    <row r="629" spans="1:35" x14ac:dyDescent="0.2">
      <c r="A629" s="115"/>
      <c r="B629" s="116" t="s">
        <v>998</v>
      </c>
      <c r="C629" s="427" t="s">
        <v>107</v>
      </c>
      <c r="D629" s="118" t="s">
        <v>1000</v>
      </c>
      <c r="E629" s="119">
        <v>0</v>
      </c>
      <c r="F629" s="120">
        <v>34</v>
      </c>
      <c r="G629" s="121">
        <v>0</v>
      </c>
      <c r="H629" s="122">
        <v>39</v>
      </c>
      <c r="I629" s="123">
        <v>0</v>
      </c>
      <c r="J629" s="124">
        <v>40</v>
      </c>
      <c r="K629" s="125">
        <f t="shared" si="199"/>
        <v>0</v>
      </c>
      <c r="L629" s="126">
        <f t="shared" si="200"/>
        <v>113</v>
      </c>
      <c r="M629" s="124">
        <v>6</v>
      </c>
      <c r="N629" s="172"/>
      <c r="O629" s="127" t="str">
        <f t="shared" si="201"/>
        <v/>
      </c>
      <c r="Q629" s="185" t="s">
        <v>82</v>
      </c>
      <c r="R629" s="112">
        <f t="shared" ca="1" si="220"/>
        <v>0</v>
      </c>
      <c r="S629" s="136">
        <f t="shared" ca="1" si="221"/>
        <v>0</v>
      </c>
      <c r="T629" s="113" t="str">
        <f t="shared" ca="1" si="222"/>
        <v/>
      </c>
      <c r="U629" s="137">
        <f t="shared" ca="1" si="223"/>
        <v>0</v>
      </c>
      <c r="V629" s="136">
        <f t="shared" ca="1" si="224"/>
        <v>0</v>
      </c>
      <c r="W629" s="224" t="str">
        <f t="shared" ca="1" si="225"/>
        <v/>
      </c>
      <c r="X629" s="137">
        <f t="shared" ca="1" si="226"/>
        <v>0</v>
      </c>
      <c r="Y629" s="136">
        <f t="shared" ca="1" si="227"/>
        <v>0</v>
      </c>
      <c r="Z629" s="113" t="str">
        <f t="shared" ca="1" si="228"/>
        <v/>
      </c>
      <c r="AA629" s="137">
        <f t="shared" ca="1" si="229"/>
        <v>0</v>
      </c>
      <c r="AB629" s="136">
        <f t="shared" ca="1" si="230"/>
        <v>0</v>
      </c>
      <c r="AC629" s="224" t="str">
        <f t="shared" ca="1" si="231"/>
        <v/>
      </c>
      <c r="AD629" s="137">
        <f t="shared" ca="1" si="232"/>
        <v>0</v>
      </c>
      <c r="AE629" s="136">
        <f t="shared" ca="1" si="233"/>
        <v>0</v>
      </c>
      <c r="AF629" s="224" t="str">
        <f t="shared" ca="1" si="234"/>
        <v/>
      </c>
      <c r="AG629" s="112">
        <f t="shared" ca="1" si="235"/>
        <v>0</v>
      </c>
      <c r="AH629" s="136">
        <f t="shared" ca="1" si="236"/>
        <v>0</v>
      </c>
      <c r="AI629" s="114" t="str">
        <f t="shared" ca="1" si="237"/>
        <v/>
      </c>
    </row>
    <row r="630" spans="1:35" x14ac:dyDescent="0.2">
      <c r="A630" s="115"/>
      <c r="B630" s="116" t="s">
        <v>1001</v>
      </c>
      <c r="C630" s="427" t="s">
        <v>103</v>
      </c>
      <c r="D630" s="118" t="s">
        <v>1002</v>
      </c>
      <c r="E630" s="119">
        <v>0</v>
      </c>
      <c r="F630" s="120">
        <v>59</v>
      </c>
      <c r="G630" s="121">
        <v>1</v>
      </c>
      <c r="H630" s="122">
        <v>60</v>
      </c>
      <c r="I630" s="123">
        <v>0</v>
      </c>
      <c r="J630" s="124">
        <v>120</v>
      </c>
      <c r="K630" s="125">
        <f t="shared" si="199"/>
        <v>1</v>
      </c>
      <c r="L630" s="126">
        <f t="shared" si="200"/>
        <v>239</v>
      </c>
      <c r="M630" s="124">
        <v>12</v>
      </c>
      <c r="N630" s="172"/>
      <c r="O630" s="127">
        <f t="shared" si="201"/>
        <v>0.41841004184100417</v>
      </c>
      <c r="Q630" s="497" t="s">
        <v>48</v>
      </c>
      <c r="R630" s="500">
        <f t="shared" ca="1" si="220"/>
        <v>0</v>
      </c>
      <c r="S630" s="501">
        <f t="shared" ca="1" si="221"/>
        <v>0</v>
      </c>
      <c r="T630" s="502" t="str">
        <f t="shared" ca="1" si="222"/>
        <v/>
      </c>
      <c r="U630" s="503">
        <f t="shared" ca="1" si="223"/>
        <v>0</v>
      </c>
      <c r="V630" s="501">
        <f t="shared" ca="1" si="224"/>
        <v>0</v>
      </c>
      <c r="W630" s="504" t="str">
        <f t="shared" ca="1" si="225"/>
        <v/>
      </c>
      <c r="X630" s="503">
        <f t="shared" ca="1" si="226"/>
        <v>0</v>
      </c>
      <c r="Y630" s="501">
        <f t="shared" ca="1" si="227"/>
        <v>0</v>
      </c>
      <c r="Z630" s="502" t="str">
        <f t="shared" ca="1" si="228"/>
        <v/>
      </c>
      <c r="AA630" s="503">
        <f t="shared" ca="1" si="229"/>
        <v>0</v>
      </c>
      <c r="AB630" s="501">
        <f t="shared" ca="1" si="230"/>
        <v>0</v>
      </c>
      <c r="AC630" s="504" t="str">
        <f t="shared" ca="1" si="231"/>
        <v/>
      </c>
      <c r="AD630" s="503">
        <f t="shared" ca="1" si="232"/>
        <v>0</v>
      </c>
      <c r="AE630" s="501">
        <f t="shared" ca="1" si="233"/>
        <v>0</v>
      </c>
      <c r="AF630" s="504" t="str">
        <f t="shared" ca="1" si="234"/>
        <v/>
      </c>
      <c r="AG630" s="500">
        <f t="shared" ca="1" si="235"/>
        <v>0</v>
      </c>
      <c r="AH630" s="501">
        <f t="shared" ca="1" si="236"/>
        <v>0</v>
      </c>
      <c r="AI630" s="505" t="str">
        <f t="shared" ca="1" si="237"/>
        <v/>
      </c>
    </row>
    <row r="631" spans="1:35" x14ac:dyDescent="0.2">
      <c r="A631" s="115"/>
      <c r="B631" s="116" t="s">
        <v>1003</v>
      </c>
      <c r="C631" s="427" t="s">
        <v>107</v>
      </c>
      <c r="D631" s="118" t="s">
        <v>646</v>
      </c>
      <c r="E631" s="119">
        <v>0</v>
      </c>
      <c r="F631" s="120">
        <v>54</v>
      </c>
      <c r="G631" s="121">
        <v>0</v>
      </c>
      <c r="H631" s="122">
        <v>59</v>
      </c>
      <c r="I631" s="123">
        <v>0</v>
      </c>
      <c r="J631" s="124">
        <v>113</v>
      </c>
      <c r="K631" s="125">
        <f t="shared" si="199"/>
        <v>0</v>
      </c>
      <c r="L631" s="126">
        <f t="shared" si="200"/>
        <v>226</v>
      </c>
      <c r="M631" s="124">
        <v>11</v>
      </c>
      <c r="N631" s="172"/>
      <c r="O631" s="127" t="str">
        <f t="shared" si="201"/>
        <v/>
      </c>
      <c r="Q631" s="185" t="s">
        <v>86</v>
      </c>
      <c r="R631" s="112">
        <f t="shared" ca="1" si="220"/>
        <v>0</v>
      </c>
      <c r="S631" s="136">
        <f t="shared" ca="1" si="221"/>
        <v>0</v>
      </c>
      <c r="T631" s="113" t="str">
        <f t="shared" ca="1" si="222"/>
        <v/>
      </c>
      <c r="U631" s="137">
        <f t="shared" ca="1" si="223"/>
        <v>0</v>
      </c>
      <c r="V631" s="136">
        <f t="shared" ca="1" si="224"/>
        <v>0</v>
      </c>
      <c r="W631" s="224" t="str">
        <f t="shared" ca="1" si="225"/>
        <v/>
      </c>
      <c r="X631" s="137">
        <f t="shared" ca="1" si="226"/>
        <v>0</v>
      </c>
      <c r="Y631" s="136">
        <f t="shared" ca="1" si="227"/>
        <v>0</v>
      </c>
      <c r="Z631" s="113" t="str">
        <f t="shared" ca="1" si="228"/>
        <v/>
      </c>
      <c r="AA631" s="137">
        <f t="shared" ca="1" si="229"/>
        <v>0</v>
      </c>
      <c r="AB631" s="136">
        <f t="shared" ca="1" si="230"/>
        <v>0</v>
      </c>
      <c r="AC631" s="224" t="str">
        <f t="shared" ca="1" si="231"/>
        <v/>
      </c>
      <c r="AD631" s="137">
        <f t="shared" ca="1" si="232"/>
        <v>0</v>
      </c>
      <c r="AE631" s="136">
        <f t="shared" ca="1" si="233"/>
        <v>0</v>
      </c>
      <c r="AF631" s="224" t="str">
        <f t="shared" ca="1" si="234"/>
        <v/>
      </c>
      <c r="AG631" s="112">
        <f t="shared" ca="1" si="235"/>
        <v>0</v>
      </c>
      <c r="AH631" s="136">
        <f t="shared" ca="1" si="236"/>
        <v>0</v>
      </c>
      <c r="AI631" s="114" t="str">
        <f t="shared" ca="1" si="237"/>
        <v/>
      </c>
    </row>
    <row r="632" spans="1:35" x14ac:dyDescent="0.2">
      <c r="A632" s="115"/>
      <c r="B632" s="116" t="s">
        <v>1004</v>
      </c>
      <c r="C632" s="427" t="s">
        <v>103</v>
      </c>
      <c r="D632" s="118" t="s">
        <v>1005</v>
      </c>
      <c r="E632" s="119">
        <v>0</v>
      </c>
      <c r="F632" s="120">
        <v>42</v>
      </c>
      <c r="G632" s="121">
        <v>0</v>
      </c>
      <c r="H632" s="122">
        <v>38</v>
      </c>
      <c r="I632" s="123">
        <v>0</v>
      </c>
      <c r="J632" s="124">
        <v>25</v>
      </c>
      <c r="K632" s="125">
        <f t="shared" si="199"/>
        <v>0</v>
      </c>
      <c r="L632" s="126">
        <f t="shared" si="200"/>
        <v>105</v>
      </c>
      <c r="M632" s="124">
        <v>7</v>
      </c>
      <c r="N632" s="172"/>
      <c r="O632" s="127" t="str">
        <f t="shared" si="201"/>
        <v/>
      </c>
      <c r="Q632" s="497" t="s">
        <v>87</v>
      </c>
      <c r="R632" s="500">
        <f t="shared" ca="1" si="220"/>
        <v>0</v>
      </c>
      <c r="S632" s="501">
        <f t="shared" ca="1" si="221"/>
        <v>0</v>
      </c>
      <c r="T632" s="502" t="str">
        <f t="shared" ca="1" si="222"/>
        <v/>
      </c>
      <c r="U632" s="503">
        <f t="shared" ca="1" si="223"/>
        <v>0</v>
      </c>
      <c r="V632" s="501">
        <f t="shared" ca="1" si="224"/>
        <v>0</v>
      </c>
      <c r="W632" s="504" t="str">
        <f t="shared" ca="1" si="225"/>
        <v/>
      </c>
      <c r="X632" s="503">
        <f t="shared" ca="1" si="226"/>
        <v>0</v>
      </c>
      <c r="Y632" s="501">
        <f t="shared" ca="1" si="227"/>
        <v>0</v>
      </c>
      <c r="Z632" s="502" t="str">
        <f t="shared" ca="1" si="228"/>
        <v/>
      </c>
      <c r="AA632" s="503">
        <f t="shared" ca="1" si="229"/>
        <v>0</v>
      </c>
      <c r="AB632" s="501">
        <f t="shared" ca="1" si="230"/>
        <v>0</v>
      </c>
      <c r="AC632" s="504" t="str">
        <f t="shared" ca="1" si="231"/>
        <v/>
      </c>
      <c r="AD632" s="503">
        <f t="shared" ca="1" si="232"/>
        <v>0</v>
      </c>
      <c r="AE632" s="501">
        <f t="shared" ca="1" si="233"/>
        <v>0</v>
      </c>
      <c r="AF632" s="504" t="str">
        <f t="shared" ca="1" si="234"/>
        <v/>
      </c>
      <c r="AG632" s="500">
        <f t="shared" ca="1" si="235"/>
        <v>0</v>
      </c>
      <c r="AH632" s="501">
        <f t="shared" ca="1" si="236"/>
        <v>0</v>
      </c>
      <c r="AI632" s="505" t="str">
        <f t="shared" ca="1" si="237"/>
        <v/>
      </c>
    </row>
    <row r="633" spans="1:35" x14ac:dyDescent="0.2">
      <c r="A633" s="115"/>
      <c r="B633" s="116" t="s">
        <v>1006</v>
      </c>
      <c r="C633" s="427" t="s">
        <v>84</v>
      </c>
      <c r="D633" s="118" t="s">
        <v>993</v>
      </c>
      <c r="E633" s="119">
        <v>0</v>
      </c>
      <c r="F633" s="120">
        <v>144</v>
      </c>
      <c r="G633" s="121">
        <v>0</v>
      </c>
      <c r="H633" s="122">
        <v>107</v>
      </c>
      <c r="I633" s="123">
        <v>0</v>
      </c>
      <c r="J633" s="124">
        <v>51</v>
      </c>
      <c r="K633" s="125">
        <f t="shared" si="199"/>
        <v>0</v>
      </c>
      <c r="L633" s="126">
        <f t="shared" si="200"/>
        <v>302</v>
      </c>
      <c r="M633" s="124">
        <v>23</v>
      </c>
      <c r="N633" s="172"/>
      <c r="O633" s="127" t="str">
        <f t="shared" si="201"/>
        <v/>
      </c>
      <c r="Q633" s="185" t="s">
        <v>96</v>
      </c>
      <c r="R633" s="112">
        <f t="shared" ca="1" si="220"/>
        <v>0</v>
      </c>
      <c r="S633" s="136">
        <f t="shared" ca="1" si="221"/>
        <v>0</v>
      </c>
      <c r="T633" s="113" t="str">
        <f t="shared" ca="1" si="222"/>
        <v/>
      </c>
      <c r="U633" s="137">
        <f t="shared" ca="1" si="223"/>
        <v>0</v>
      </c>
      <c r="V633" s="136">
        <f t="shared" ca="1" si="224"/>
        <v>0</v>
      </c>
      <c r="W633" s="224" t="str">
        <f t="shared" ca="1" si="225"/>
        <v/>
      </c>
      <c r="X633" s="137">
        <f t="shared" ca="1" si="226"/>
        <v>0</v>
      </c>
      <c r="Y633" s="136">
        <f t="shared" ca="1" si="227"/>
        <v>0</v>
      </c>
      <c r="Z633" s="113" t="str">
        <f t="shared" ca="1" si="228"/>
        <v/>
      </c>
      <c r="AA633" s="137">
        <f t="shared" ca="1" si="229"/>
        <v>0</v>
      </c>
      <c r="AB633" s="136">
        <f t="shared" ca="1" si="230"/>
        <v>0</v>
      </c>
      <c r="AC633" s="224" t="str">
        <f t="shared" ca="1" si="231"/>
        <v/>
      </c>
      <c r="AD633" s="137">
        <f t="shared" ca="1" si="232"/>
        <v>0</v>
      </c>
      <c r="AE633" s="136">
        <f t="shared" ca="1" si="233"/>
        <v>0</v>
      </c>
      <c r="AF633" s="224" t="str">
        <f t="shared" ca="1" si="234"/>
        <v/>
      </c>
      <c r="AG633" s="112">
        <f t="shared" ca="1" si="235"/>
        <v>0</v>
      </c>
      <c r="AH633" s="136">
        <f t="shared" ca="1" si="236"/>
        <v>0</v>
      </c>
      <c r="AI633" s="114" t="str">
        <f t="shared" ca="1" si="237"/>
        <v/>
      </c>
    </row>
    <row r="634" spans="1:35" x14ac:dyDescent="0.2">
      <c r="A634" s="115"/>
      <c r="B634" s="116" t="s">
        <v>1007</v>
      </c>
      <c r="C634" s="427" t="s">
        <v>84</v>
      </c>
      <c r="D634" s="118" t="s">
        <v>1008</v>
      </c>
      <c r="E634" s="119">
        <v>0</v>
      </c>
      <c r="F634" s="120">
        <v>20</v>
      </c>
      <c r="G634" s="121">
        <v>0</v>
      </c>
      <c r="H634" s="122">
        <v>20</v>
      </c>
      <c r="I634" s="123">
        <v>0</v>
      </c>
      <c r="J634" s="124">
        <v>80</v>
      </c>
      <c r="K634" s="125">
        <f t="shared" si="199"/>
        <v>0</v>
      </c>
      <c r="L634" s="126">
        <f t="shared" si="200"/>
        <v>120</v>
      </c>
      <c r="M634" s="124">
        <v>5</v>
      </c>
      <c r="N634" s="172"/>
      <c r="O634" s="127" t="str">
        <f t="shared" si="201"/>
        <v/>
      </c>
      <c r="Q634" s="497" t="s">
        <v>93</v>
      </c>
      <c r="R634" s="500">
        <f t="shared" ca="1" si="220"/>
        <v>0</v>
      </c>
      <c r="S634" s="501">
        <f t="shared" ca="1" si="221"/>
        <v>8</v>
      </c>
      <c r="T634" s="502">
        <f t="shared" ca="1" si="222"/>
        <v>0</v>
      </c>
      <c r="U634" s="503">
        <f t="shared" ca="1" si="223"/>
        <v>0</v>
      </c>
      <c r="V634" s="501">
        <f t="shared" ca="1" si="224"/>
        <v>0</v>
      </c>
      <c r="W634" s="504" t="str">
        <f t="shared" ca="1" si="225"/>
        <v/>
      </c>
      <c r="X634" s="503">
        <f t="shared" ca="1" si="226"/>
        <v>0</v>
      </c>
      <c r="Y634" s="501">
        <f t="shared" ca="1" si="227"/>
        <v>0</v>
      </c>
      <c r="Z634" s="502" t="str">
        <f t="shared" ca="1" si="228"/>
        <v/>
      </c>
      <c r="AA634" s="503">
        <f t="shared" ca="1" si="229"/>
        <v>0</v>
      </c>
      <c r="AB634" s="501">
        <f t="shared" ca="1" si="230"/>
        <v>0</v>
      </c>
      <c r="AC634" s="504" t="str">
        <f t="shared" ca="1" si="231"/>
        <v/>
      </c>
      <c r="AD634" s="503">
        <f t="shared" ca="1" si="232"/>
        <v>0</v>
      </c>
      <c r="AE634" s="501">
        <f t="shared" ca="1" si="233"/>
        <v>0</v>
      </c>
      <c r="AF634" s="504" t="str">
        <f t="shared" ca="1" si="234"/>
        <v/>
      </c>
      <c r="AG634" s="500">
        <f t="shared" ca="1" si="235"/>
        <v>0</v>
      </c>
      <c r="AH634" s="501">
        <f t="shared" ca="1" si="236"/>
        <v>0</v>
      </c>
      <c r="AI634" s="505" t="str">
        <f t="shared" ca="1" si="237"/>
        <v/>
      </c>
    </row>
    <row r="635" spans="1:35" x14ac:dyDescent="0.2">
      <c r="A635" s="115"/>
      <c r="B635" s="116" t="s">
        <v>1009</v>
      </c>
      <c r="C635" s="427" t="s">
        <v>103</v>
      </c>
      <c r="D635" s="118" t="s">
        <v>932</v>
      </c>
      <c r="E635" s="119">
        <v>0</v>
      </c>
      <c r="F635" s="120">
        <v>35</v>
      </c>
      <c r="G635" s="121">
        <v>0</v>
      </c>
      <c r="H635" s="122">
        <v>35</v>
      </c>
      <c r="I635" s="123">
        <v>0</v>
      </c>
      <c r="J635" s="124">
        <v>120</v>
      </c>
      <c r="K635" s="125">
        <f t="shared" si="199"/>
        <v>0</v>
      </c>
      <c r="L635" s="126">
        <f t="shared" si="200"/>
        <v>190</v>
      </c>
      <c r="M635" s="124">
        <v>8</v>
      </c>
      <c r="N635" s="172"/>
      <c r="O635" s="127" t="str">
        <f t="shared" si="201"/>
        <v/>
      </c>
      <c r="Q635" s="185" t="s">
        <v>97</v>
      </c>
      <c r="R635" s="112">
        <f t="shared" ca="1" si="220"/>
        <v>0</v>
      </c>
      <c r="S635" s="136">
        <f t="shared" ca="1" si="221"/>
        <v>0</v>
      </c>
      <c r="T635" s="113" t="str">
        <f t="shared" ca="1" si="222"/>
        <v/>
      </c>
      <c r="U635" s="137">
        <f t="shared" ca="1" si="223"/>
        <v>0</v>
      </c>
      <c r="V635" s="136">
        <f t="shared" ca="1" si="224"/>
        <v>0</v>
      </c>
      <c r="W635" s="224" t="str">
        <f t="shared" ca="1" si="225"/>
        <v/>
      </c>
      <c r="X635" s="137">
        <f t="shared" ca="1" si="226"/>
        <v>0</v>
      </c>
      <c r="Y635" s="136">
        <f t="shared" ca="1" si="227"/>
        <v>0</v>
      </c>
      <c r="Z635" s="113" t="str">
        <f t="shared" ca="1" si="228"/>
        <v/>
      </c>
      <c r="AA635" s="137">
        <f t="shared" ca="1" si="229"/>
        <v>0</v>
      </c>
      <c r="AB635" s="136">
        <f t="shared" ca="1" si="230"/>
        <v>0</v>
      </c>
      <c r="AC635" s="224" t="str">
        <f t="shared" ca="1" si="231"/>
        <v/>
      </c>
      <c r="AD635" s="137">
        <f t="shared" ca="1" si="232"/>
        <v>0</v>
      </c>
      <c r="AE635" s="136">
        <f t="shared" ca="1" si="233"/>
        <v>0</v>
      </c>
      <c r="AF635" s="224" t="str">
        <f t="shared" ca="1" si="234"/>
        <v/>
      </c>
      <c r="AG635" s="112">
        <f t="shared" ca="1" si="235"/>
        <v>0</v>
      </c>
      <c r="AH635" s="136">
        <f t="shared" ca="1" si="236"/>
        <v>0</v>
      </c>
      <c r="AI635" s="114" t="str">
        <f t="shared" ca="1" si="237"/>
        <v/>
      </c>
    </row>
    <row r="636" spans="1:35" x14ac:dyDescent="0.2">
      <c r="A636" s="115"/>
      <c r="B636" s="116" t="s">
        <v>1010</v>
      </c>
      <c r="C636" s="427" t="s">
        <v>12</v>
      </c>
      <c r="D636" s="118" t="s">
        <v>1011</v>
      </c>
      <c r="E636" s="119">
        <v>0</v>
      </c>
      <c r="F636" s="120">
        <v>20</v>
      </c>
      <c r="G636" s="121">
        <v>0</v>
      </c>
      <c r="H636" s="122">
        <v>20</v>
      </c>
      <c r="I636" s="123">
        <v>0</v>
      </c>
      <c r="J636" s="124">
        <v>40</v>
      </c>
      <c r="K636" s="125">
        <f t="shared" si="199"/>
        <v>0</v>
      </c>
      <c r="L636" s="126">
        <f t="shared" si="200"/>
        <v>80</v>
      </c>
      <c r="M636" s="124">
        <v>4</v>
      </c>
      <c r="N636" s="172"/>
      <c r="O636" s="127" t="str">
        <f t="shared" si="201"/>
        <v/>
      </c>
      <c r="Q636" s="497" t="s">
        <v>108</v>
      </c>
      <c r="R636" s="500">
        <f t="shared" ca="1" si="220"/>
        <v>0</v>
      </c>
      <c r="S636" s="501">
        <f t="shared" ca="1" si="221"/>
        <v>0</v>
      </c>
      <c r="T636" s="502" t="str">
        <f t="shared" ca="1" si="222"/>
        <v/>
      </c>
      <c r="U636" s="503">
        <f t="shared" ca="1" si="223"/>
        <v>0</v>
      </c>
      <c r="V636" s="501">
        <f t="shared" ca="1" si="224"/>
        <v>0</v>
      </c>
      <c r="W636" s="504" t="str">
        <f t="shared" ca="1" si="225"/>
        <v/>
      </c>
      <c r="X636" s="503">
        <f t="shared" ca="1" si="226"/>
        <v>0</v>
      </c>
      <c r="Y636" s="501">
        <f t="shared" ca="1" si="227"/>
        <v>0</v>
      </c>
      <c r="Z636" s="502" t="str">
        <f t="shared" ca="1" si="228"/>
        <v/>
      </c>
      <c r="AA636" s="503">
        <f t="shared" ca="1" si="229"/>
        <v>0</v>
      </c>
      <c r="AB636" s="501">
        <f t="shared" ca="1" si="230"/>
        <v>0</v>
      </c>
      <c r="AC636" s="504" t="str">
        <f t="shared" ca="1" si="231"/>
        <v/>
      </c>
      <c r="AD636" s="503">
        <f t="shared" ca="1" si="232"/>
        <v>0</v>
      </c>
      <c r="AE636" s="501">
        <f t="shared" ca="1" si="233"/>
        <v>0</v>
      </c>
      <c r="AF636" s="504" t="str">
        <f t="shared" ca="1" si="234"/>
        <v/>
      </c>
      <c r="AG636" s="500">
        <f t="shared" ca="1" si="235"/>
        <v>0</v>
      </c>
      <c r="AH636" s="501">
        <f t="shared" ca="1" si="236"/>
        <v>0</v>
      </c>
      <c r="AI636" s="505" t="str">
        <f t="shared" ca="1" si="237"/>
        <v/>
      </c>
    </row>
    <row r="637" spans="1:35" x14ac:dyDescent="0.2">
      <c r="A637" s="115"/>
      <c r="B637" s="116" t="s">
        <v>1012</v>
      </c>
      <c r="C637" s="427" t="s">
        <v>84</v>
      </c>
      <c r="D637" s="118" t="s">
        <v>1008</v>
      </c>
      <c r="E637" s="119">
        <v>0</v>
      </c>
      <c r="F637" s="120">
        <v>11</v>
      </c>
      <c r="G637" s="121">
        <v>0</v>
      </c>
      <c r="H637" s="122">
        <v>2</v>
      </c>
      <c r="I637" s="123">
        <v>0</v>
      </c>
      <c r="J637" s="124">
        <v>80</v>
      </c>
      <c r="K637" s="125">
        <f t="shared" si="199"/>
        <v>0</v>
      </c>
      <c r="L637" s="126">
        <f t="shared" si="200"/>
        <v>93</v>
      </c>
      <c r="M637" s="124">
        <v>4</v>
      </c>
      <c r="N637" s="172"/>
      <c r="O637" s="127" t="str">
        <f t="shared" si="201"/>
        <v/>
      </c>
      <c r="Q637" s="185" t="s">
        <v>102</v>
      </c>
      <c r="R637" s="112">
        <f t="shared" ca="1" si="220"/>
        <v>0</v>
      </c>
      <c r="S637" s="136">
        <f t="shared" ca="1" si="221"/>
        <v>0</v>
      </c>
      <c r="T637" s="113" t="str">
        <f t="shared" ca="1" si="222"/>
        <v/>
      </c>
      <c r="U637" s="137">
        <f t="shared" ca="1" si="223"/>
        <v>0</v>
      </c>
      <c r="V637" s="136">
        <f t="shared" ca="1" si="224"/>
        <v>0</v>
      </c>
      <c r="W637" s="224" t="str">
        <f t="shared" ca="1" si="225"/>
        <v/>
      </c>
      <c r="X637" s="137">
        <f t="shared" ca="1" si="226"/>
        <v>0</v>
      </c>
      <c r="Y637" s="136">
        <f t="shared" ca="1" si="227"/>
        <v>0</v>
      </c>
      <c r="Z637" s="113" t="str">
        <f t="shared" ca="1" si="228"/>
        <v/>
      </c>
      <c r="AA637" s="137">
        <f t="shared" ca="1" si="229"/>
        <v>0</v>
      </c>
      <c r="AB637" s="136">
        <f t="shared" ca="1" si="230"/>
        <v>0</v>
      </c>
      <c r="AC637" s="224" t="str">
        <f t="shared" ca="1" si="231"/>
        <v/>
      </c>
      <c r="AD637" s="137">
        <f t="shared" ca="1" si="232"/>
        <v>0</v>
      </c>
      <c r="AE637" s="136">
        <f t="shared" ca="1" si="233"/>
        <v>0</v>
      </c>
      <c r="AF637" s="224" t="str">
        <f t="shared" ref="AF637:AF657" ca="1" si="238">IF(AE637=0,"",AD637*100/AE637)</f>
        <v/>
      </c>
      <c r="AG637" s="112">
        <f t="shared" ca="1" si="235"/>
        <v>0</v>
      </c>
      <c r="AH637" s="136">
        <f t="shared" ca="1" si="236"/>
        <v>0</v>
      </c>
      <c r="AI637" s="114" t="str">
        <f t="shared" ca="1" si="237"/>
        <v/>
      </c>
    </row>
    <row r="638" spans="1:35" x14ac:dyDescent="0.2">
      <c r="A638" s="115"/>
      <c r="B638" s="116" t="s">
        <v>1013</v>
      </c>
      <c r="C638" s="427" t="s">
        <v>93</v>
      </c>
      <c r="D638" s="118" t="s">
        <v>1014</v>
      </c>
      <c r="E638" s="119">
        <v>0</v>
      </c>
      <c r="F638" s="120">
        <v>23</v>
      </c>
      <c r="G638" s="121">
        <v>0</v>
      </c>
      <c r="H638" s="122">
        <v>13</v>
      </c>
      <c r="I638" s="123">
        <v>0</v>
      </c>
      <c r="J638" s="124">
        <v>40</v>
      </c>
      <c r="K638" s="125">
        <f t="shared" si="199"/>
        <v>0</v>
      </c>
      <c r="L638" s="126">
        <f t="shared" si="200"/>
        <v>76</v>
      </c>
      <c r="M638" s="124">
        <v>5</v>
      </c>
      <c r="N638" s="172"/>
      <c r="O638" s="127" t="str">
        <f t="shared" si="201"/>
        <v/>
      </c>
      <c r="Q638" s="497" t="s">
        <v>974</v>
      </c>
      <c r="R638" s="506">
        <f t="shared" ca="1" si="220"/>
        <v>0</v>
      </c>
      <c r="S638" s="501">
        <f t="shared" ca="1" si="221"/>
        <v>0</v>
      </c>
      <c r="T638" s="502" t="str">
        <f t="shared" ca="1" si="222"/>
        <v/>
      </c>
      <c r="U638" s="503">
        <f t="shared" ca="1" si="223"/>
        <v>0</v>
      </c>
      <c r="V638" s="501">
        <f t="shared" ca="1" si="224"/>
        <v>0</v>
      </c>
      <c r="W638" s="504" t="str">
        <f t="shared" ca="1" si="225"/>
        <v/>
      </c>
      <c r="X638" s="503">
        <f t="shared" ca="1" si="226"/>
        <v>0</v>
      </c>
      <c r="Y638" s="501">
        <f t="shared" ca="1" si="227"/>
        <v>0</v>
      </c>
      <c r="Z638" s="502" t="str">
        <f t="shared" ca="1" si="228"/>
        <v/>
      </c>
      <c r="AA638" s="503">
        <f t="shared" ca="1" si="229"/>
        <v>0</v>
      </c>
      <c r="AB638" s="501">
        <f t="shared" ca="1" si="230"/>
        <v>0</v>
      </c>
      <c r="AC638" s="504" t="str">
        <f t="shared" ca="1" si="231"/>
        <v/>
      </c>
      <c r="AD638" s="503">
        <f t="shared" ca="1" si="232"/>
        <v>0</v>
      </c>
      <c r="AE638" s="501">
        <f t="shared" ca="1" si="233"/>
        <v>0</v>
      </c>
      <c r="AF638" s="504" t="str">
        <f t="shared" ca="1" si="238"/>
        <v/>
      </c>
      <c r="AG638" s="500">
        <f t="shared" ca="1" si="235"/>
        <v>0</v>
      </c>
      <c r="AH638" s="501">
        <f t="shared" ca="1" si="236"/>
        <v>40</v>
      </c>
      <c r="AI638" s="505">
        <f t="shared" ref="AI638:AI657" ca="1" si="239">IF(AH638=0,"",AG638*100/AH638)</f>
        <v>0</v>
      </c>
    </row>
    <row r="639" spans="1:35" x14ac:dyDescent="0.2">
      <c r="A639" s="115"/>
      <c r="B639" s="116" t="s">
        <v>1015</v>
      </c>
      <c r="C639" s="427" t="s">
        <v>11</v>
      </c>
      <c r="D639" s="118" t="s">
        <v>1016</v>
      </c>
      <c r="E639" s="119">
        <v>0</v>
      </c>
      <c r="F639" s="120">
        <v>15</v>
      </c>
      <c r="G639" s="121">
        <v>0</v>
      </c>
      <c r="H639" s="122">
        <v>16</v>
      </c>
      <c r="I639" s="123">
        <v>0</v>
      </c>
      <c r="J639" s="124">
        <v>40</v>
      </c>
      <c r="K639" s="125">
        <f t="shared" ref="K639:K702" si="240">IF(COUNTBLANK(I639)=1,"",E639+G639+I639)</f>
        <v>0</v>
      </c>
      <c r="L639" s="126">
        <f t="shared" ref="L639:L704" si="241">IF(COUNTBLANK(J639)=1,"",F639+H639+J639)</f>
        <v>71</v>
      </c>
      <c r="M639" s="124">
        <v>4</v>
      </c>
      <c r="N639" s="172"/>
      <c r="O639" s="127" t="str">
        <f t="shared" si="201"/>
        <v/>
      </c>
      <c r="Q639" s="185" t="s">
        <v>748</v>
      </c>
      <c r="R639" s="112">
        <f t="shared" ca="1" si="220"/>
        <v>0</v>
      </c>
      <c r="S639" s="136">
        <f t="shared" ca="1" si="221"/>
        <v>98</v>
      </c>
      <c r="T639" s="113">
        <f t="shared" ca="1" si="222"/>
        <v>0</v>
      </c>
      <c r="U639" s="137">
        <f t="shared" ca="1" si="223"/>
        <v>0</v>
      </c>
      <c r="V639" s="136">
        <f t="shared" ca="1" si="224"/>
        <v>0</v>
      </c>
      <c r="W639" s="224" t="str">
        <f t="shared" ca="1" si="225"/>
        <v/>
      </c>
      <c r="X639" s="137">
        <f t="shared" ca="1" si="226"/>
        <v>0</v>
      </c>
      <c r="Y639" s="136">
        <f t="shared" ca="1" si="227"/>
        <v>0</v>
      </c>
      <c r="Z639" s="113" t="str">
        <f t="shared" ca="1" si="228"/>
        <v/>
      </c>
      <c r="AA639" s="137">
        <f t="shared" ca="1" si="229"/>
        <v>0</v>
      </c>
      <c r="AB639" s="136">
        <f t="shared" ca="1" si="230"/>
        <v>0</v>
      </c>
      <c r="AC639" s="224" t="str">
        <f t="shared" ca="1" si="231"/>
        <v/>
      </c>
      <c r="AD639" s="137">
        <f t="shared" ca="1" si="232"/>
        <v>0</v>
      </c>
      <c r="AE639" s="136">
        <f t="shared" ca="1" si="233"/>
        <v>0</v>
      </c>
      <c r="AF639" s="224" t="str">
        <f t="shared" ca="1" si="238"/>
        <v/>
      </c>
      <c r="AG639" s="112">
        <f t="shared" ca="1" si="235"/>
        <v>0</v>
      </c>
      <c r="AH639" s="136">
        <f t="shared" ca="1" si="236"/>
        <v>0</v>
      </c>
      <c r="AI639" s="114" t="str">
        <f t="shared" ca="1" si="239"/>
        <v/>
      </c>
    </row>
    <row r="640" spans="1:35" x14ac:dyDescent="0.2">
      <c r="A640" s="115"/>
      <c r="B640" s="116" t="s">
        <v>1017</v>
      </c>
      <c r="C640" s="427" t="s">
        <v>12</v>
      </c>
      <c r="D640" s="118" t="s">
        <v>1018</v>
      </c>
      <c r="E640" s="119">
        <v>0</v>
      </c>
      <c r="F640" s="120">
        <v>11</v>
      </c>
      <c r="G640" s="121">
        <v>0</v>
      </c>
      <c r="H640" s="122">
        <v>8</v>
      </c>
      <c r="I640" s="123">
        <v>0</v>
      </c>
      <c r="J640" s="124">
        <v>0</v>
      </c>
      <c r="K640" s="125">
        <f t="shared" si="240"/>
        <v>0</v>
      </c>
      <c r="L640" s="126">
        <f t="shared" si="241"/>
        <v>19</v>
      </c>
      <c r="M640" s="124">
        <v>3</v>
      </c>
      <c r="N640" s="172"/>
      <c r="O640" s="127" t="str">
        <f t="shared" si="201"/>
        <v/>
      </c>
      <c r="Q640" s="497" t="s">
        <v>53</v>
      </c>
      <c r="R640" s="500">
        <f t="shared" ca="1" si="220"/>
        <v>0</v>
      </c>
      <c r="S640" s="501">
        <f t="shared" ca="1" si="221"/>
        <v>0</v>
      </c>
      <c r="T640" s="502" t="str">
        <f t="shared" ca="1" si="222"/>
        <v/>
      </c>
      <c r="U640" s="503">
        <f t="shared" ca="1" si="223"/>
        <v>0</v>
      </c>
      <c r="V640" s="501">
        <f t="shared" ca="1" si="224"/>
        <v>399</v>
      </c>
      <c r="W640" s="504">
        <f t="shared" ca="1" si="225"/>
        <v>0</v>
      </c>
      <c r="X640" s="503">
        <f t="shared" ca="1" si="226"/>
        <v>0</v>
      </c>
      <c r="Y640" s="501">
        <f t="shared" ca="1" si="227"/>
        <v>0</v>
      </c>
      <c r="Z640" s="502" t="str">
        <f t="shared" ca="1" si="228"/>
        <v/>
      </c>
      <c r="AA640" s="503">
        <f t="shared" ca="1" si="229"/>
        <v>0</v>
      </c>
      <c r="AB640" s="501">
        <f t="shared" ca="1" si="230"/>
        <v>0</v>
      </c>
      <c r="AC640" s="504" t="str">
        <f t="shared" ca="1" si="231"/>
        <v/>
      </c>
      <c r="AD640" s="503">
        <f t="shared" ca="1" si="232"/>
        <v>0</v>
      </c>
      <c r="AE640" s="501">
        <f t="shared" ca="1" si="233"/>
        <v>0</v>
      </c>
      <c r="AF640" s="504" t="str">
        <f t="shared" ca="1" si="238"/>
        <v/>
      </c>
      <c r="AG640" s="500">
        <f t="shared" ca="1" si="235"/>
        <v>0</v>
      </c>
      <c r="AH640" s="501">
        <f t="shared" ca="1" si="236"/>
        <v>0</v>
      </c>
      <c r="AI640" s="505" t="str">
        <f t="shared" ca="1" si="239"/>
        <v/>
      </c>
    </row>
    <row r="641" spans="1:35" x14ac:dyDescent="0.2">
      <c r="A641" s="115"/>
      <c r="B641" s="116" t="s">
        <v>1017</v>
      </c>
      <c r="C641" s="427" t="s">
        <v>12</v>
      </c>
      <c r="D641" s="118" t="s">
        <v>1019</v>
      </c>
      <c r="E641" s="119">
        <v>0</v>
      </c>
      <c r="F641" s="120">
        <v>4</v>
      </c>
      <c r="G641" s="121">
        <v>0</v>
      </c>
      <c r="H641" s="122">
        <v>7</v>
      </c>
      <c r="I641" s="123">
        <v>0</v>
      </c>
      <c r="J641" s="124">
        <v>13</v>
      </c>
      <c r="K641" s="125">
        <f t="shared" si="240"/>
        <v>0</v>
      </c>
      <c r="L641" s="126">
        <f t="shared" si="241"/>
        <v>24</v>
      </c>
      <c r="M641" s="124">
        <v>3</v>
      </c>
      <c r="N641" s="172"/>
      <c r="O641" s="127" t="str">
        <f t="shared" si="201"/>
        <v/>
      </c>
      <c r="Q641" s="185" t="s">
        <v>35</v>
      </c>
      <c r="R641" s="112">
        <f t="shared" ca="1" si="220"/>
        <v>0</v>
      </c>
      <c r="S641" s="136">
        <f t="shared" ca="1" si="221"/>
        <v>0</v>
      </c>
      <c r="T641" s="113" t="str">
        <f t="shared" ca="1" si="222"/>
        <v/>
      </c>
      <c r="U641" s="137">
        <f t="shared" ca="1" si="223"/>
        <v>0</v>
      </c>
      <c r="V641" s="136">
        <f t="shared" ca="1" si="224"/>
        <v>0</v>
      </c>
      <c r="W641" s="224" t="str">
        <f t="shared" ca="1" si="225"/>
        <v/>
      </c>
      <c r="X641" s="137">
        <f t="shared" ca="1" si="226"/>
        <v>0</v>
      </c>
      <c r="Y641" s="136">
        <f t="shared" ca="1" si="227"/>
        <v>0</v>
      </c>
      <c r="Z641" s="113" t="str">
        <f t="shared" ca="1" si="228"/>
        <v/>
      </c>
      <c r="AA641" s="137">
        <f t="shared" ca="1" si="229"/>
        <v>0</v>
      </c>
      <c r="AB641" s="136">
        <f t="shared" ca="1" si="230"/>
        <v>0</v>
      </c>
      <c r="AC641" s="224" t="str">
        <f t="shared" ca="1" si="231"/>
        <v/>
      </c>
      <c r="AD641" s="137">
        <f t="shared" ca="1" si="232"/>
        <v>0</v>
      </c>
      <c r="AE641" s="136">
        <f t="shared" ca="1" si="233"/>
        <v>0</v>
      </c>
      <c r="AF641" s="224" t="str">
        <f t="shared" ca="1" si="238"/>
        <v/>
      </c>
      <c r="AG641" s="112">
        <f t="shared" ca="1" si="235"/>
        <v>0</v>
      </c>
      <c r="AH641" s="136">
        <f t="shared" ca="1" si="236"/>
        <v>0</v>
      </c>
      <c r="AI641" s="114" t="str">
        <f t="shared" ca="1" si="239"/>
        <v/>
      </c>
    </row>
    <row r="642" spans="1:35" x14ac:dyDescent="0.2">
      <c r="A642" s="115"/>
      <c r="B642" s="116" t="s">
        <v>1020</v>
      </c>
      <c r="C642" s="427" t="s">
        <v>12</v>
      </c>
      <c r="D642" s="118" t="s">
        <v>42</v>
      </c>
      <c r="E642" s="119">
        <v>0</v>
      </c>
      <c r="F642" s="120">
        <v>3</v>
      </c>
      <c r="G642" s="121">
        <v>0</v>
      </c>
      <c r="H642" s="122">
        <v>12</v>
      </c>
      <c r="I642" s="123">
        <v>0</v>
      </c>
      <c r="J642" s="124">
        <v>43</v>
      </c>
      <c r="K642" s="125">
        <f t="shared" si="240"/>
        <v>0</v>
      </c>
      <c r="L642" s="126">
        <f t="shared" si="241"/>
        <v>58</v>
      </c>
      <c r="M642" s="124">
        <v>3</v>
      </c>
      <c r="N642" s="172"/>
      <c r="O642" s="127" t="str">
        <f t="shared" si="201"/>
        <v/>
      </c>
      <c r="Q642" s="497" t="s">
        <v>104</v>
      </c>
      <c r="R642" s="500">
        <f t="shared" ca="1" si="220"/>
        <v>0</v>
      </c>
      <c r="S642" s="501">
        <f t="shared" ca="1" si="221"/>
        <v>0</v>
      </c>
      <c r="T642" s="502" t="str">
        <f t="shared" ca="1" si="222"/>
        <v/>
      </c>
      <c r="U642" s="503">
        <f t="shared" ca="1" si="223"/>
        <v>0</v>
      </c>
      <c r="V642" s="501">
        <f t="shared" ca="1" si="224"/>
        <v>0</v>
      </c>
      <c r="W642" s="504" t="str">
        <f t="shared" ca="1" si="225"/>
        <v/>
      </c>
      <c r="X642" s="503">
        <f t="shared" ca="1" si="226"/>
        <v>0</v>
      </c>
      <c r="Y642" s="501">
        <f t="shared" ca="1" si="227"/>
        <v>0</v>
      </c>
      <c r="Z642" s="502" t="str">
        <f t="shared" ca="1" si="228"/>
        <v/>
      </c>
      <c r="AA642" s="503">
        <f t="shared" ca="1" si="229"/>
        <v>0</v>
      </c>
      <c r="AB642" s="501">
        <f t="shared" ca="1" si="230"/>
        <v>0</v>
      </c>
      <c r="AC642" s="504" t="str">
        <f t="shared" ca="1" si="231"/>
        <v/>
      </c>
      <c r="AD642" s="503">
        <f t="shared" ca="1" si="232"/>
        <v>0</v>
      </c>
      <c r="AE642" s="501">
        <f t="shared" ca="1" si="233"/>
        <v>0</v>
      </c>
      <c r="AF642" s="504" t="str">
        <f t="shared" ca="1" si="238"/>
        <v/>
      </c>
      <c r="AG642" s="500">
        <f t="shared" ca="1" si="235"/>
        <v>0</v>
      </c>
      <c r="AH642" s="501">
        <f t="shared" ca="1" si="236"/>
        <v>0</v>
      </c>
      <c r="AI642" s="505" t="str">
        <f t="shared" ca="1" si="239"/>
        <v/>
      </c>
    </row>
    <row r="643" spans="1:35" x14ac:dyDescent="0.2">
      <c r="A643" s="115"/>
      <c r="B643" s="116" t="s">
        <v>1021</v>
      </c>
      <c r="C643" s="427" t="s">
        <v>93</v>
      </c>
      <c r="D643" s="118" t="s">
        <v>1022</v>
      </c>
      <c r="E643" s="119">
        <v>0</v>
      </c>
      <c r="F643" s="120">
        <v>8</v>
      </c>
      <c r="G643" s="121">
        <v>0</v>
      </c>
      <c r="H643" s="122">
        <v>7</v>
      </c>
      <c r="I643" s="123">
        <v>0</v>
      </c>
      <c r="J643" s="124">
        <v>4</v>
      </c>
      <c r="K643" s="125">
        <f t="shared" si="240"/>
        <v>0</v>
      </c>
      <c r="L643" s="126">
        <f t="shared" si="241"/>
        <v>19</v>
      </c>
      <c r="M643" s="124">
        <v>3</v>
      </c>
      <c r="N643" s="172"/>
      <c r="O643" s="127" t="str">
        <f t="shared" si="201"/>
        <v/>
      </c>
      <c r="Q643" s="185" t="s">
        <v>98</v>
      </c>
      <c r="R643" s="112">
        <f t="shared" ca="1" si="220"/>
        <v>0</v>
      </c>
      <c r="S643" s="136">
        <f t="shared" ca="1" si="221"/>
        <v>0</v>
      </c>
      <c r="T643" s="113" t="str">
        <f t="shared" ca="1" si="222"/>
        <v/>
      </c>
      <c r="U643" s="137">
        <f t="shared" ca="1" si="223"/>
        <v>0</v>
      </c>
      <c r="V643" s="136">
        <f t="shared" ca="1" si="224"/>
        <v>0</v>
      </c>
      <c r="W643" s="224" t="str">
        <f t="shared" ca="1" si="225"/>
        <v/>
      </c>
      <c r="X643" s="137">
        <f t="shared" ca="1" si="226"/>
        <v>0</v>
      </c>
      <c r="Y643" s="136">
        <f t="shared" ca="1" si="227"/>
        <v>0</v>
      </c>
      <c r="Z643" s="113" t="str">
        <f t="shared" ca="1" si="228"/>
        <v/>
      </c>
      <c r="AA643" s="137">
        <f t="shared" ca="1" si="229"/>
        <v>0</v>
      </c>
      <c r="AB643" s="136">
        <f t="shared" ca="1" si="230"/>
        <v>0</v>
      </c>
      <c r="AC643" s="224" t="str">
        <f t="shared" ca="1" si="231"/>
        <v/>
      </c>
      <c r="AD643" s="137">
        <f t="shared" ca="1" si="232"/>
        <v>0</v>
      </c>
      <c r="AE643" s="136">
        <f t="shared" ca="1" si="233"/>
        <v>0</v>
      </c>
      <c r="AF643" s="224" t="str">
        <f t="shared" ca="1" si="238"/>
        <v/>
      </c>
      <c r="AG643" s="112">
        <f t="shared" ca="1" si="235"/>
        <v>0</v>
      </c>
      <c r="AH643" s="136">
        <f t="shared" ca="1" si="236"/>
        <v>0</v>
      </c>
      <c r="AI643" s="114" t="str">
        <f t="shared" ca="1" si="239"/>
        <v/>
      </c>
    </row>
    <row r="644" spans="1:35" x14ac:dyDescent="0.2">
      <c r="A644" s="115"/>
      <c r="B644" s="116" t="s">
        <v>1023</v>
      </c>
      <c r="C644" s="427" t="s">
        <v>93</v>
      </c>
      <c r="D644" s="118" t="s">
        <v>1024</v>
      </c>
      <c r="E644" s="119">
        <v>0</v>
      </c>
      <c r="F644" s="120">
        <v>0</v>
      </c>
      <c r="G644" s="121">
        <v>0</v>
      </c>
      <c r="H644" s="122">
        <v>0</v>
      </c>
      <c r="I644" s="123">
        <v>0</v>
      </c>
      <c r="J644" s="124">
        <v>21</v>
      </c>
      <c r="K644" s="125">
        <f t="shared" si="240"/>
        <v>0</v>
      </c>
      <c r="L644" s="126">
        <f t="shared" si="241"/>
        <v>21</v>
      </c>
      <c r="M644" s="124">
        <v>1</v>
      </c>
      <c r="N644" s="172"/>
      <c r="O644" s="127" t="str">
        <f t="shared" si="201"/>
        <v/>
      </c>
      <c r="Q644" s="497" t="s">
        <v>88</v>
      </c>
      <c r="R644" s="500">
        <f t="shared" ca="1" si="220"/>
        <v>0</v>
      </c>
      <c r="S644" s="501">
        <f t="shared" ca="1" si="221"/>
        <v>0</v>
      </c>
      <c r="T644" s="502" t="str">
        <f t="shared" ca="1" si="222"/>
        <v/>
      </c>
      <c r="U644" s="503">
        <f t="shared" ca="1" si="223"/>
        <v>0</v>
      </c>
      <c r="V644" s="501">
        <f t="shared" ca="1" si="224"/>
        <v>0</v>
      </c>
      <c r="W644" s="504" t="str">
        <f t="shared" ca="1" si="225"/>
        <v/>
      </c>
      <c r="X644" s="503">
        <f t="shared" ca="1" si="226"/>
        <v>0</v>
      </c>
      <c r="Y644" s="501">
        <f t="shared" ca="1" si="227"/>
        <v>0</v>
      </c>
      <c r="Z644" s="502" t="str">
        <f t="shared" ca="1" si="228"/>
        <v/>
      </c>
      <c r="AA644" s="503">
        <f t="shared" ca="1" si="229"/>
        <v>0</v>
      </c>
      <c r="AB644" s="501">
        <f t="shared" ca="1" si="230"/>
        <v>0</v>
      </c>
      <c r="AC644" s="504" t="str">
        <f t="shared" ca="1" si="231"/>
        <v/>
      </c>
      <c r="AD644" s="503">
        <f t="shared" ca="1" si="232"/>
        <v>0</v>
      </c>
      <c r="AE644" s="501">
        <f t="shared" ca="1" si="233"/>
        <v>0</v>
      </c>
      <c r="AF644" s="504" t="str">
        <f t="shared" ca="1" si="238"/>
        <v/>
      </c>
      <c r="AG644" s="500">
        <f t="shared" ca="1" si="235"/>
        <v>0</v>
      </c>
      <c r="AH644" s="501">
        <f t="shared" ca="1" si="236"/>
        <v>0</v>
      </c>
      <c r="AI644" s="505" t="str">
        <f t="shared" ca="1" si="239"/>
        <v/>
      </c>
    </row>
    <row r="645" spans="1:35" x14ac:dyDescent="0.2">
      <c r="A645" s="115"/>
      <c r="B645" s="116" t="s">
        <v>1025</v>
      </c>
      <c r="C645" s="427" t="s">
        <v>93</v>
      </c>
      <c r="D645" s="118" t="s">
        <v>1026</v>
      </c>
      <c r="E645" s="119">
        <v>0</v>
      </c>
      <c r="F645" s="120">
        <v>0</v>
      </c>
      <c r="G645" s="121">
        <v>0</v>
      </c>
      <c r="H645" s="122">
        <v>1</v>
      </c>
      <c r="I645" s="123">
        <v>0</v>
      </c>
      <c r="J645" s="124">
        <v>5</v>
      </c>
      <c r="K645" s="125">
        <f t="shared" si="240"/>
        <v>0</v>
      </c>
      <c r="L645" s="126">
        <f t="shared" si="241"/>
        <v>6</v>
      </c>
      <c r="M645" s="124">
        <v>1</v>
      </c>
      <c r="N645" s="172"/>
      <c r="O645" s="127" t="str">
        <f t="shared" si="201"/>
        <v/>
      </c>
      <c r="Q645" s="185" t="s">
        <v>109</v>
      </c>
      <c r="R645" s="112">
        <f t="shared" ca="1" si="220"/>
        <v>0</v>
      </c>
      <c r="S645" s="136">
        <f t="shared" ca="1" si="221"/>
        <v>0</v>
      </c>
      <c r="T645" s="113" t="str">
        <f t="shared" ca="1" si="222"/>
        <v/>
      </c>
      <c r="U645" s="137">
        <f t="shared" ca="1" si="223"/>
        <v>0</v>
      </c>
      <c r="V645" s="136">
        <f t="shared" ca="1" si="224"/>
        <v>0</v>
      </c>
      <c r="W645" s="224" t="str">
        <f t="shared" ca="1" si="225"/>
        <v/>
      </c>
      <c r="X645" s="137">
        <f t="shared" ca="1" si="226"/>
        <v>0</v>
      </c>
      <c r="Y645" s="136">
        <f t="shared" ca="1" si="227"/>
        <v>0</v>
      </c>
      <c r="Z645" s="113" t="str">
        <f t="shared" ca="1" si="228"/>
        <v/>
      </c>
      <c r="AA645" s="137">
        <f t="shared" ca="1" si="229"/>
        <v>0</v>
      </c>
      <c r="AB645" s="136">
        <f t="shared" ca="1" si="230"/>
        <v>0</v>
      </c>
      <c r="AC645" s="224" t="str">
        <f t="shared" ca="1" si="231"/>
        <v/>
      </c>
      <c r="AD645" s="137">
        <f t="shared" ca="1" si="232"/>
        <v>0</v>
      </c>
      <c r="AE645" s="136">
        <f t="shared" ca="1" si="233"/>
        <v>0</v>
      </c>
      <c r="AF645" s="224" t="str">
        <f t="shared" ca="1" si="238"/>
        <v/>
      </c>
      <c r="AG645" s="112">
        <f t="shared" ca="1" si="235"/>
        <v>0</v>
      </c>
      <c r="AH645" s="136">
        <f t="shared" ca="1" si="236"/>
        <v>0</v>
      </c>
      <c r="AI645" s="114" t="str">
        <f t="shared" ca="1" si="239"/>
        <v/>
      </c>
    </row>
    <row r="646" spans="1:35" x14ac:dyDescent="0.2">
      <c r="A646" s="115"/>
      <c r="B646" s="116" t="s">
        <v>1023</v>
      </c>
      <c r="C646" s="427" t="s">
        <v>768</v>
      </c>
      <c r="D646" s="118" t="s">
        <v>1027</v>
      </c>
      <c r="E646" s="119">
        <v>0</v>
      </c>
      <c r="F646" s="120">
        <v>3</v>
      </c>
      <c r="G646" s="121">
        <v>0</v>
      </c>
      <c r="H646" s="122">
        <v>0</v>
      </c>
      <c r="I646" s="123">
        <v>0</v>
      </c>
      <c r="J646" s="124">
        <v>15</v>
      </c>
      <c r="K646" s="125">
        <f t="shared" si="240"/>
        <v>0</v>
      </c>
      <c r="L646" s="126">
        <f t="shared" si="241"/>
        <v>18</v>
      </c>
      <c r="M646" s="124">
        <v>2</v>
      </c>
      <c r="N646" s="172"/>
      <c r="O646" s="127" t="str">
        <f t="shared" si="201"/>
        <v/>
      </c>
      <c r="Q646" s="497" t="s">
        <v>768</v>
      </c>
      <c r="R646" s="500">
        <f t="shared" ca="1" si="220"/>
        <v>0</v>
      </c>
      <c r="S646" s="501">
        <f t="shared" ca="1" si="221"/>
        <v>0</v>
      </c>
      <c r="T646" s="502" t="str">
        <f t="shared" ca="1" si="222"/>
        <v/>
      </c>
      <c r="U646" s="503">
        <f t="shared" ca="1" si="223"/>
        <v>0</v>
      </c>
      <c r="V646" s="501">
        <f t="shared" ca="1" si="224"/>
        <v>0</v>
      </c>
      <c r="W646" s="504" t="str">
        <f t="shared" ca="1" si="225"/>
        <v/>
      </c>
      <c r="X646" s="503">
        <f t="shared" ca="1" si="226"/>
        <v>0</v>
      </c>
      <c r="Y646" s="501">
        <f t="shared" ca="1" si="227"/>
        <v>3</v>
      </c>
      <c r="Z646" s="502">
        <f t="shared" ca="1" si="228"/>
        <v>0</v>
      </c>
      <c r="AA646" s="503">
        <f t="shared" ca="1" si="229"/>
        <v>0</v>
      </c>
      <c r="AB646" s="501">
        <f t="shared" ca="1" si="230"/>
        <v>0</v>
      </c>
      <c r="AC646" s="504" t="str">
        <f t="shared" ca="1" si="231"/>
        <v/>
      </c>
      <c r="AD646" s="503">
        <f t="shared" ca="1" si="232"/>
        <v>0</v>
      </c>
      <c r="AE646" s="501">
        <f t="shared" ca="1" si="233"/>
        <v>0</v>
      </c>
      <c r="AF646" s="504" t="str">
        <f t="shared" ca="1" si="238"/>
        <v/>
      </c>
      <c r="AG646" s="500">
        <f t="shared" ca="1" si="235"/>
        <v>0</v>
      </c>
      <c r="AH646" s="501">
        <f t="shared" ca="1" si="236"/>
        <v>0</v>
      </c>
      <c r="AI646" s="505" t="str">
        <f t="shared" ca="1" si="239"/>
        <v/>
      </c>
    </row>
    <row r="647" spans="1:35" x14ac:dyDescent="0.2">
      <c r="A647" s="115"/>
      <c r="B647" s="116" t="s">
        <v>1028</v>
      </c>
      <c r="C647" s="427" t="s">
        <v>107</v>
      </c>
      <c r="D647" s="118" t="s">
        <v>1029</v>
      </c>
      <c r="E647" s="119">
        <v>0</v>
      </c>
      <c r="F647" s="120">
        <v>6</v>
      </c>
      <c r="G647" s="121">
        <v>0</v>
      </c>
      <c r="H647" s="122">
        <v>6</v>
      </c>
      <c r="I647" s="123">
        <v>0</v>
      </c>
      <c r="J647" s="124">
        <v>37</v>
      </c>
      <c r="K647" s="125">
        <f t="shared" si="240"/>
        <v>0</v>
      </c>
      <c r="L647" s="126">
        <f t="shared" si="241"/>
        <v>49</v>
      </c>
      <c r="M647" s="124">
        <v>3</v>
      </c>
      <c r="N647" s="172"/>
      <c r="O647" s="127" t="str">
        <f t="shared" si="201"/>
        <v/>
      </c>
      <c r="Q647" s="185" t="s">
        <v>66</v>
      </c>
      <c r="R647" s="112">
        <f t="shared" ca="1" si="220"/>
        <v>0</v>
      </c>
      <c r="S647" s="136">
        <f t="shared" ca="1" si="221"/>
        <v>0</v>
      </c>
      <c r="T647" s="113" t="str">
        <f t="shared" ca="1" si="222"/>
        <v/>
      </c>
      <c r="U647" s="137">
        <f t="shared" ca="1" si="223"/>
        <v>0</v>
      </c>
      <c r="V647" s="136">
        <f t="shared" ca="1" si="224"/>
        <v>409</v>
      </c>
      <c r="W647" s="224">
        <f t="shared" ca="1" si="225"/>
        <v>0</v>
      </c>
      <c r="X647" s="137">
        <f t="shared" ca="1" si="226"/>
        <v>0</v>
      </c>
      <c r="Y647" s="136">
        <f t="shared" ca="1" si="227"/>
        <v>407</v>
      </c>
      <c r="Z647" s="113">
        <f t="shared" ca="1" si="228"/>
        <v>0</v>
      </c>
      <c r="AA647" s="137">
        <f t="shared" ca="1" si="229"/>
        <v>0</v>
      </c>
      <c r="AB647" s="136">
        <f t="shared" ca="1" si="230"/>
        <v>0</v>
      </c>
      <c r="AC647" s="224" t="str">
        <f t="shared" ca="1" si="231"/>
        <v/>
      </c>
      <c r="AD647" s="137">
        <f t="shared" ca="1" si="232"/>
        <v>0</v>
      </c>
      <c r="AE647" s="136">
        <f t="shared" ca="1" si="233"/>
        <v>0</v>
      </c>
      <c r="AF647" s="224" t="str">
        <f t="shared" ca="1" si="238"/>
        <v/>
      </c>
      <c r="AG647" s="112">
        <f t="shared" ca="1" si="235"/>
        <v>0</v>
      </c>
      <c r="AH647" s="136">
        <f t="shared" ca="1" si="236"/>
        <v>0</v>
      </c>
      <c r="AI647" s="114" t="str">
        <f t="shared" ca="1" si="239"/>
        <v/>
      </c>
    </row>
    <row r="648" spans="1:35" x14ac:dyDescent="0.2">
      <c r="A648" s="115"/>
      <c r="B648" s="116" t="s">
        <v>1028</v>
      </c>
      <c r="C648" s="427" t="s">
        <v>107</v>
      </c>
      <c r="D648" s="118" t="s">
        <v>1030</v>
      </c>
      <c r="E648" s="119">
        <v>0</v>
      </c>
      <c r="F648" s="120">
        <v>3</v>
      </c>
      <c r="G648" s="121">
        <v>0</v>
      </c>
      <c r="H648" s="122">
        <v>0</v>
      </c>
      <c r="I648" s="123">
        <v>0</v>
      </c>
      <c r="J648" s="124">
        <v>9</v>
      </c>
      <c r="K648" s="125">
        <f t="shared" si="240"/>
        <v>0</v>
      </c>
      <c r="L648" s="126">
        <f t="shared" si="241"/>
        <v>12</v>
      </c>
      <c r="M648" s="124">
        <v>2</v>
      </c>
      <c r="N648" s="172"/>
      <c r="O648" s="127" t="str">
        <f t="shared" ref="O648:O711" si="242">IF(K648=0,"",IF(COUNTBLANK(K648)=1,"",K648*100/L648))</f>
        <v/>
      </c>
      <c r="Q648" s="497" t="s">
        <v>12</v>
      </c>
      <c r="R648" s="500">
        <f t="shared" ca="1" si="220"/>
        <v>0</v>
      </c>
      <c r="S648" s="501">
        <f t="shared" ca="1" si="221"/>
        <v>0</v>
      </c>
      <c r="T648" s="502" t="str">
        <f t="shared" ca="1" si="222"/>
        <v/>
      </c>
      <c r="U648" s="503">
        <f t="shared" ca="1" si="223"/>
        <v>0</v>
      </c>
      <c r="V648" s="501">
        <f t="shared" ca="1" si="224"/>
        <v>0</v>
      </c>
      <c r="W648" s="504" t="str">
        <f t="shared" ca="1" si="225"/>
        <v/>
      </c>
      <c r="X648" s="503">
        <f t="shared" ca="1" si="226"/>
        <v>0</v>
      </c>
      <c r="Y648" s="501">
        <f t="shared" ca="1" si="227"/>
        <v>686</v>
      </c>
      <c r="Z648" s="502">
        <f t="shared" ca="1" si="228"/>
        <v>0</v>
      </c>
      <c r="AA648" s="503">
        <f t="shared" ca="1" si="229"/>
        <v>0</v>
      </c>
      <c r="AB648" s="501">
        <f t="shared" ca="1" si="230"/>
        <v>0</v>
      </c>
      <c r="AC648" s="504" t="str">
        <f t="shared" ca="1" si="231"/>
        <v/>
      </c>
      <c r="AD648" s="503">
        <f t="shared" ca="1" si="232"/>
        <v>0</v>
      </c>
      <c r="AE648" s="501">
        <f t="shared" ca="1" si="233"/>
        <v>718</v>
      </c>
      <c r="AF648" s="504">
        <f t="shared" ca="1" si="238"/>
        <v>0</v>
      </c>
      <c r="AG648" s="500">
        <f t="shared" ca="1" si="235"/>
        <v>0</v>
      </c>
      <c r="AH648" s="501">
        <f t="shared" ca="1" si="236"/>
        <v>524</v>
      </c>
      <c r="AI648" s="505">
        <f t="shared" ca="1" si="239"/>
        <v>0</v>
      </c>
    </row>
    <row r="649" spans="1:35" x14ac:dyDescent="0.2">
      <c r="A649" s="115"/>
      <c r="B649" s="116" t="s">
        <v>1031</v>
      </c>
      <c r="C649" s="427" t="s">
        <v>93</v>
      </c>
      <c r="D649" s="118" t="s">
        <v>1032</v>
      </c>
      <c r="E649" s="119">
        <v>0</v>
      </c>
      <c r="F649" s="120">
        <v>2</v>
      </c>
      <c r="G649" s="121">
        <v>0</v>
      </c>
      <c r="H649" s="122">
        <v>3</v>
      </c>
      <c r="I649" s="123">
        <v>0</v>
      </c>
      <c r="J649" s="124">
        <v>24</v>
      </c>
      <c r="K649" s="125">
        <f t="shared" si="240"/>
        <v>0</v>
      </c>
      <c r="L649" s="126">
        <f t="shared" si="241"/>
        <v>29</v>
      </c>
      <c r="M649" s="124">
        <v>3</v>
      </c>
      <c r="N649" s="172"/>
      <c r="O649" s="127" t="str">
        <f t="shared" si="242"/>
        <v/>
      </c>
      <c r="Q649" s="185" t="s">
        <v>84</v>
      </c>
      <c r="R649" s="112">
        <f t="shared" ca="1" si="220"/>
        <v>1</v>
      </c>
      <c r="S649" s="136">
        <f t="shared" ca="1" si="221"/>
        <v>163</v>
      </c>
      <c r="T649" s="113">
        <f t="shared" ca="1" si="222"/>
        <v>0.61349693251533743</v>
      </c>
      <c r="U649" s="137">
        <f t="shared" ca="1" si="223"/>
        <v>0</v>
      </c>
      <c r="V649" s="136">
        <f t="shared" ca="1" si="224"/>
        <v>8</v>
      </c>
      <c r="W649" s="224">
        <f t="shared" ca="1" si="225"/>
        <v>0</v>
      </c>
      <c r="X649" s="137">
        <f t="shared" ca="1" si="226"/>
        <v>0</v>
      </c>
      <c r="Y649" s="136">
        <f t="shared" ca="1" si="227"/>
        <v>149</v>
      </c>
      <c r="Z649" s="113">
        <f t="shared" ca="1" si="228"/>
        <v>0</v>
      </c>
      <c r="AA649" s="137">
        <f t="shared" ca="1" si="229"/>
        <v>0</v>
      </c>
      <c r="AB649" s="136">
        <f t="shared" ca="1" si="230"/>
        <v>329</v>
      </c>
      <c r="AC649" s="224">
        <f t="shared" ca="1" si="231"/>
        <v>0</v>
      </c>
      <c r="AD649" s="137">
        <f t="shared" ca="1" si="232"/>
        <v>0</v>
      </c>
      <c r="AE649" s="136">
        <f t="shared" ca="1" si="233"/>
        <v>0</v>
      </c>
      <c r="AF649" s="224" t="str">
        <f t="shared" ca="1" si="238"/>
        <v/>
      </c>
      <c r="AG649" s="112">
        <f t="shared" ca="1" si="235"/>
        <v>0</v>
      </c>
      <c r="AH649" s="136">
        <f t="shared" ca="1" si="236"/>
        <v>0</v>
      </c>
      <c r="AI649" s="114" t="str">
        <f t="shared" ca="1" si="239"/>
        <v/>
      </c>
    </row>
    <row r="650" spans="1:35" x14ac:dyDescent="0.2">
      <c r="A650" s="115"/>
      <c r="B650" s="116" t="s">
        <v>1033</v>
      </c>
      <c r="C650" s="427" t="s">
        <v>95</v>
      </c>
      <c r="D650" s="118" t="s">
        <v>1034</v>
      </c>
      <c r="E650" s="119">
        <v>0</v>
      </c>
      <c r="F650" s="120">
        <v>6</v>
      </c>
      <c r="G650" s="121">
        <v>0</v>
      </c>
      <c r="H650" s="122">
        <v>6</v>
      </c>
      <c r="I650" s="123">
        <v>0</v>
      </c>
      <c r="J650" s="124">
        <v>65</v>
      </c>
      <c r="K650" s="125">
        <f t="shared" si="240"/>
        <v>0</v>
      </c>
      <c r="L650" s="126">
        <f t="shared" si="241"/>
        <v>77</v>
      </c>
      <c r="M650" s="124">
        <v>4</v>
      </c>
      <c r="N650" s="172"/>
      <c r="O650" s="127" t="str">
        <f t="shared" si="242"/>
        <v/>
      </c>
      <c r="Q650" s="497" t="s">
        <v>80</v>
      </c>
      <c r="R650" s="500">
        <f t="shared" ca="1" si="220"/>
        <v>0</v>
      </c>
      <c r="S650" s="501">
        <f t="shared" ca="1" si="221"/>
        <v>0</v>
      </c>
      <c r="T650" s="502" t="str">
        <f t="shared" ca="1" si="222"/>
        <v/>
      </c>
      <c r="U650" s="503">
        <f t="shared" ca="1" si="223"/>
        <v>0</v>
      </c>
      <c r="V650" s="501">
        <f t="shared" ca="1" si="224"/>
        <v>0</v>
      </c>
      <c r="W650" s="504" t="str">
        <f t="shared" ca="1" si="225"/>
        <v/>
      </c>
      <c r="X650" s="503">
        <f t="shared" ca="1" si="226"/>
        <v>0</v>
      </c>
      <c r="Y650" s="501">
        <f t="shared" ca="1" si="227"/>
        <v>0</v>
      </c>
      <c r="Z650" s="502" t="str">
        <f t="shared" ca="1" si="228"/>
        <v/>
      </c>
      <c r="AA650" s="503">
        <f t="shared" ca="1" si="229"/>
        <v>0</v>
      </c>
      <c r="AB650" s="501">
        <f t="shared" ca="1" si="230"/>
        <v>0</v>
      </c>
      <c r="AC650" s="504" t="str">
        <f t="shared" ca="1" si="231"/>
        <v/>
      </c>
      <c r="AD650" s="503">
        <f t="shared" ca="1" si="232"/>
        <v>0</v>
      </c>
      <c r="AE650" s="501">
        <f t="shared" ca="1" si="233"/>
        <v>0</v>
      </c>
      <c r="AF650" s="504" t="str">
        <f t="shared" ca="1" si="238"/>
        <v/>
      </c>
      <c r="AG650" s="500">
        <f t="shared" ca="1" si="235"/>
        <v>0</v>
      </c>
      <c r="AH650" s="501">
        <f t="shared" ca="1" si="236"/>
        <v>0</v>
      </c>
      <c r="AI650" s="505" t="str">
        <f t="shared" ca="1" si="239"/>
        <v/>
      </c>
    </row>
    <row r="651" spans="1:35" x14ac:dyDescent="0.2">
      <c r="A651" s="115"/>
      <c r="B651" s="116" t="s">
        <v>1033</v>
      </c>
      <c r="C651" s="427" t="s">
        <v>95</v>
      </c>
      <c r="D651" s="118" t="s">
        <v>1035</v>
      </c>
      <c r="E651" s="119">
        <v>0</v>
      </c>
      <c r="F651" s="120">
        <v>3</v>
      </c>
      <c r="G651" s="121">
        <v>0</v>
      </c>
      <c r="H651" s="122">
        <v>2</v>
      </c>
      <c r="I651" s="123">
        <v>0</v>
      </c>
      <c r="J651" s="124">
        <v>62</v>
      </c>
      <c r="K651" s="125">
        <f t="shared" si="240"/>
        <v>0</v>
      </c>
      <c r="L651" s="126">
        <f t="shared" si="241"/>
        <v>67</v>
      </c>
      <c r="M651" s="124">
        <v>3</v>
      </c>
      <c r="N651" s="172"/>
      <c r="O651" s="127" t="str">
        <f t="shared" si="242"/>
        <v/>
      </c>
      <c r="Q651" s="185" t="s">
        <v>99</v>
      </c>
      <c r="R651" s="112">
        <f t="shared" ca="1" si="220"/>
        <v>0</v>
      </c>
      <c r="S651" s="136">
        <f t="shared" ca="1" si="221"/>
        <v>0</v>
      </c>
      <c r="T651" s="113" t="str">
        <f t="shared" ca="1" si="222"/>
        <v/>
      </c>
      <c r="U651" s="137">
        <f t="shared" ca="1" si="223"/>
        <v>0</v>
      </c>
      <c r="V651" s="136">
        <f t="shared" ca="1" si="224"/>
        <v>0</v>
      </c>
      <c r="W651" s="224" t="str">
        <f t="shared" ca="1" si="225"/>
        <v/>
      </c>
      <c r="X651" s="137">
        <f t="shared" ca="1" si="226"/>
        <v>0</v>
      </c>
      <c r="Y651" s="136">
        <f t="shared" ca="1" si="227"/>
        <v>0</v>
      </c>
      <c r="Z651" s="113" t="str">
        <f t="shared" ca="1" si="228"/>
        <v/>
      </c>
      <c r="AA651" s="137">
        <f t="shared" ca="1" si="229"/>
        <v>0</v>
      </c>
      <c r="AB651" s="136">
        <f t="shared" ca="1" si="230"/>
        <v>0</v>
      </c>
      <c r="AC651" s="224" t="str">
        <f t="shared" ca="1" si="231"/>
        <v/>
      </c>
      <c r="AD651" s="137">
        <f t="shared" ca="1" si="232"/>
        <v>0</v>
      </c>
      <c r="AE651" s="136">
        <f t="shared" ca="1" si="233"/>
        <v>0</v>
      </c>
      <c r="AF651" s="224" t="str">
        <f t="shared" ca="1" si="238"/>
        <v/>
      </c>
      <c r="AG651" s="112">
        <f t="shared" ca="1" si="235"/>
        <v>0</v>
      </c>
      <c r="AH651" s="136">
        <f t="shared" ca="1" si="236"/>
        <v>0</v>
      </c>
      <c r="AI651" s="114" t="str">
        <f t="shared" ca="1" si="239"/>
        <v/>
      </c>
    </row>
    <row r="652" spans="1:35" x14ac:dyDescent="0.2">
      <c r="A652" s="115"/>
      <c r="B652" s="116" t="s">
        <v>1033</v>
      </c>
      <c r="C652" s="427" t="s">
        <v>94</v>
      </c>
      <c r="D652" s="118" t="s">
        <v>1036</v>
      </c>
      <c r="E652" s="119">
        <v>0</v>
      </c>
      <c r="F652" s="120">
        <v>4</v>
      </c>
      <c r="G652" s="121">
        <v>0</v>
      </c>
      <c r="H652" s="122">
        <v>4</v>
      </c>
      <c r="I652" s="123">
        <v>0</v>
      </c>
      <c r="J652" s="124">
        <v>68</v>
      </c>
      <c r="K652" s="125">
        <f t="shared" si="240"/>
        <v>0</v>
      </c>
      <c r="L652" s="126">
        <f t="shared" si="241"/>
        <v>76</v>
      </c>
      <c r="M652" s="124">
        <v>3</v>
      </c>
      <c r="N652" s="172"/>
      <c r="O652" s="127" t="str">
        <f t="shared" si="242"/>
        <v/>
      </c>
      <c r="Q652" s="497" t="s">
        <v>89</v>
      </c>
      <c r="R652" s="500">
        <f t="shared" ca="1" si="220"/>
        <v>0</v>
      </c>
      <c r="S652" s="501">
        <f t="shared" ca="1" si="221"/>
        <v>0</v>
      </c>
      <c r="T652" s="502" t="str">
        <f t="shared" ca="1" si="222"/>
        <v/>
      </c>
      <c r="U652" s="503">
        <f t="shared" ca="1" si="223"/>
        <v>0</v>
      </c>
      <c r="V652" s="501">
        <f t="shared" ca="1" si="224"/>
        <v>0</v>
      </c>
      <c r="W652" s="504" t="str">
        <f t="shared" ca="1" si="225"/>
        <v/>
      </c>
      <c r="X652" s="503">
        <f t="shared" ca="1" si="226"/>
        <v>0</v>
      </c>
      <c r="Y652" s="501">
        <f t="shared" ca="1" si="227"/>
        <v>0</v>
      </c>
      <c r="Z652" s="502" t="str">
        <f t="shared" ca="1" si="228"/>
        <v/>
      </c>
      <c r="AA652" s="503">
        <f t="shared" ca="1" si="229"/>
        <v>0</v>
      </c>
      <c r="AB652" s="501">
        <f t="shared" ca="1" si="230"/>
        <v>0</v>
      </c>
      <c r="AC652" s="504" t="str">
        <f t="shared" ca="1" si="231"/>
        <v/>
      </c>
      <c r="AD652" s="503">
        <f t="shared" ca="1" si="232"/>
        <v>0</v>
      </c>
      <c r="AE652" s="501">
        <f t="shared" ca="1" si="233"/>
        <v>0</v>
      </c>
      <c r="AF652" s="504" t="str">
        <f t="shared" ca="1" si="238"/>
        <v/>
      </c>
      <c r="AG652" s="500">
        <f t="shared" ca="1" si="235"/>
        <v>0</v>
      </c>
      <c r="AH652" s="501">
        <f t="shared" ca="1" si="236"/>
        <v>0</v>
      </c>
      <c r="AI652" s="505" t="str">
        <f t="shared" ca="1" si="239"/>
        <v/>
      </c>
    </row>
    <row r="653" spans="1:35" x14ac:dyDescent="0.2">
      <c r="A653" s="115"/>
      <c r="B653" s="116" t="s">
        <v>1033</v>
      </c>
      <c r="C653" s="427" t="s">
        <v>94</v>
      </c>
      <c r="D653" s="118" t="s">
        <v>1037</v>
      </c>
      <c r="E653" s="119">
        <v>0</v>
      </c>
      <c r="F653" s="120">
        <v>4</v>
      </c>
      <c r="G653" s="121">
        <v>0</v>
      </c>
      <c r="H653" s="122">
        <v>3</v>
      </c>
      <c r="I653" s="123">
        <v>0</v>
      </c>
      <c r="J653" s="124">
        <v>36</v>
      </c>
      <c r="K653" s="125">
        <f t="shared" si="240"/>
        <v>0</v>
      </c>
      <c r="L653" s="126">
        <f t="shared" si="241"/>
        <v>43</v>
      </c>
      <c r="M653" s="124">
        <v>3</v>
      </c>
      <c r="N653" s="172"/>
      <c r="O653" s="127" t="str">
        <f t="shared" si="242"/>
        <v/>
      </c>
      <c r="Q653" s="185" t="s">
        <v>90</v>
      </c>
      <c r="R653" s="112">
        <f t="shared" ca="1" si="220"/>
        <v>0</v>
      </c>
      <c r="S653" s="136">
        <f t="shared" ca="1" si="221"/>
        <v>0</v>
      </c>
      <c r="T653" s="113" t="str">
        <f t="shared" ca="1" si="222"/>
        <v/>
      </c>
      <c r="U653" s="137">
        <f t="shared" ca="1" si="223"/>
        <v>0</v>
      </c>
      <c r="V653" s="136">
        <f t="shared" ca="1" si="224"/>
        <v>0</v>
      </c>
      <c r="W653" s="224" t="str">
        <f t="shared" ca="1" si="225"/>
        <v/>
      </c>
      <c r="X653" s="137">
        <f t="shared" ca="1" si="226"/>
        <v>0</v>
      </c>
      <c r="Y653" s="136">
        <f t="shared" ca="1" si="227"/>
        <v>0</v>
      </c>
      <c r="Z653" s="113" t="str">
        <f t="shared" ca="1" si="228"/>
        <v/>
      </c>
      <c r="AA653" s="137">
        <f t="shared" ca="1" si="229"/>
        <v>0</v>
      </c>
      <c r="AB653" s="136">
        <f t="shared" ca="1" si="230"/>
        <v>0</v>
      </c>
      <c r="AC653" s="224" t="str">
        <f t="shared" ca="1" si="231"/>
        <v/>
      </c>
      <c r="AD653" s="137">
        <f t="shared" ca="1" si="232"/>
        <v>0</v>
      </c>
      <c r="AE653" s="136">
        <f t="shared" ca="1" si="233"/>
        <v>0</v>
      </c>
      <c r="AF653" s="224" t="str">
        <f t="shared" ca="1" si="238"/>
        <v/>
      </c>
      <c r="AG653" s="112">
        <f t="shared" ca="1" si="235"/>
        <v>0</v>
      </c>
      <c r="AH653" s="136">
        <f t="shared" ca="1" si="236"/>
        <v>0</v>
      </c>
      <c r="AI653" s="114" t="str">
        <f t="shared" ca="1" si="239"/>
        <v/>
      </c>
    </row>
    <row r="654" spans="1:35" x14ac:dyDescent="0.2">
      <c r="A654" s="115"/>
      <c r="B654" s="116" t="s">
        <v>1033</v>
      </c>
      <c r="C654" s="427" t="s">
        <v>97</v>
      </c>
      <c r="D654" s="118" t="s">
        <v>1038</v>
      </c>
      <c r="E654" s="119">
        <v>0</v>
      </c>
      <c r="F654" s="120">
        <v>10</v>
      </c>
      <c r="G654" s="121">
        <v>0</v>
      </c>
      <c r="H654" s="122">
        <v>10</v>
      </c>
      <c r="I654" s="123">
        <v>0</v>
      </c>
      <c r="J654" s="124">
        <v>66</v>
      </c>
      <c r="K654" s="125">
        <f t="shared" si="240"/>
        <v>0</v>
      </c>
      <c r="L654" s="126">
        <f t="shared" si="241"/>
        <v>86</v>
      </c>
      <c r="M654" s="124">
        <v>3</v>
      </c>
      <c r="N654" s="172"/>
      <c r="O654" s="127" t="str">
        <f t="shared" si="242"/>
        <v/>
      </c>
      <c r="Q654" s="497" t="s">
        <v>91</v>
      </c>
      <c r="R654" s="500">
        <f t="shared" ca="1" si="220"/>
        <v>0</v>
      </c>
      <c r="S654" s="501">
        <f t="shared" ca="1" si="221"/>
        <v>0</v>
      </c>
      <c r="T654" s="502" t="str">
        <f t="shared" ca="1" si="222"/>
        <v/>
      </c>
      <c r="U654" s="503">
        <f t="shared" ca="1" si="223"/>
        <v>0</v>
      </c>
      <c r="V654" s="501">
        <f t="shared" ca="1" si="224"/>
        <v>0</v>
      </c>
      <c r="W654" s="504" t="str">
        <f t="shared" ca="1" si="225"/>
        <v/>
      </c>
      <c r="X654" s="503">
        <f t="shared" ca="1" si="226"/>
        <v>0</v>
      </c>
      <c r="Y654" s="501">
        <f t="shared" ca="1" si="227"/>
        <v>0</v>
      </c>
      <c r="Z654" s="502" t="str">
        <f t="shared" ca="1" si="228"/>
        <v/>
      </c>
      <c r="AA654" s="503">
        <f t="shared" ca="1" si="229"/>
        <v>0</v>
      </c>
      <c r="AB654" s="501">
        <f t="shared" ca="1" si="230"/>
        <v>0</v>
      </c>
      <c r="AC654" s="504" t="str">
        <f t="shared" ca="1" si="231"/>
        <v/>
      </c>
      <c r="AD654" s="503">
        <f t="shared" ca="1" si="232"/>
        <v>0</v>
      </c>
      <c r="AE654" s="501">
        <f t="shared" ca="1" si="233"/>
        <v>0</v>
      </c>
      <c r="AF654" s="504" t="str">
        <f t="shared" ca="1" si="238"/>
        <v/>
      </c>
      <c r="AG654" s="500">
        <f t="shared" ca="1" si="235"/>
        <v>0</v>
      </c>
      <c r="AH654" s="501">
        <f t="shared" ca="1" si="236"/>
        <v>0</v>
      </c>
      <c r="AI654" s="505" t="str">
        <f t="shared" ca="1" si="239"/>
        <v/>
      </c>
    </row>
    <row r="655" spans="1:35" x14ac:dyDescent="0.2">
      <c r="A655" s="115"/>
      <c r="B655" s="116" t="s">
        <v>1033</v>
      </c>
      <c r="C655" s="427" t="s">
        <v>102</v>
      </c>
      <c r="D655" s="118" t="s">
        <v>1040</v>
      </c>
      <c r="E655" s="119">
        <v>0</v>
      </c>
      <c r="F655" s="120">
        <v>5</v>
      </c>
      <c r="G655" s="121">
        <v>0</v>
      </c>
      <c r="H655" s="122">
        <v>4</v>
      </c>
      <c r="I655" s="123">
        <v>0</v>
      </c>
      <c r="J655" s="124">
        <v>40</v>
      </c>
      <c r="K655" s="125">
        <f t="shared" si="240"/>
        <v>0</v>
      </c>
      <c r="L655" s="126">
        <f t="shared" si="241"/>
        <v>49</v>
      </c>
      <c r="M655" s="124">
        <v>3</v>
      </c>
      <c r="N655" s="172"/>
      <c r="O655" s="127" t="str">
        <f t="shared" si="242"/>
        <v/>
      </c>
      <c r="Q655" s="185" t="s">
        <v>100</v>
      </c>
      <c r="R655" s="112">
        <f t="shared" ca="1" si="220"/>
        <v>0</v>
      </c>
      <c r="S655" s="136">
        <f t="shared" ca="1" si="221"/>
        <v>0</v>
      </c>
      <c r="T655" s="113" t="str">
        <f t="shared" ca="1" si="222"/>
        <v/>
      </c>
      <c r="U655" s="137">
        <f t="shared" ca="1" si="223"/>
        <v>0</v>
      </c>
      <c r="V655" s="136">
        <f t="shared" ca="1" si="224"/>
        <v>0</v>
      </c>
      <c r="W655" s="224" t="str">
        <f t="shared" ca="1" si="225"/>
        <v/>
      </c>
      <c r="X655" s="137">
        <f t="shared" ca="1" si="226"/>
        <v>0</v>
      </c>
      <c r="Y655" s="136">
        <f t="shared" ca="1" si="227"/>
        <v>0</v>
      </c>
      <c r="Z655" s="113" t="str">
        <f t="shared" ca="1" si="228"/>
        <v/>
      </c>
      <c r="AA655" s="137">
        <f t="shared" ca="1" si="229"/>
        <v>0</v>
      </c>
      <c r="AB655" s="136">
        <f t="shared" ca="1" si="230"/>
        <v>0</v>
      </c>
      <c r="AC655" s="224" t="str">
        <f t="shared" ca="1" si="231"/>
        <v/>
      </c>
      <c r="AD655" s="137">
        <f t="shared" ca="1" si="232"/>
        <v>0</v>
      </c>
      <c r="AE655" s="136">
        <f t="shared" ca="1" si="233"/>
        <v>0</v>
      </c>
      <c r="AF655" s="224" t="str">
        <f t="shared" ca="1" si="238"/>
        <v/>
      </c>
      <c r="AG655" s="112">
        <f t="shared" ca="1" si="235"/>
        <v>0</v>
      </c>
      <c r="AH655" s="136">
        <f t="shared" ca="1" si="236"/>
        <v>0</v>
      </c>
      <c r="AI655" s="114" t="str">
        <f t="shared" ca="1" si="239"/>
        <v/>
      </c>
    </row>
    <row r="656" spans="1:35" x14ac:dyDescent="0.2">
      <c r="A656" s="115"/>
      <c r="B656" s="116" t="s">
        <v>1033</v>
      </c>
      <c r="C656" s="427" t="s">
        <v>96</v>
      </c>
      <c r="D656" s="118" t="s">
        <v>1042</v>
      </c>
      <c r="E656" s="119">
        <v>0</v>
      </c>
      <c r="F656" s="120">
        <v>0</v>
      </c>
      <c r="G656" s="121">
        <v>0</v>
      </c>
      <c r="H656" s="122">
        <v>9</v>
      </c>
      <c r="I656" s="123">
        <v>0</v>
      </c>
      <c r="J656" s="124">
        <v>40</v>
      </c>
      <c r="K656" s="125">
        <f t="shared" si="240"/>
        <v>0</v>
      </c>
      <c r="L656" s="126">
        <f t="shared" si="241"/>
        <v>49</v>
      </c>
      <c r="M656" s="124">
        <v>2</v>
      </c>
      <c r="N656" s="172"/>
      <c r="O656" s="127" t="str">
        <f t="shared" si="242"/>
        <v/>
      </c>
      <c r="Q656" s="497" t="s">
        <v>101</v>
      </c>
      <c r="R656" s="500">
        <f t="shared" ca="1" si="220"/>
        <v>0</v>
      </c>
      <c r="S656" s="501">
        <f t="shared" ca="1" si="221"/>
        <v>0</v>
      </c>
      <c r="T656" s="502" t="str">
        <f t="shared" ca="1" si="222"/>
        <v/>
      </c>
      <c r="U656" s="503">
        <f t="shared" ca="1" si="223"/>
        <v>0</v>
      </c>
      <c r="V656" s="501">
        <f t="shared" ca="1" si="224"/>
        <v>0</v>
      </c>
      <c r="W656" s="504" t="str">
        <f t="shared" ca="1" si="225"/>
        <v/>
      </c>
      <c r="X656" s="503">
        <f t="shared" ca="1" si="226"/>
        <v>0</v>
      </c>
      <c r="Y656" s="501">
        <f t="shared" ca="1" si="227"/>
        <v>0</v>
      </c>
      <c r="Z656" s="502" t="str">
        <f t="shared" ca="1" si="228"/>
        <v/>
      </c>
      <c r="AA656" s="503">
        <f t="shared" ca="1" si="229"/>
        <v>0</v>
      </c>
      <c r="AB656" s="501">
        <f t="shared" ca="1" si="230"/>
        <v>0</v>
      </c>
      <c r="AC656" s="504" t="str">
        <f t="shared" ca="1" si="231"/>
        <v/>
      </c>
      <c r="AD656" s="503">
        <f t="shared" ca="1" si="232"/>
        <v>0</v>
      </c>
      <c r="AE656" s="501">
        <f t="shared" ca="1" si="233"/>
        <v>0</v>
      </c>
      <c r="AF656" s="504" t="str">
        <f t="shared" ca="1" si="238"/>
        <v/>
      </c>
      <c r="AG656" s="500">
        <f t="shared" ca="1" si="235"/>
        <v>0</v>
      </c>
      <c r="AH656" s="501">
        <f t="shared" ca="1" si="236"/>
        <v>0</v>
      </c>
      <c r="AI656" s="505" t="str">
        <f t="shared" ca="1" si="239"/>
        <v/>
      </c>
    </row>
    <row r="657" spans="1:35" x14ac:dyDescent="0.2">
      <c r="A657" s="115"/>
      <c r="B657" s="116" t="s">
        <v>1033</v>
      </c>
      <c r="C657" s="427" t="s">
        <v>98</v>
      </c>
      <c r="D657" s="118" t="s">
        <v>1041</v>
      </c>
      <c r="E657" s="119">
        <v>0</v>
      </c>
      <c r="F657" s="120">
        <v>10</v>
      </c>
      <c r="G657" s="121">
        <v>0</v>
      </c>
      <c r="H657" s="122">
        <v>20</v>
      </c>
      <c r="I657" s="123">
        <v>0</v>
      </c>
      <c r="J657" s="124">
        <v>40</v>
      </c>
      <c r="K657" s="125">
        <f t="shared" si="240"/>
        <v>0</v>
      </c>
      <c r="L657" s="126">
        <f t="shared" si="241"/>
        <v>70</v>
      </c>
      <c r="M657" s="124">
        <v>3</v>
      </c>
      <c r="N657" s="172"/>
      <c r="O657" s="127" t="str">
        <f t="shared" si="242"/>
        <v/>
      </c>
      <c r="Q657" s="185" t="s">
        <v>92</v>
      </c>
      <c r="R657" s="112">
        <f t="shared" ca="1" si="220"/>
        <v>0</v>
      </c>
      <c r="S657" s="136">
        <f t="shared" ca="1" si="221"/>
        <v>0</v>
      </c>
      <c r="T657" s="113" t="str">
        <f t="shared" ca="1" si="222"/>
        <v/>
      </c>
      <c r="U657" s="137">
        <f t="shared" ca="1" si="223"/>
        <v>0</v>
      </c>
      <c r="V657" s="136">
        <f t="shared" ca="1" si="224"/>
        <v>0</v>
      </c>
      <c r="W657" s="224" t="str">
        <f t="shared" ca="1" si="225"/>
        <v/>
      </c>
      <c r="X657" s="137">
        <f t="shared" ca="1" si="226"/>
        <v>0</v>
      </c>
      <c r="Y657" s="136">
        <f t="shared" ca="1" si="227"/>
        <v>0</v>
      </c>
      <c r="Z657" s="113" t="str">
        <f t="shared" ca="1" si="228"/>
        <v/>
      </c>
      <c r="AA657" s="137">
        <f t="shared" ca="1" si="229"/>
        <v>0</v>
      </c>
      <c r="AB657" s="136">
        <f t="shared" ca="1" si="230"/>
        <v>0</v>
      </c>
      <c r="AC657" s="224" t="str">
        <f t="shared" ca="1" si="231"/>
        <v/>
      </c>
      <c r="AD657" s="137">
        <f t="shared" ca="1" si="232"/>
        <v>0</v>
      </c>
      <c r="AE657" s="136">
        <f t="shared" ca="1" si="233"/>
        <v>0</v>
      </c>
      <c r="AF657" s="224" t="str">
        <f t="shared" ca="1" si="238"/>
        <v/>
      </c>
      <c r="AG657" s="112">
        <f t="shared" ca="1" si="235"/>
        <v>0</v>
      </c>
      <c r="AH657" s="136">
        <f t="shared" ca="1" si="236"/>
        <v>0</v>
      </c>
      <c r="AI657" s="114" t="str">
        <f t="shared" ca="1" si="239"/>
        <v/>
      </c>
    </row>
    <row r="658" spans="1:35" x14ac:dyDescent="0.2">
      <c r="A658" s="115"/>
      <c r="B658" s="116" t="s">
        <v>1033</v>
      </c>
      <c r="C658" s="427" t="s">
        <v>98</v>
      </c>
      <c r="D658" s="118" t="s">
        <v>321</v>
      </c>
      <c r="E658" s="119">
        <v>0</v>
      </c>
      <c r="F658" s="120">
        <v>10</v>
      </c>
      <c r="G658" s="121">
        <v>0</v>
      </c>
      <c r="H658" s="122">
        <v>14</v>
      </c>
      <c r="I658" s="123">
        <v>0</v>
      </c>
      <c r="J658" s="124">
        <v>50</v>
      </c>
      <c r="K658" s="125">
        <f t="shared" si="240"/>
        <v>0</v>
      </c>
      <c r="L658" s="126">
        <f t="shared" si="241"/>
        <v>74</v>
      </c>
      <c r="M658" s="124">
        <v>3</v>
      </c>
      <c r="N658" s="172"/>
      <c r="O658" s="127" t="str">
        <f t="shared" si="242"/>
        <v/>
      </c>
      <c r="Q658" s="497" t="s">
        <v>1199</v>
      </c>
      <c r="R658" s="506">
        <f t="shared" ca="1" si="220"/>
        <v>0</v>
      </c>
      <c r="S658" s="501">
        <f t="shared" ca="1" si="221"/>
        <v>0</v>
      </c>
      <c r="T658" s="502" t="str">
        <f ca="1">IF(S658=0,"",R658*100/S658)</f>
        <v/>
      </c>
      <c r="U658" s="503">
        <f t="shared" ca="1" si="223"/>
        <v>0</v>
      </c>
      <c r="V658" s="501">
        <f t="shared" ca="1" si="224"/>
        <v>0</v>
      </c>
      <c r="W658" s="504" t="str">
        <f ca="1">IF(V658=0,"",U658*100/V658)</f>
        <v/>
      </c>
      <c r="X658" s="503">
        <f t="shared" ca="1" si="226"/>
        <v>0</v>
      </c>
      <c r="Y658" s="501">
        <f t="shared" ca="1" si="227"/>
        <v>0</v>
      </c>
      <c r="Z658" s="502" t="str">
        <f ca="1">IF(Y658=0,"",X658*100/Y658)</f>
        <v/>
      </c>
      <c r="AA658" s="503">
        <f t="shared" ca="1" si="229"/>
        <v>0</v>
      </c>
      <c r="AB658" s="501">
        <f t="shared" ca="1" si="230"/>
        <v>0</v>
      </c>
      <c r="AC658" s="504" t="str">
        <f ca="1">IF(AB658=0,"",AA658*100/AB658)</f>
        <v/>
      </c>
      <c r="AD658" s="503">
        <f t="shared" ca="1" si="232"/>
        <v>0</v>
      </c>
      <c r="AE658" s="501">
        <f t="shared" ca="1" si="233"/>
        <v>0</v>
      </c>
      <c r="AF658" s="504" t="str">
        <f ca="1">IF(AE658=0,"",AD658*100/AE658)</f>
        <v/>
      </c>
      <c r="AG658" s="500">
        <f t="shared" ca="1" si="235"/>
        <v>0</v>
      </c>
      <c r="AH658" s="501">
        <f t="shared" ca="1" si="236"/>
        <v>0</v>
      </c>
      <c r="AI658" s="505" t="str">
        <f ca="1">IF(AH658=0,"",AG658*100/AH658)</f>
        <v/>
      </c>
    </row>
    <row r="659" spans="1:35" x14ac:dyDescent="0.2">
      <c r="A659" s="115"/>
      <c r="B659" s="116" t="s">
        <v>1033</v>
      </c>
      <c r="C659" s="427" t="s">
        <v>104</v>
      </c>
      <c r="D659" s="118" t="s">
        <v>1043</v>
      </c>
      <c r="E659" s="119">
        <v>0</v>
      </c>
      <c r="F659" s="120">
        <v>3</v>
      </c>
      <c r="G659" s="121">
        <v>0</v>
      </c>
      <c r="H659" s="122">
        <v>1</v>
      </c>
      <c r="I659" s="123">
        <v>0</v>
      </c>
      <c r="J659" s="124">
        <v>25</v>
      </c>
      <c r="K659" s="125">
        <f t="shared" si="240"/>
        <v>0</v>
      </c>
      <c r="L659" s="126">
        <f t="shared" si="241"/>
        <v>29</v>
      </c>
      <c r="M659" s="124">
        <v>3</v>
      </c>
      <c r="N659" s="172"/>
      <c r="O659" s="127" t="str">
        <f t="shared" si="242"/>
        <v/>
      </c>
      <c r="Q659" s="185" t="s">
        <v>1212</v>
      </c>
      <c r="R659" s="227"/>
      <c r="S659" s="136"/>
      <c r="T659" s="113"/>
      <c r="U659" s="483"/>
      <c r="V659" s="186"/>
      <c r="W659" s="484"/>
      <c r="X659" s="485"/>
      <c r="Y659" s="186"/>
      <c r="Z659" s="486"/>
      <c r="AA659" s="483"/>
      <c r="AB659" s="186"/>
      <c r="AC659" s="486"/>
      <c r="AD659" s="483"/>
      <c r="AE659" s="186"/>
      <c r="AF659" s="486"/>
      <c r="AG659" s="485"/>
      <c r="AH659" s="186"/>
      <c r="AI659" s="550"/>
    </row>
    <row r="660" spans="1:35" x14ac:dyDescent="0.2">
      <c r="A660" s="115"/>
      <c r="B660" s="116" t="s">
        <v>1033</v>
      </c>
      <c r="C660" s="427" t="s">
        <v>99</v>
      </c>
      <c r="D660" s="118" t="s">
        <v>1044</v>
      </c>
      <c r="E660" s="119">
        <v>0</v>
      </c>
      <c r="F660" s="120">
        <v>18</v>
      </c>
      <c r="G660" s="121">
        <v>0</v>
      </c>
      <c r="H660" s="122">
        <v>14</v>
      </c>
      <c r="I660" s="123">
        <v>0</v>
      </c>
      <c r="J660" s="124">
        <v>60</v>
      </c>
      <c r="K660" s="125">
        <f t="shared" si="240"/>
        <v>0</v>
      </c>
      <c r="L660" s="126">
        <f t="shared" si="241"/>
        <v>92</v>
      </c>
      <c r="M660" s="124">
        <v>3</v>
      </c>
      <c r="N660" s="172"/>
      <c r="O660" s="127" t="str">
        <f t="shared" si="242"/>
        <v/>
      </c>
      <c r="Q660" s="497" t="s">
        <v>67</v>
      </c>
      <c r="R660" s="500">
        <f t="shared" ref="R660:R668" ca="1" si="243">SUMIF($C$495:$K$515,$Q390,$K$495:$K$515)</f>
        <v>0</v>
      </c>
      <c r="S660" s="501">
        <f t="shared" ref="S660:S668" ca="1" si="244">SUMIF($C$495:$L$515,$Q390,$L$495:$L$515)</f>
        <v>0</v>
      </c>
      <c r="T660" s="502" t="str">
        <f t="shared" ref="T660:T669" ca="1" si="245">IF(S660=0,"",R660*100/S660)</f>
        <v/>
      </c>
      <c r="U660" s="503">
        <f t="shared" ref="U660:U668" ca="1" si="246">SUMIF($C$516:$K$537,$Q390,$K$516:$K$537)</f>
        <v>0</v>
      </c>
      <c r="V660" s="501">
        <f t="shared" ref="V660:V668" ca="1" si="247">SUMIF($C$516:$L$537,$Q390,$L$516:$L$537)</f>
        <v>0</v>
      </c>
      <c r="W660" s="504" t="str">
        <f t="shared" ref="W660:W669" ca="1" si="248">IF(V660=0,"",U660*100/V660)</f>
        <v/>
      </c>
      <c r="X660" s="503">
        <f t="shared" ref="X660:X668" ca="1" si="249">SUMIF($C$538:$K$559,$Q390,$K$538:$K$559)</f>
        <v>0</v>
      </c>
      <c r="Y660" s="501">
        <f t="shared" ref="Y660:Y668" ca="1" si="250">SUMIF($C$538:$L$559,$Q390,$L$538:$L$559)</f>
        <v>0</v>
      </c>
      <c r="Z660" s="502" t="str">
        <f t="shared" ref="Z660:Z669" ca="1" si="251">IF(Y660=0,"",X660*100/Y660)</f>
        <v/>
      </c>
      <c r="AA660" s="503">
        <f t="shared" ref="AA660:AA668" ca="1" si="252">SUMIF($C$560:$K$579,$Q390,$K$560:$K$579)</f>
        <v>0</v>
      </c>
      <c r="AB660" s="501">
        <f t="shared" ref="AB660:AB668" ca="1" si="253">SUMIF($C$560:$L$579,$Q390,$L$560:$L$579)</f>
        <v>0</v>
      </c>
      <c r="AC660" s="504" t="str">
        <f t="shared" ref="AC660:AC669" ca="1" si="254">IF(AB660=0,"",AA660*100/AB660)</f>
        <v/>
      </c>
      <c r="AD660" s="503">
        <f t="shared" ref="AD660:AD668" ca="1" si="255">SUMIF($C$580:$K$594,$Q390,$K$580:$K$594)</f>
        <v>0</v>
      </c>
      <c r="AE660" s="501">
        <f t="shared" ref="AE660:AE668" ca="1" si="256">SUMIF($C$580:$L$594,$Q390,$L$580:$L$594)</f>
        <v>0</v>
      </c>
      <c r="AF660" s="504" t="str">
        <f t="shared" ref="AF660:AF669" ca="1" si="257">IF(AE660=0,"",AD660*100/AE660)</f>
        <v/>
      </c>
      <c r="AG660" s="500">
        <f t="shared" ref="AG660:AG668" ca="1" si="258">SUMIF($C$595:$K$615,$Q390,$K$595:$K$615)</f>
        <v>0</v>
      </c>
      <c r="AH660" s="501">
        <f t="shared" ref="AH660:AH668" ca="1" si="259">SUMIF($C$595:$L$615,$Q390,$L$595:$L$615)</f>
        <v>0</v>
      </c>
      <c r="AI660" s="505" t="str">
        <f t="shared" ref="AI660:AI669" ca="1" si="260">IF(AH660=0,"",AG660*100/AH660)</f>
        <v/>
      </c>
    </row>
    <row r="661" spans="1:35" x14ac:dyDescent="0.2">
      <c r="A661" s="115"/>
      <c r="B661" s="116" t="s">
        <v>1033</v>
      </c>
      <c r="C661" s="427" t="s">
        <v>100</v>
      </c>
      <c r="D661" s="118" t="s">
        <v>1045</v>
      </c>
      <c r="E661" s="119">
        <v>0</v>
      </c>
      <c r="F661" s="120">
        <v>2</v>
      </c>
      <c r="G661" s="121">
        <v>0</v>
      </c>
      <c r="H661" s="122">
        <v>6</v>
      </c>
      <c r="I661" s="123">
        <v>0</v>
      </c>
      <c r="J661" s="124">
        <v>48</v>
      </c>
      <c r="K661" s="125">
        <f t="shared" si="240"/>
        <v>0</v>
      </c>
      <c r="L661" s="126">
        <f t="shared" si="241"/>
        <v>56</v>
      </c>
      <c r="M661" s="124">
        <v>3</v>
      </c>
      <c r="N661" s="172"/>
      <c r="O661" s="127" t="str">
        <f t="shared" si="242"/>
        <v/>
      </c>
      <c r="Q661" s="185" t="s">
        <v>79</v>
      </c>
      <c r="R661" s="112">
        <f t="shared" ca="1" si="243"/>
        <v>0</v>
      </c>
      <c r="S661" s="136">
        <f t="shared" ca="1" si="244"/>
        <v>0</v>
      </c>
      <c r="T661" s="113" t="str">
        <f t="shared" ca="1" si="245"/>
        <v/>
      </c>
      <c r="U661" s="137">
        <f t="shared" ca="1" si="246"/>
        <v>0</v>
      </c>
      <c r="V661" s="136">
        <f t="shared" ca="1" si="247"/>
        <v>0</v>
      </c>
      <c r="W661" s="224" t="str">
        <f t="shared" ca="1" si="248"/>
        <v/>
      </c>
      <c r="X661" s="137">
        <f t="shared" ca="1" si="249"/>
        <v>0</v>
      </c>
      <c r="Y661" s="136">
        <f t="shared" ca="1" si="250"/>
        <v>0</v>
      </c>
      <c r="Z661" s="113" t="str">
        <f t="shared" ca="1" si="251"/>
        <v/>
      </c>
      <c r="AA661" s="137">
        <f t="shared" ca="1" si="252"/>
        <v>0</v>
      </c>
      <c r="AB661" s="136">
        <f t="shared" ca="1" si="253"/>
        <v>0</v>
      </c>
      <c r="AC661" s="224" t="str">
        <f t="shared" ca="1" si="254"/>
        <v/>
      </c>
      <c r="AD661" s="137">
        <f t="shared" ca="1" si="255"/>
        <v>0</v>
      </c>
      <c r="AE661" s="136">
        <f t="shared" ca="1" si="256"/>
        <v>0</v>
      </c>
      <c r="AF661" s="224" t="str">
        <f t="shared" ca="1" si="257"/>
        <v/>
      </c>
      <c r="AG661" s="112">
        <f t="shared" ca="1" si="258"/>
        <v>0</v>
      </c>
      <c r="AH661" s="136">
        <f t="shared" ca="1" si="259"/>
        <v>0</v>
      </c>
      <c r="AI661" s="114" t="str">
        <f t="shared" ca="1" si="260"/>
        <v/>
      </c>
    </row>
    <row r="662" spans="1:35" x14ac:dyDescent="0.2">
      <c r="A662" s="115"/>
      <c r="B662" s="116" t="s">
        <v>1033</v>
      </c>
      <c r="C662" s="427" t="s">
        <v>80</v>
      </c>
      <c r="D662" s="118" t="s">
        <v>1046</v>
      </c>
      <c r="E662" s="119">
        <v>0</v>
      </c>
      <c r="F662" s="120">
        <v>1</v>
      </c>
      <c r="G662" s="121">
        <v>0</v>
      </c>
      <c r="H662" s="122">
        <v>1</v>
      </c>
      <c r="I662" s="123">
        <v>0</v>
      </c>
      <c r="J662" s="124">
        <v>34</v>
      </c>
      <c r="K662" s="125">
        <f t="shared" si="240"/>
        <v>0</v>
      </c>
      <c r="L662" s="126">
        <f t="shared" si="241"/>
        <v>36</v>
      </c>
      <c r="M662" s="124">
        <v>2</v>
      </c>
      <c r="N662" s="172"/>
      <c r="O662" s="127" t="str">
        <f t="shared" si="242"/>
        <v/>
      </c>
      <c r="Q662" s="497" t="s">
        <v>1127</v>
      </c>
      <c r="R662" s="500">
        <f t="shared" ca="1" si="243"/>
        <v>0</v>
      </c>
      <c r="S662" s="501">
        <f t="shared" ca="1" si="244"/>
        <v>0</v>
      </c>
      <c r="T662" s="502" t="str">
        <f t="shared" ca="1" si="245"/>
        <v/>
      </c>
      <c r="U662" s="503">
        <f t="shared" ca="1" si="246"/>
        <v>0</v>
      </c>
      <c r="V662" s="501">
        <f t="shared" ca="1" si="247"/>
        <v>0</v>
      </c>
      <c r="W662" s="504" t="str">
        <f t="shared" ca="1" si="248"/>
        <v/>
      </c>
      <c r="X662" s="503">
        <f t="shared" ca="1" si="249"/>
        <v>0</v>
      </c>
      <c r="Y662" s="501">
        <f t="shared" ca="1" si="250"/>
        <v>0</v>
      </c>
      <c r="Z662" s="502" t="str">
        <f t="shared" ca="1" si="251"/>
        <v/>
      </c>
      <c r="AA662" s="503">
        <f t="shared" ca="1" si="252"/>
        <v>0</v>
      </c>
      <c r="AB662" s="501">
        <f t="shared" ca="1" si="253"/>
        <v>0</v>
      </c>
      <c r="AC662" s="504" t="str">
        <f t="shared" ca="1" si="254"/>
        <v/>
      </c>
      <c r="AD662" s="503">
        <f t="shared" ca="1" si="255"/>
        <v>0</v>
      </c>
      <c r="AE662" s="501">
        <f t="shared" ca="1" si="256"/>
        <v>0</v>
      </c>
      <c r="AF662" s="504" t="str">
        <f t="shared" ca="1" si="257"/>
        <v/>
      </c>
      <c r="AG662" s="500">
        <f t="shared" ca="1" si="258"/>
        <v>0</v>
      </c>
      <c r="AH662" s="501">
        <f t="shared" ca="1" si="259"/>
        <v>0</v>
      </c>
      <c r="AI662" s="505" t="str">
        <f t="shared" ca="1" si="260"/>
        <v/>
      </c>
    </row>
    <row r="663" spans="1:35" x14ac:dyDescent="0.2">
      <c r="A663" s="115"/>
      <c r="B663" s="116" t="s">
        <v>1033</v>
      </c>
      <c r="C663" s="427" t="s">
        <v>80</v>
      </c>
      <c r="D663" s="118" t="s">
        <v>1047</v>
      </c>
      <c r="E663" s="119">
        <v>0</v>
      </c>
      <c r="F663" s="120">
        <v>0</v>
      </c>
      <c r="G663" s="121">
        <v>0</v>
      </c>
      <c r="H663" s="122">
        <v>2</v>
      </c>
      <c r="I663" s="123">
        <v>0</v>
      </c>
      <c r="J663" s="124">
        <v>32</v>
      </c>
      <c r="K663" s="125">
        <f t="shared" si="240"/>
        <v>0</v>
      </c>
      <c r="L663" s="126">
        <f t="shared" si="241"/>
        <v>34</v>
      </c>
      <c r="M663" s="124">
        <v>2</v>
      </c>
      <c r="N663" s="172"/>
      <c r="O663" s="127" t="str">
        <f t="shared" si="242"/>
        <v/>
      </c>
      <c r="Q663" s="185" t="s">
        <v>965</v>
      </c>
      <c r="R663" s="227">
        <f t="shared" ca="1" si="243"/>
        <v>0</v>
      </c>
      <c r="S663" s="136">
        <f t="shared" ca="1" si="244"/>
        <v>0</v>
      </c>
      <c r="T663" s="113" t="str">
        <f t="shared" ca="1" si="245"/>
        <v/>
      </c>
      <c r="U663" s="137">
        <f t="shared" ca="1" si="246"/>
        <v>0</v>
      </c>
      <c r="V663" s="136">
        <f t="shared" ca="1" si="247"/>
        <v>0</v>
      </c>
      <c r="W663" s="224" t="str">
        <f t="shared" ca="1" si="248"/>
        <v/>
      </c>
      <c r="X663" s="137">
        <f t="shared" ca="1" si="249"/>
        <v>0</v>
      </c>
      <c r="Y663" s="136">
        <f t="shared" ca="1" si="250"/>
        <v>249</v>
      </c>
      <c r="Z663" s="113">
        <f t="shared" ca="1" si="251"/>
        <v>0</v>
      </c>
      <c r="AA663" s="137">
        <f t="shared" ca="1" si="252"/>
        <v>0</v>
      </c>
      <c r="AB663" s="136">
        <f t="shared" ca="1" si="253"/>
        <v>0</v>
      </c>
      <c r="AC663" s="224" t="str">
        <f t="shared" ca="1" si="254"/>
        <v/>
      </c>
      <c r="AD663" s="137">
        <f t="shared" ca="1" si="255"/>
        <v>0</v>
      </c>
      <c r="AE663" s="136">
        <f t="shared" ca="1" si="256"/>
        <v>0</v>
      </c>
      <c r="AF663" s="224" t="str">
        <f t="shared" ca="1" si="257"/>
        <v/>
      </c>
      <c r="AG663" s="112">
        <f t="shared" ca="1" si="258"/>
        <v>0</v>
      </c>
      <c r="AH663" s="136">
        <f t="shared" ca="1" si="259"/>
        <v>155</v>
      </c>
      <c r="AI663" s="114">
        <f t="shared" ca="1" si="260"/>
        <v>0</v>
      </c>
    </row>
    <row r="664" spans="1:35" x14ac:dyDescent="0.2">
      <c r="A664" s="115"/>
      <c r="B664" s="116" t="s">
        <v>1033</v>
      </c>
      <c r="C664" s="427" t="s">
        <v>101</v>
      </c>
      <c r="D664" s="118" t="s">
        <v>1048</v>
      </c>
      <c r="E664" s="119">
        <v>0</v>
      </c>
      <c r="F664" s="120">
        <v>6</v>
      </c>
      <c r="G664" s="121">
        <v>0</v>
      </c>
      <c r="H664" s="122">
        <v>5</v>
      </c>
      <c r="I664" s="123">
        <v>0</v>
      </c>
      <c r="J664" s="124">
        <v>40</v>
      </c>
      <c r="K664" s="125">
        <f t="shared" si="240"/>
        <v>0</v>
      </c>
      <c r="L664" s="126">
        <f t="shared" si="241"/>
        <v>51</v>
      </c>
      <c r="M664" s="124">
        <v>3</v>
      </c>
      <c r="N664" s="172"/>
      <c r="O664" s="127" t="str">
        <f t="shared" si="242"/>
        <v/>
      </c>
      <c r="Q664" s="496" t="s">
        <v>767</v>
      </c>
      <c r="R664" s="507">
        <f t="shared" ca="1" si="243"/>
        <v>0</v>
      </c>
      <c r="S664" s="501">
        <f t="shared" ca="1" si="244"/>
        <v>0</v>
      </c>
      <c r="T664" s="502" t="str">
        <f t="shared" ca="1" si="245"/>
        <v/>
      </c>
      <c r="U664" s="503">
        <f t="shared" ca="1" si="246"/>
        <v>0</v>
      </c>
      <c r="V664" s="501">
        <f t="shared" ca="1" si="247"/>
        <v>0</v>
      </c>
      <c r="W664" s="504" t="str">
        <f t="shared" ca="1" si="248"/>
        <v/>
      </c>
      <c r="X664" s="503">
        <f t="shared" ca="1" si="249"/>
        <v>0</v>
      </c>
      <c r="Y664" s="501">
        <f t="shared" ca="1" si="250"/>
        <v>0</v>
      </c>
      <c r="Z664" s="502" t="str">
        <f t="shared" ca="1" si="251"/>
        <v/>
      </c>
      <c r="AA664" s="503">
        <f t="shared" ca="1" si="252"/>
        <v>0</v>
      </c>
      <c r="AB664" s="501">
        <f t="shared" ca="1" si="253"/>
        <v>584</v>
      </c>
      <c r="AC664" s="504">
        <f t="shared" ca="1" si="254"/>
        <v>0</v>
      </c>
      <c r="AD664" s="503">
        <f t="shared" ca="1" si="255"/>
        <v>0</v>
      </c>
      <c r="AE664" s="501">
        <f t="shared" ca="1" si="256"/>
        <v>0</v>
      </c>
      <c r="AF664" s="504" t="str">
        <f t="shared" ca="1" si="257"/>
        <v/>
      </c>
      <c r="AG664" s="500">
        <f t="shared" ca="1" si="258"/>
        <v>0</v>
      </c>
      <c r="AH664" s="501">
        <f t="shared" ca="1" si="259"/>
        <v>0</v>
      </c>
      <c r="AI664" s="505" t="str">
        <f t="shared" ca="1" si="260"/>
        <v/>
      </c>
    </row>
    <row r="665" spans="1:35" x14ac:dyDescent="0.2">
      <c r="A665" s="115"/>
      <c r="B665" s="116" t="s">
        <v>1033</v>
      </c>
      <c r="C665" s="427" t="s">
        <v>101</v>
      </c>
      <c r="D665" s="118" t="s">
        <v>707</v>
      </c>
      <c r="E665" s="119">
        <v>0</v>
      </c>
      <c r="F665" s="120">
        <v>3</v>
      </c>
      <c r="G665" s="121">
        <v>0</v>
      </c>
      <c r="H665" s="122">
        <v>0</v>
      </c>
      <c r="I665" s="123">
        <v>0</v>
      </c>
      <c r="J665" s="124">
        <v>67</v>
      </c>
      <c r="K665" s="125">
        <f t="shared" si="240"/>
        <v>0</v>
      </c>
      <c r="L665" s="126">
        <f t="shared" si="241"/>
        <v>70</v>
      </c>
      <c r="M665" s="124">
        <v>2</v>
      </c>
      <c r="N665" s="172"/>
      <c r="O665" s="127" t="str">
        <f t="shared" si="242"/>
        <v/>
      </c>
      <c r="Q665" s="185" t="s">
        <v>106</v>
      </c>
      <c r="R665" s="112">
        <f t="shared" ca="1" si="243"/>
        <v>0</v>
      </c>
      <c r="S665" s="136">
        <f t="shared" ca="1" si="244"/>
        <v>275</v>
      </c>
      <c r="T665" s="113">
        <f t="shared" ca="1" si="245"/>
        <v>0</v>
      </c>
      <c r="U665" s="137">
        <f t="shared" ca="1" si="246"/>
        <v>0</v>
      </c>
      <c r="V665" s="136">
        <f t="shared" ca="1" si="247"/>
        <v>0</v>
      </c>
      <c r="W665" s="224" t="str">
        <f t="shared" ca="1" si="248"/>
        <v/>
      </c>
      <c r="X665" s="137">
        <f t="shared" ca="1" si="249"/>
        <v>0</v>
      </c>
      <c r="Y665" s="136">
        <f t="shared" ca="1" si="250"/>
        <v>0</v>
      </c>
      <c r="Z665" s="113" t="str">
        <f t="shared" ca="1" si="251"/>
        <v/>
      </c>
      <c r="AA665" s="137">
        <f t="shared" ca="1" si="252"/>
        <v>0</v>
      </c>
      <c r="AB665" s="136">
        <f t="shared" ca="1" si="253"/>
        <v>141</v>
      </c>
      <c r="AC665" s="224">
        <f t="shared" ca="1" si="254"/>
        <v>0</v>
      </c>
      <c r="AD665" s="137">
        <f t="shared" ca="1" si="255"/>
        <v>0</v>
      </c>
      <c r="AE665" s="136">
        <f t="shared" ca="1" si="256"/>
        <v>0</v>
      </c>
      <c r="AF665" s="224" t="str">
        <f t="shared" ca="1" si="257"/>
        <v/>
      </c>
      <c r="AG665" s="112">
        <f t="shared" ca="1" si="258"/>
        <v>0</v>
      </c>
      <c r="AH665" s="136">
        <f t="shared" ca="1" si="259"/>
        <v>0</v>
      </c>
      <c r="AI665" s="114" t="str">
        <f t="shared" ca="1" si="260"/>
        <v/>
      </c>
    </row>
    <row r="666" spans="1:35" x14ac:dyDescent="0.2">
      <c r="A666" s="115"/>
      <c r="B666" s="116" t="s">
        <v>1049</v>
      </c>
      <c r="C666" s="427" t="s">
        <v>12</v>
      </c>
      <c r="D666" s="118" t="s">
        <v>1050</v>
      </c>
      <c r="E666" s="119">
        <v>0</v>
      </c>
      <c r="F666" s="120">
        <v>6</v>
      </c>
      <c r="G666" s="121">
        <v>0</v>
      </c>
      <c r="H666" s="122">
        <v>9</v>
      </c>
      <c r="I666" s="123">
        <v>0</v>
      </c>
      <c r="J666" s="124">
        <v>20</v>
      </c>
      <c r="K666" s="125">
        <f t="shared" si="240"/>
        <v>0</v>
      </c>
      <c r="L666" s="126">
        <f t="shared" si="241"/>
        <v>35</v>
      </c>
      <c r="M666" s="124">
        <v>3</v>
      </c>
      <c r="N666" s="172"/>
      <c r="O666" s="127" t="str">
        <f t="shared" si="242"/>
        <v/>
      </c>
      <c r="Q666" s="497" t="s">
        <v>107</v>
      </c>
      <c r="R666" s="500">
        <f t="shared" ca="1" si="243"/>
        <v>0</v>
      </c>
      <c r="S666" s="501">
        <f t="shared" ca="1" si="244"/>
        <v>0</v>
      </c>
      <c r="T666" s="502" t="str">
        <f t="shared" ca="1" si="245"/>
        <v/>
      </c>
      <c r="U666" s="503">
        <f t="shared" ca="1" si="246"/>
        <v>0</v>
      </c>
      <c r="V666" s="501">
        <f t="shared" ca="1" si="247"/>
        <v>0</v>
      </c>
      <c r="W666" s="504" t="str">
        <f t="shared" ca="1" si="248"/>
        <v/>
      </c>
      <c r="X666" s="503">
        <f t="shared" ca="1" si="249"/>
        <v>1</v>
      </c>
      <c r="Y666" s="501">
        <f t="shared" ca="1" si="250"/>
        <v>904</v>
      </c>
      <c r="Z666" s="502">
        <f t="shared" ca="1" si="251"/>
        <v>0.11061946902654868</v>
      </c>
      <c r="AA666" s="503">
        <f t="shared" ca="1" si="252"/>
        <v>0</v>
      </c>
      <c r="AB666" s="501">
        <f t="shared" ca="1" si="253"/>
        <v>0</v>
      </c>
      <c r="AC666" s="504" t="str">
        <f t="shared" ca="1" si="254"/>
        <v/>
      </c>
      <c r="AD666" s="503">
        <f t="shared" ca="1" si="255"/>
        <v>0</v>
      </c>
      <c r="AE666" s="501">
        <f t="shared" ca="1" si="256"/>
        <v>0</v>
      </c>
      <c r="AF666" s="504" t="str">
        <f t="shared" ca="1" si="257"/>
        <v/>
      </c>
      <c r="AG666" s="500">
        <f t="shared" ca="1" si="258"/>
        <v>0</v>
      </c>
      <c r="AH666" s="501">
        <f t="shared" ca="1" si="259"/>
        <v>391</v>
      </c>
      <c r="AI666" s="505">
        <f t="shared" ca="1" si="260"/>
        <v>0</v>
      </c>
    </row>
    <row r="667" spans="1:35" ht="12" thickBot="1" x14ac:dyDescent="0.25">
      <c r="A667" s="84"/>
      <c r="B667" s="85" t="s">
        <v>1051</v>
      </c>
      <c r="C667" s="426" t="s">
        <v>93</v>
      </c>
      <c r="D667" s="87" t="s">
        <v>1052</v>
      </c>
      <c r="E667" s="88">
        <v>0</v>
      </c>
      <c r="F667" s="89">
        <v>0</v>
      </c>
      <c r="G667" s="90">
        <v>0</v>
      </c>
      <c r="H667" s="91">
        <v>0</v>
      </c>
      <c r="I667" s="92">
        <v>0</v>
      </c>
      <c r="J667" s="93">
        <v>20</v>
      </c>
      <c r="K667" s="94">
        <f t="shared" si="240"/>
        <v>0</v>
      </c>
      <c r="L667" s="95">
        <f t="shared" si="241"/>
        <v>20</v>
      </c>
      <c r="M667" s="93">
        <v>1</v>
      </c>
      <c r="N667" s="93"/>
      <c r="O667" s="96" t="str">
        <f t="shared" si="242"/>
        <v/>
      </c>
      <c r="Q667" s="185" t="s">
        <v>81</v>
      </c>
      <c r="R667" s="112">
        <f t="shared" ca="1" si="243"/>
        <v>0</v>
      </c>
      <c r="S667" s="136">
        <f t="shared" ca="1" si="244"/>
        <v>0</v>
      </c>
      <c r="T667" s="113" t="str">
        <f t="shared" ca="1" si="245"/>
        <v/>
      </c>
      <c r="U667" s="137">
        <f t="shared" ca="1" si="246"/>
        <v>0</v>
      </c>
      <c r="V667" s="136">
        <f t="shared" ca="1" si="247"/>
        <v>0</v>
      </c>
      <c r="W667" s="224" t="str">
        <f t="shared" ca="1" si="248"/>
        <v/>
      </c>
      <c r="X667" s="137">
        <f t="shared" ca="1" si="249"/>
        <v>0</v>
      </c>
      <c r="Y667" s="136">
        <f t="shared" ca="1" si="250"/>
        <v>0</v>
      </c>
      <c r="Z667" s="113" t="str">
        <f t="shared" ca="1" si="251"/>
        <v/>
      </c>
      <c r="AA667" s="137">
        <f t="shared" ca="1" si="252"/>
        <v>0</v>
      </c>
      <c r="AB667" s="136">
        <f t="shared" ca="1" si="253"/>
        <v>0</v>
      </c>
      <c r="AC667" s="224" t="str">
        <f t="shared" ca="1" si="254"/>
        <v/>
      </c>
      <c r="AD667" s="137">
        <f t="shared" ca="1" si="255"/>
        <v>0</v>
      </c>
      <c r="AE667" s="136">
        <f t="shared" ca="1" si="256"/>
        <v>0</v>
      </c>
      <c r="AF667" s="224" t="str">
        <f t="shared" ca="1" si="257"/>
        <v/>
      </c>
      <c r="AG667" s="112">
        <f t="shared" ca="1" si="258"/>
        <v>0</v>
      </c>
      <c r="AH667" s="136">
        <f t="shared" ca="1" si="259"/>
        <v>0</v>
      </c>
      <c r="AI667" s="114" t="str">
        <f t="shared" ca="1" si="260"/>
        <v/>
      </c>
    </row>
    <row r="668" spans="1:35" ht="12" thickBot="1" x14ac:dyDescent="0.25">
      <c r="A668" s="62" t="s">
        <v>1053</v>
      </c>
      <c r="B668" s="63" t="s">
        <v>1054</v>
      </c>
      <c r="C668" s="425" t="s">
        <v>103</v>
      </c>
      <c r="D668" s="65" t="s">
        <v>1055</v>
      </c>
      <c r="E668" s="66">
        <v>0</v>
      </c>
      <c r="F668" s="67">
        <v>20</v>
      </c>
      <c r="G668" s="68">
        <v>0</v>
      </c>
      <c r="H668" s="69">
        <v>20</v>
      </c>
      <c r="I668" s="70">
        <v>0</v>
      </c>
      <c r="J668" s="71">
        <v>60</v>
      </c>
      <c r="K668" s="74">
        <f t="shared" si="240"/>
        <v>0</v>
      </c>
      <c r="L668" s="106">
        <f t="shared" si="241"/>
        <v>100</v>
      </c>
      <c r="M668" s="71">
        <v>4</v>
      </c>
      <c r="N668" s="33"/>
      <c r="O668" s="107" t="str">
        <f t="shared" si="242"/>
        <v/>
      </c>
      <c r="Q668" s="508" t="s">
        <v>110</v>
      </c>
      <c r="R668" s="509">
        <f t="shared" ca="1" si="243"/>
        <v>0</v>
      </c>
      <c r="S668" s="510">
        <f t="shared" ca="1" si="244"/>
        <v>0</v>
      </c>
      <c r="T668" s="511" t="str">
        <f t="shared" ca="1" si="245"/>
        <v/>
      </c>
      <c r="U668" s="512">
        <f t="shared" ca="1" si="246"/>
        <v>0</v>
      </c>
      <c r="V668" s="513">
        <f t="shared" ca="1" si="247"/>
        <v>0</v>
      </c>
      <c r="W668" s="514" t="str">
        <f t="shared" ca="1" si="248"/>
        <v/>
      </c>
      <c r="X668" s="512">
        <f t="shared" ca="1" si="249"/>
        <v>0</v>
      </c>
      <c r="Y668" s="513">
        <f t="shared" ca="1" si="250"/>
        <v>0</v>
      </c>
      <c r="Z668" s="515" t="str">
        <f t="shared" ca="1" si="251"/>
        <v/>
      </c>
      <c r="AA668" s="512">
        <f t="shared" ca="1" si="252"/>
        <v>0</v>
      </c>
      <c r="AB668" s="513">
        <f t="shared" ca="1" si="253"/>
        <v>0</v>
      </c>
      <c r="AC668" s="514" t="str">
        <f t="shared" ca="1" si="254"/>
        <v/>
      </c>
      <c r="AD668" s="516">
        <f t="shared" ca="1" si="255"/>
        <v>0</v>
      </c>
      <c r="AE668" s="510">
        <f t="shared" ca="1" si="256"/>
        <v>0</v>
      </c>
      <c r="AF668" s="515" t="str">
        <f t="shared" ca="1" si="257"/>
        <v/>
      </c>
      <c r="AG668" s="517">
        <f t="shared" ca="1" si="258"/>
        <v>0</v>
      </c>
      <c r="AH668" s="513">
        <f t="shared" ca="1" si="259"/>
        <v>0</v>
      </c>
      <c r="AI668" s="518" t="str">
        <f t="shared" ca="1" si="260"/>
        <v/>
      </c>
    </row>
    <row r="669" spans="1:35" ht="12" thickBot="1" x14ac:dyDescent="0.25">
      <c r="A669" s="115"/>
      <c r="B669" s="116" t="s">
        <v>1056</v>
      </c>
      <c r="C669" s="427" t="s">
        <v>103</v>
      </c>
      <c r="D669" s="118" t="s">
        <v>948</v>
      </c>
      <c r="E669" s="119">
        <v>0</v>
      </c>
      <c r="F669" s="120">
        <v>11</v>
      </c>
      <c r="G669" s="121">
        <v>0</v>
      </c>
      <c r="H669" s="122">
        <v>10</v>
      </c>
      <c r="I669" s="123">
        <v>0</v>
      </c>
      <c r="J669" s="124">
        <v>12</v>
      </c>
      <c r="K669" s="125">
        <f t="shared" si="240"/>
        <v>0</v>
      </c>
      <c r="L669" s="126">
        <f t="shared" si="241"/>
        <v>33</v>
      </c>
      <c r="M669" s="124">
        <v>3</v>
      </c>
      <c r="N669" s="172"/>
      <c r="O669" s="127" t="str">
        <f t="shared" si="242"/>
        <v/>
      </c>
      <c r="Q669" s="469" t="s">
        <v>111</v>
      </c>
      <c r="R669" s="221">
        <f ca="1">SUM(R621:R668)</f>
        <v>2</v>
      </c>
      <c r="S669" s="411">
        <f ca="1">SUM(S621:S668)</f>
        <v>1284</v>
      </c>
      <c r="T669" s="475">
        <f t="shared" ca="1" si="245"/>
        <v>0.1557632398753894</v>
      </c>
      <c r="U669" s="476">
        <f ca="1">SUM(U621:U668)</f>
        <v>1</v>
      </c>
      <c r="V669" s="477">
        <f ca="1">SUM(V621:V668)</f>
        <v>2553</v>
      </c>
      <c r="W669" s="475">
        <f t="shared" ca="1" si="248"/>
        <v>3.9169604386995689E-2</v>
      </c>
      <c r="X669" s="476">
        <f ca="1">SUM(X621:X668)</f>
        <v>1</v>
      </c>
      <c r="Y669" s="477">
        <f ca="1">SUM(Y621:Y668)</f>
        <v>3367</v>
      </c>
      <c r="Z669" s="131">
        <f t="shared" ca="1" si="251"/>
        <v>2.97000297000297E-2</v>
      </c>
      <c r="AA669" s="476">
        <f ca="1">SUM(AA621:AA668)</f>
        <v>5</v>
      </c>
      <c r="AB669" s="477">
        <f ca="1">SUM(AB621:AB668)</f>
        <v>1985</v>
      </c>
      <c r="AC669" s="459">
        <f t="shared" ca="1" si="254"/>
        <v>0.25188916876574308</v>
      </c>
      <c r="AD669" s="476">
        <f ca="1">SUM(AD621:AD668)</f>
        <v>1</v>
      </c>
      <c r="AE669" s="477">
        <f ca="1">SUM(AE621:AE668)</f>
        <v>1964</v>
      </c>
      <c r="AF669" s="459">
        <f t="shared" ca="1" si="257"/>
        <v>5.0916496945010187E-2</v>
      </c>
      <c r="AG669" s="476">
        <f ca="1">SUM(AG621:AG668)</f>
        <v>0</v>
      </c>
      <c r="AH669" s="477">
        <f ca="1">SUM(AH621:AH668)</f>
        <v>2684</v>
      </c>
      <c r="AI669" s="461">
        <f t="shared" ca="1" si="260"/>
        <v>0</v>
      </c>
    </row>
    <row r="670" spans="1:35" ht="12" thickBot="1" x14ac:dyDescent="0.25">
      <c r="A670" s="115"/>
      <c r="B670" s="116" t="s">
        <v>1054</v>
      </c>
      <c r="C670" s="427" t="s">
        <v>103</v>
      </c>
      <c r="D670" s="118" t="s">
        <v>1057</v>
      </c>
      <c r="E670" s="119">
        <v>0</v>
      </c>
      <c r="F670" s="120">
        <v>40</v>
      </c>
      <c r="G670" s="121">
        <v>0</v>
      </c>
      <c r="H670" s="122">
        <v>20</v>
      </c>
      <c r="I670" s="123">
        <v>0</v>
      </c>
      <c r="J670" s="124">
        <v>40</v>
      </c>
      <c r="K670" s="125">
        <f t="shared" si="240"/>
        <v>0</v>
      </c>
      <c r="L670" s="126">
        <f t="shared" si="241"/>
        <v>100</v>
      </c>
      <c r="M670" s="124">
        <v>4</v>
      </c>
      <c r="N670" s="172"/>
      <c r="O670" s="127" t="str">
        <f t="shared" si="242"/>
        <v/>
      </c>
      <c r="Q670" s="467"/>
      <c r="R670" s="453">
        <v>2002</v>
      </c>
      <c r="S670" s="451"/>
      <c r="T670" s="454"/>
      <c r="U670" s="462">
        <v>2003</v>
      </c>
      <c r="V670" s="451"/>
      <c r="W670" s="465"/>
      <c r="X670" s="453">
        <v>2004</v>
      </c>
      <c r="Y670" s="451"/>
      <c r="Z670" s="454"/>
      <c r="AA670" s="462">
        <v>2005</v>
      </c>
      <c r="AB670" s="451"/>
      <c r="AC670" s="465"/>
      <c r="AD670" s="472">
        <v>2006</v>
      </c>
      <c r="AE670" s="473"/>
      <c r="AF670" s="474"/>
      <c r="AG670" s="453">
        <v>2007</v>
      </c>
      <c r="AH670" s="451"/>
      <c r="AI670" s="455"/>
    </row>
    <row r="671" spans="1:35" x14ac:dyDescent="0.2">
      <c r="A671" s="115"/>
      <c r="B671" s="116" t="s">
        <v>1058</v>
      </c>
      <c r="C671" s="427" t="s">
        <v>103</v>
      </c>
      <c r="D671" s="118" t="s">
        <v>1059</v>
      </c>
      <c r="E671" s="119">
        <v>0</v>
      </c>
      <c r="F671" s="120">
        <v>20</v>
      </c>
      <c r="G671" s="121">
        <v>0</v>
      </c>
      <c r="H671" s="122">
        <v>20</v>
      </c>
      <c r="I671" s="123">
        <v>0</v>
      </c>
      <c r="J671" s="124">
        <v>20</v>
      </c>
      <c r="K671" s="125">
        <f t="shared" si="240"/>
        <v>0</v>
      </c>
      <c r="L671" s="126">
        <f t="shared" si="241"/>
        <v>60</v>
      </c>
      <c r="M671" s="124">
        <v>4</v>
      </c>
      <c r="N671" s="172"/>
      <c r="O671" s="127" t="str">
        <f t="shared" si="242"/>
        <v/>
      </c>
    </row>
    <row r="672" spans="1:35" ht="12" thickBot="1" x14ac:dyDescent="0.25">
      <c r="A672" s="115"/>
      <c r="B672" s="116" t="s">
        <v>1060</v>
      </c>
      <c r="C672" s="427" t="s">
        <v>103</v>
      </c>
      <c r="D672" s="118" t="s">
        <v>927</v>
      </c>
      <c r="E672" s="119">
        <v>0</v>
      </c>
      <c r="F672" s="120">
        <v>9</v>
      </c>
      <c r="G672" s="121">
        <v>0</v>
      </c>
      <c r="H672" s="122">
        <v>7</v>
      </c>
      <c r="I672" s="123">
        <v>0</v>
      </c>
      <c r="J672" s="124">
        <v>12</v>
      </c>
      <c r="K672" s="125">
        <f t="shared" si="240"/>
        <v>0</v>
      </c>
      <c r="L672" s="126">
        <f t="shared" si="241"/>
        <v>28</v>
      </c>
      <c r="M672" s="124">
        <v>3</v>
      </c>
      <c r="N672" s="172"/>
      <c r="O672" s="127" t="str">
        <f t="shared" si="242"/>
        <v/>
      </c>
    </row>
    <row r="673" spans="1:35" x14ac:dyDescent="0.2">
      <c r="A673" s="115"/>
      <c r="B673" s="116" t="s">
        <v>1061</v>
      </c>
      <c r="C673" s="427" t="s">
        <v>103</v>
      </c>
      <c r="D673" s="118" t="s">
        <v>1062</v>
      </c>
      <c r="E673" s="119">
        <v>0</v>
      </c>
      <c r="F673" s="120">
        <v>30</v>
      </c>
      <c r="G673" s="121">
        <v>0</v>
      </c>
      <c r="H673" s="122">
        <v>35</v>
      </c>
      <c r="I673" s="123">
        <v>0</v>
      </c>
      <c r="J673" s="124">
        <v>40</v>
      </c>
      <c r="K673" s="125">
        <f t="shared" si="240"/>
        <v>0</v>
      </c>
      <c r="L673" s="126">
        <f t="shared" si="241"/>
        <v>105</v>
      </c>
      <c r="M673" s="124">
        <v>5</v>
      </c>
      <c r="N673" s="172"/>
      <c r="O673" s="127" t="str">
        <f t="shared" si="242"/>
        <v/>
      </c>
      <c r="Q673" s="259"/>
      <c r="R673" s="80">
        <v>2008</v>
      </c>
      <c r="S673" s="78"/>
      <c r="T673" s="81"/>
      <c r="U673" s="80">
        <v>2009</v>
      </c>
      <c r="V673" s="78"/>
      <c r="W673" s="81"/>
      <c r="X673" s="80">
        <v>2010</v>
      </c>
      <c r="Y673" s="78"/>
      <c r="Z673" s="81"/>
      <c r="AA673" s="80">
        <v>2011</v>
      </c>
      <c r="AB673" s="78"/>
      <c r="AC673" s="81"/>
      <c r="AD673" s="80">
        <v>2012</v>
      </c>
      <c r="AE673" s="78"/>
      <c r="AF673" s="81"/>
      <c r="AG673" s="80">
        <v>2013</v>
      </c>
      <c r="AH673" s="78"/>
      <c r="AI673" s="82"/>
    </row>
    <row r="674" spans="1:35" ht="12" thickBot="1" x14ac:dyDescent="0.25">
      <c r="A674" s="115"/>
      <c r="B674" s="116" t="s">
        <v>1063</v>
      </c>
      <c r="C674" s="427" t="s">
        <v>103</v>
      </c>
      <c r="D674" s="118" t="s">
        <v>923</v>
      </c>
      <c r="E674" s="119">
        <v>0</v>
      </c>
      <c r="F674" s="120">
        <v>10</v>
      </c>
      <c r="G674" s="121">
        <v>0</v>
      </c>
      <c r="H674" s="122">
        <v>20</v>
      </c>
      <c r="I674" s="123">
        <v>0</v>
      </c>
      <c r="J674" s="124">
        <v>10</v>
      </c>
      <c r="K674" s="125">
        <f t="shared" si="240"/>
        <v>0</v>
      </c>
      <c r="L674" s="126">
        <f t="shared" si="241"/>
        <v>40</v>
      </c>
      <c r="M674" s="124">
        <v>2</v>
      </c>
      <c r="N674" s="172"/>
      <c r="O674" s="127" t="str">
        <f t="shared" si="242"/>
        <v/>
      </c>
      <c r="Q674" s="262" t="s">
        <v>763</v>
      </c>
      <c r="R674" s="263" t="s">
        <v>138</v>
      </c>
      <c r="S674" s="264" t="s">
        <v>139</v>
      </c>
      <c r="T674" s="248" t="s">
        <v>769</v>
      </c>
      <c r="U674" s="263" t="s">
        <v>138</v>
      </c>
      <c r="V674" s="264" t="s">
        <v>139</v>
      </c>
      <c r="W674" s="248" t="s">
        <v>769</v>
      </c>
      <c r="X674" s="263" t="s">
        <v>138</v>
      </c>
      <c r="Y674" s="264" t="s">
        <v>139</v>
      </c>
      <c r="Z674" s="248" t="s">
        <v>769</v>
      </c>
      <c r="AA674" s="263" t="s">
        <v>138</v>
      </c>
      <c r="AB674" s="264" t="s">
        <v>139</v>
      </c>
      <c r="AC674" s="248" t="s">
        <v>769</v>
      </c>
      <c r="AD674" s="263" t="s">
        <v>138</v>
      </c>
      <c r="AE674" s="264" t="s">
        <v>139</v>
      </c>
      <c r="AF674" s="248" t="s">
        <v>769</v>
      </c>
      <c r="AG674" s="263" t="s">
        <v>138</v>
      </c>
      <c r="AH674" s="264" t="s">
        <v>139</v>
      </c>
      <c r="AI674" s="250" t="s">
        <v>769</v>
      </c>
    </row>
    <row r="675" spans="1:35" x14ac:dyDescent="0.2">
      <c r="A675" s="115"/>
      <c r="B675" s="116" t="s">
        <v>1064</v>
      </c>
      <c r="C675" s="427" t="s">
        <v>103</v>
      </c>
      <c r="D675" s="118" t="s">
        <v>1065</v>
      </c>
      <c r="E675" s="119">
        <v>0</v>
      </c>
      <c r="F675" s="120">
        <v>10</v>
      </c>
      <c r="G675" s="121">
        <v>0</v>
      </c>
      <c r="H675" s="122">
        <v>10</v>
      </c>
      <c r="I675" s="123">
        <v>0</v>
      </c>
      <c r="J675" s="124">
        <v>20</v>
      </c>
      <c r="K675" s="125">
        <f t="shared" si="240"/>
        <v>0</v>
      </c>
      <c r="L675" s="126">
        <f t="shared" si="241"/>
        <v>40</v>
      </c>
      <c r="M675" s="124">
        <v>2</v>
      </c>
      <c r="N675" s="172"/>
      <c r="O675" s="127" t="str">
        <f t="shared" si="242"/>
        <v/>
      </c>
      <c r="Q675" s="266" t="s">
        <v>103</v>
      </c>
      <c r="R675" s="196">
        <f ca="1">SUMIF($C$616:$K$667,$Q675,$K$616:$K$667)</f>
        <v>2</v>
      </c>
      <c r="S675" s="197">
        <f ca="1">SUMIF($C$616:$L$667,$Q675,$L$616:$L$667)</f>
        <v>1435</v>
      </c>
      <c r="T675" s="267">
        <f ca="1">IF(S675=0,"",R675*100/S675)</f>
        <v>0.13937282229965156</v>
      </c>
      <c r="U675" s="199">
        <f ca="1">SUMIF($C$668:$K$688,$Q675,$K$668:$K$688)</f>
        <v>0</v>
      </c>
      <c r="V675" s="197">
        <f ca="1">SUMIF($C$668:$L$688,$Q675,$L$668:$L$688)</f>
        <v>918</v>
      </c>
      <c r="W675" s="111">
        <f ca="1">IF(V675=0,"",U675*100/V675)</f>
        <v>0</v>
      </c>
      <c r="X675" s="199">
        <f ca="1">SUMIF($C$689:$K$710,$Q675,$K$689:$K$710)</f>
        <v>0</v>
      </c>
      <c r="Y675" s="197">
        <f ca="1">SUMIF($C$689:$L$710,$Q675,$L$689:$L$710)</f>
        <v>108</v>
      </c>
      <c r="Z675" s="111">
        <f ca="1">IF(Y675=0,"",X675*100/Y675)</f>
        <v>0</v>
      </c>
      <c r="AA675" s="199">
        <f ca="1">SUMIF($C$711:$K$721,$Q675,$K$711:$K$721)</f>
        <v>0</v>
      </c>
      <c r="AB675" s="197">
        <f ca="1">SUMIF($C$711:$L$721,$Q675,$L$711:$L$721)</f>
        <v>231</v>
      </c>
      <c r="AC675" s="111">
        <f ca="1">IF(AB675=0,"",AA675*100/AB675)</f>
        <v>0</v>
      </c>
      <c r="AD675" s="199">
        <f ca="1">SUMIF($C$722:$K$733,$Q675,$K$722:$K$733)</f>
        <v>1</v>
      </c>
      <c r="AE675" s="197">
        <f ca="1">SUMIF($C$722:$L$733,$Q675,$L$722:$L$733)</f>
        <v>396</v>
      </c>
      <c r="AF675" s="111">
        <f ca="1">IF(AE675=0,"",AD675*100/AE675)</f>
        <v>0.25252525252525254</v>
      </c>
      <c r="AG675" s="199">
        <f ca="1">SUMIF($C$734:$K$741,$Q675,$K$734:$K$741)</f>
        <v>1</v>
      </c>
      <c r="AH675" s="197">
        <f ca="1">SUMIF($C$734:$L$741,$Q675,$L$734:$L$741)</f>
        <v>244</v>
      </c>
      <c r="AI675" s="237">
        <f ca="1">IF(AH675=0,"",AG675*100/AH675)</f>
        <v>0.4098360655737705</v>
      </c>
    </row>
    <row r="676" spans="1:35" x14ac:dyDescent="0.2">
      <c r="A676" s="115"/>
      <c r="B676" s="116" t="s">
        <v>1066</v>
      </c>
      <c r="C676" s="427" t="s">
        <v>103</v>
      </c>
      <c r="D676" s="118" t="s">
        <v>984</v>
      </c>
      <c r="E676" s="119">
        <v>0</v>
      </c>
      <c r="F676" s="120">
        <v>10</v>
      </c>
      <c r="G676" s="121">
        <v>0</v>
      </c>
      <c r="H676" s="122">
        <v>13</v>
      </c>
      <c r="I676" s="123">
        <v>0</v>
      </c>
      <c r="J676" s="124">
        <v>20</v>
      </c>
      <c r="K676" s="125">
        <f t="shared" si="240"/>
        <v>0</v>
      </c>
      <c r="L676" s="126">
        <f t="shared" si="241"/>
        <v>43</v>
      </c>
      <c r="M676" s="124">
        <v>2</v>
      </c>
      <c r="N676" s="172"/>
      <c r="O676" s="127" t="str">
        <f t="shared" si="242"/>
        <v/>
      </c>
      <c r="Q676" s="187" t="s">
        <v>94</v>
      </c>
      <c r="R676" s="221">
        <f ca="1">SUMIF($C$616:$K$667,$Q676,$K$616:$K$667)</f>
        <v>0</v>
      </c>
      <c r="S676" s="130">
        <f ca="1">SUMIF($C$616:$L$667,$Q676,$L$616:$L$667)</f>
        <v>119</v>
      </c>
      <c r="T676" s="131">
        <f ca="1">IF(S676=0,"",R676*100/S676)</f>
        <v>0</v>
      </c>
      <c r="U676" s="402">
        <f ca="1">SUMIF($C$668:$K$688,$Q676,$K$668:$K$688)</f>
        <v>0</v>
      </c>
      <c r="V676" s="396">
        <f ca="1">SUMIF($C$668:$L$688,$Q676,$L$668:$L$688)</f>
        <v>0</v>
      </c>
      <c r="W676" s="434" t="str">
        <f ca="1">IF(V676=0,"",U676*100/V676)</f>
        <v/>
      </c>
      <c r="X676" s="404">
        <f ca="1">SUMIF($C$689:$K$710,$Q676,$K$689:$K$710)</f>
        <v>0</v>
      </c>
      <c r="Y676" s="396">
        <f ca="1">SUMIF($C$689:$L$710,$Q676,$L$689:$L$710)</f>
        <v>0</v>
      </c>
      <c r="Z676" s="437" t="str">
        <f ca="1">IF(Y676=0,"",X676*100/Y676)</f>
        <v/>
      </c>
      <c r="AA676" s="402">
        <f ca="1">SUMIF($C$711:$K$721,$Q676,$K$711:$K$721)</f>
        <v>0</v>
      </c>
      <c r="AB676" s="396">
        <f ca="1">SUMIF($C$711:$L$721,$Q676,$L$711:$L$721)</f>
        <v>0</v>
      </c>
      <c r="AC676" s="437" t="str">
        <f ca="1">IF(AB676=0,"",AA676*100/AB676)</f>
        <v/>
      </c>
      <c r="AD676" s="402">
        <f ca="1">SUMIF($C$722:$K$733,$Q676,$K$722:$K$733)</f>
        <v>0</v>
      </c>
      <c r="AE676" s="396">
        <f ca="1">SUMIF($C$722:$L$733,$Q676,$L$722:$L$733)</f>
        <v>0</v>
      </c>
      <c r="AF676" s="437" t="str">
        <f ca="1">IF(AE676=0,"",AD676*100/AE676)</f>
        <v/>
      </c>
      <c r="AG676" s="402">
        <f ca="1">SUMIF($C$734:$K$741,$Q676,$K$734:$K$741)</f>
        <v>0</v>
      </c>
      <c r="AH676" s="396">
        <f ca="1">SUMIF($C$734:$L$741,$Q676,$L$734:$L$741)</f>
        <v>0</v>
      </c>
      <c r="AI676" s="397" t="str">
        <f ca="1">IF(AH676=0,"",AG676*100/AH676)</f>
        <v/>
      </c>
    </row>
    <row r="677" spans="1:35" x14ac:dyDescent="0.2">
      <c r="A677" s="115"/>
      <c r="B677" s="116" t="s">
        <v>1067</v>
      </c>
      <c r="C677" s="427" t="s">
        <v>103</v>
      </c>
      <c r="D677" s="118" t="s">
        <v>1068</v>
      </c>
      <c r="E677" s="119">
        <v>0</v>
      </c>
      <c r="F677" s="120">
        <v>0</v>
      </c>
      <c r="G677" s="121">
        <v>0</v>
      </c>
      <c r="H677" s="122">
        <v>0</v>
      </c>
      <c r="I677" s="123">
        <v>0</v>
      </c>
      <c r="J677" s="124">
        <v>4</v>
      </c>
      <c r="K677" s="125">
        <f t="shared" si="240"/>
        <v>0</v>
      </c>
      <c r="L677" s="126">
        <f t="shared" si="241"/>
        <v>4</v>
      </c>
      <c r="M677" s="124">
        <v>1</v>
      </c>
      <c r="N677" s="172"/>
      <c r="O677" s="127" t="str">
        <f t="shared" si="242"/>
        <v/>
      </c>
      <c r="Q677" s="269" t="s">
        <v>95</v>
      </c>
      <c r="R677" s="218">
        <f ca="1">SUMIF($C$616:$K$667,$Q677,$K$616:$K$667)</f>
        <v>0</v>
      </c>
      <c r="S677" s="223">
        <f ca="1">SUMIF($C$616:$L$667,$Q677,$L$616:$L$667)</f>
        <v>144</v>
      </c>
      <c r="T677" s="113">
        <f ca="1">IF(S677=0,"",R677*100/S677)</f>
        <v>0</v>
      </c>
      <c r="U677" s="123">
        <f ca="1">SUMIF($C$668:$K$688,$Q677,$K$668:$K$688)</f>
        <v>0</v>
      </c>
      <c r="V677" s="226">
        <f ca="1">SUMIF($C$668:$L$688,$Q677,$L$668:$L$688)</f>
        <v>0</v>
      </c>
      <c r="W677" s="435" t="str">
        <f ca="1">IF(V677=0,"",U677*100/V677)</f>
        <v/>
      </c>
      <c r="X677" s="121">
        <f ca="1">SUMIF($C$689:$K$710,$Q677,$K$689:$K$710)</f>
        <v>0</v>
      </c>
      <c r="Y677" s="226">
        <f ca="1">SUMIF($C$689:$L$710,$Q677,$L$689:$L$710)</f>
        <v>0</v>
      </c>
      <c r="Z677" s="412" t="str">
        <f ca="1">IF(Y677=0,"",X677*100/Y677)</f>
        <v/>
      </c>
      <c r="AA677" s="123">
        <f ca="1">SUMIF($C$711:$K$721,$Q677,$K$711:$K$721)</f>
        <v>0</v>
      </c>
      <c r="AB677" s="226">
        <f ca="1">SUMIF($C$711:$L$721,$Q677,$L$711:$L$721)</f>
        <v>0</v>
      </c>
      <c r="AC677" s="412" t="str">
        <f ca="1">IF(AB677=0,"",AA677*100/AB677)</f>
        <v/>
      </c>
      <c r="AD677" s="123">
        <f ca="1">SUMIF($C$722:$K$733,$Q677,$K$722:$K$733)</f>
        <v>0</v>
      </c>
      <c r="AE677" s="226">
        <f ca="1">SUMIF($C$722:$L$733,$Q677,$L$722:$L$733)</f>
        <v>0</v>
      </c>
      <c r="AF677" s="412" t="str">
        <f ca="1">IF(AE677=0,"",AD677*100/AE677)</f>
        <v/>
      </c>
      <c r="AG677" s="123">
        <f ca="1">SUMIF($C$734:$K$741,$Q677,$K$734:$K$741)</f>
        <v>0</v>
      </c>
      <c r="AH677" s="226">
        <f ca="1">SUMIF($C$734:$L$741,$Q677,$L$734:$L$741)</f>
        <v>0</v>
      </c>
      <c r="AI677" s="549" t="str">
        <f ca="1">IF(AH677=0,"",AG677*100/AH677)</f>
        <v/>
      </c>
    </row>
    <row r="678" spans="1:35" x14ac:dyDescent="0.2">
      <c r="A678" s="115"/>
      <c r="B678" s="116" t="s">
        <v>1069</v>
      </c>
      <c r="C678" s="427" t="s">
        <v>103</v>
      </c>
      <c r="D678" s="118" t="s">
        <v>1070</v>
      </c>
      <c r="E678" s="119">
        <v>0</v>
      </c>
      <c r="F678" s="120">
        <v>0</v>
      </c>
      <c r="G678" s="121">
        <v>0</v>
      </c>
      <c r="H678" s="122">
        <v>10</v>
      </c>
      <c r="I678" s="123">
        <v>0</v>
      </c>
      <c r="J678" s="124">
        <v>40</v>
      </c>
      <c r="K678" s="125">
        <f t="shared" si="240"/>
        <v>0</v>
      </c>
      <c r="L678" s="126">
        <f t="shared" si="241"/>
        <v>50</v>
      </c>
      <c r="M678" s="124">
        <v>1</v>
      </c>
      <c r="N678" s="172"/>
      <c r="O678" s="127" t="str">
        <f t="shared" si="242"/>
        <v/>
      </c>
      <c r="Q678" s="187" t="s">
        <v>11</v>
      </c>
      <c r="R678" s="221">
        <f ca="1">SUMIF($C$616:$K$667,$Q678,$K$616:$K$667)</f>
        <v>0</v>
      </c>
      <c r="S678" s="130">
        <f ca="1">SUMIF($C$616:$L$667,$Q678,$L$616:$L$667)</f>
        <v>156</v>
      </c>
      <c r="T678" s="131">
        <f ca="1">IF(S678=0,"",R678*100/S678)</f>
        <v>0</v>
      </c>
      <c r="U678" s="402">
        <f ca="1">SUMIF($C$668:$K$688,$Q678,$K$668:$K$688)</f>
        <v>0</v>
      </c>
      <c r="V678" s="396">
        <f ca="1">SUMIF($C$668:$L$688,$Q678,$L$668:$L$688)</f>
        <v>0</v>
      </c>
      <c r="W678" s="434" t="str">
        <f ca="1">IF(V678=0,"",U678*100/V678)</f>
        <v/>
      </c>
      <c r="X678" s="404">
        <f ca="1">SUMIF($C$689:$K$710,$Q678,$K$689:$K$710)</f>
        <v>0</v>
      </c>
      <c r="Y678" s="396">
        <f ca="1">SUMIF($C$689:$L$710,$Q678,$L$689:$L$710)</f>
        <v>424</v>
      </c>
      <c r="Z678" s="437">
        <f ca="1">IF(Y678=0,"",X678*100/Y678)</f>
        <v>0</v>
      </c>
      <c r="AA678" s="402">
        <f ca="1">SUMIF($C$711:$K$721,$Q678,$K$711:$K$721)</f>
        <v>0</v>
      </c>
      <c r="AB678" s="396">
        <f ca="1">SUMIF($C$711:$L$721,$Q678,$L$711:$L$721)</f>
        <v>0</v>
      </c>
      <c r="AC678" s="437" t="str">
        <f ca="1">IF(AB678=0,"",AA678*100/AB678)</f>
        <v/>
      </c>
      <c r="AD678" s="402">
        <f ca="1">SUMIF($C$722:$K$733,$Q678,$K$722:$K$733)</f>
        <v>0</v>
      </c>
      <c r="AE678" s="396">
        <f ca="1">SUMIF($C$722:$L$733,$Q678,$L$722:$L$733)</f>
        <v>0</v>
      </c>
      <c r="AF678" s="437" t="str">
        <f ca="1">IF(AE678=0,"",AD678*100/AE678)</f>
        <v/>
      </c>
      <c r="AG678" s="402">
        <f ca="1">SUMIF($C$734:$K$741,$Q678,$K$734:$K$741)</f>
        <v>0</v>
      </c>
      <c r="AH678" s="396">
        <f ca="1">SUMIF($C$734:$L$741,$Q678,$L$734:$L$741)</f>
        <v>0</v>
      </c>
      <c r="AI678" s="397" t="str">
        <f ca="1">IF(AH678=0,"",AG678*100/AH678)</f>
        <v/>
      </c>
    </row>
    <row r="679" spans="1:35" x14ac:dyDescent="0.2">
      <c r="A679" s="115"/>
      <c r="B679" s="116" t="s">
        <v>1071</v>
      </c>
      <c r="C679" s="427" t="s">
        <v>103</v>
      </c>
      <c r="D679" s="118" t="s">
        <v>1072</v>
      </c>
      <c r="E679" s="119">
        <v>0</v>
      </c>
      <c r="F679" s="120">
        <v>6</v>
      </c>
      <c r="G679" s="121">
        <v>0</v>
      </c>
      <c r="H679" s="122">
        <v>3</v>
      </c>
      <c r="I679" s="123">
        <v>0</v>
      </c>
      <c r="J679" s="124">
        <v>212</v>
      </c>
      <c r="K679" s="125">
        <f t="shared" si="240"/>
        <v>0</v>
      </c>
      <c r="L679" s="126">
        <f t="shared" si="241"/>
        <v>221</v>
      </c>
      <c r="M679" s="124">
        <v>2</v>
      </c>
      <c r="N679" s="172"/>
      <c r="O679" s="127" t="str">
        <f t="shared" si="242"/>
        <v/>
      </c>
      <c r="Q679" s="269" t="s">
        <v>1238</v>
      </c>
      <c r="R679" s="125"/>
      <c r="S679" s="226"/>
      <c r="T679" s="435"/>
      <c r="U679" s="121"/>
      <c r="V679" s="226"/>
      <c r="W679" s="122"/>
      <c r="X679" s="123"/>
      <c r="Y679" s="226"/>
      <c r="Z679" s="120"/>
      <c r="AA679" s="121"/>
      <c r="AB679" s="226"/>
      <c r="AC679" s="122"/>
      <c r="AD679" s="123"/>
      <c r="AE679" s="226"/>
      <c r="AF679" s="120"/>
      <c r="AG679" s="121"/>
      <c r="AH679" s="226"/>
      <c r="AI679" s="549"/>
    </row>
    <row r="680" spans="1:35" x14ac:dyDescent="0.2">
      <c r="A680" s="115"/>
      <c r="B680" s="116" t="s">
        <v>1073</v>
      </c>
      <c r="C680" s="427" t="s">
        <v>103</v>
      </c>
      <c r="D680" s="118" t="s">
        <v>1074</v>
      </c>
      <c r="E680" s="119">
        <v>0</v>
      </c>
      <c r="F680" s="120">
        <v>10</v>
      </c>
      <c r="G680" s="121">
        <v>0</v>
      </c>
      <c r="H680" s="122">
        <v>4</v>
      </c>
      <c r="I680" s="123">
        <v>0</v>
      </c>
      <c r="J680" s="124">
        <v>10</v>
      </c>
      <c r="K680" s="125">
        <f t="shared" si="240"/>
        <v>0</v>
      </c>
      <c r="L680" s="126">
        <f t="shared" si="241"/>
        <v>24</v>
      </c>
      <c r="M680" s="124">
        <v>2</v>
      </c>
      <c r="N680" s="172"/>
      <c r="O680" s="127" t="str">
        <f t="shared" si="242"/>
        <v/>
      </c>
      <c r="Q680" s="497" t="s">
        <v>105</v>
      </c>
      <c r="R680" s="500">
        <f t="shared" ref="R680:R712" ca="1" si="261">SUMIF($C$616:$K$667,$Q680,$K$616:$K$667)</f>
        <v>0</v>
      </c>
      <c r="S680" s="501">
        <f t="shared" ref="S680:S712" ca="1" si="262">SUMIF($C$616:$L$667,$Q680,$L$616:$L$667)</f>
        <v>0</v>
      </c>
      <c r="T680" s="502" t="str">
        <f t="shared" ref="T680:T693" ca="1" si="263">IF(S680=0,"",R680*100/S680)</f>
        <v/>
      </c>
      <c r="U680" s="519">
        <f t="shared" ref="U680:U712" ca="1" si="264">SUMIF($C$668:$K$688,$Q680,$K$668:$K$688)</f>
        <v>0</v>
      </c>
      <c r="V680" s="520">
        <f t="shared" ref="V680:V712" ca="1" si="265">SUMIF($C$668:$L$688,$Q680,$L$668:$L$688)</f>
        <v>0</v>
      </c>
      <c r="W680" s="521" t="str">
        <f t="shared" ref="W680:W699" ca="1" si="266">IF(V680=0,"",U680*100/V680)</f>
        <v/>
      </c>
      <c r="X680" s="522">
        <f t="shared" ref="X680:X712" ca="1" si="267">SUMIF($C$689:$K$710,$Q680,$K$689:$K$710)</f>
        <v>0</v>
      </c>
      <c r="Y680" s="520">
        <f t="shared" ref="Y680:Y712" ca="1" si="268">SUMIF($C$689:$L$710,$Q680,$L$689:$L$710)</f>
        <v>0</v>
      </c>
      <c r="Z680" s="523" t="str">
        <f ca="1">IF(Y680=0,"",X680*100/Y680)</f>
        <v/>
      </c>
      <c r="AA680" s="519">
        <f t="shared" ref="AA680:AA712" ca="1" si="269">SUMIF($C$711:$K$721,$Q680,$K$711:$K$721)</f>
        <v>0</v>
      </c>
      <c r="AB680" s="520">
        <f t="shared" ref="AB680:AB712" ca="1" si="270">SUMIF($C$711:$L$721,$Q680,$L$711:$L$721)</f>
        <v>0</v>
      </c>
      <c r="AC680" s="523" t="str">
        <f t="shared" ref="AC680:AC689" ca="1" si="271">IF(AB680=0,"",AA680*100/AB680)</f>
        <v/>
      </c>
      <c r="AD680" s="519">
        <f t="shared" ref="AD680:AD712" ca="1" si="272">SUMIF($C$722:$K$733,$Q680,$K$722:$K$733)</f>
        <v>0</v>
      </c>
      <c r="AE680" s="520">
        <f t="shared" ref="AE680:AE712" ca="1" si="273">SUMIF($C$722:$L$733,$Q680,$L$722:$L$733)</f>
        <v>0</v>
      </c>
      <c r="AF680" s="523" t="str">
        <f t="shared" ref="AF680:AF699" ca="1" si="274">IF(AE680=0,"",AD680*100/AE680)</f>
        <v/>
      </c>
      <c r="AG680" s="519">
        <f t="shared" ref="AG680:AG712" ca="1" si="275">SUMIF($C$734:$K$741,$Q680,$K$734:$K$741)</f>
        <v>0</v>
      </c>
      <c r="AH680" s="520">
        <f t="shared" ref="AH680:AH712" ca="1" si="276">SUMIF($C$734:$L$741,$Q680,$L$734:$L$741)</f>
        <v>0</v>
      </c>
      <c r="AI680" s="551" t="str">
        <f t="shared" ref="AI680:AI697" ca="1" si="277">IF(AH680=0,"",AG680*100/AH680)</f>
        <v/>
      </c>
    </row>
    <row r="681" spans="1:35" x14ac:dyDescent="0.2">
      <c r="A681" s="115"/>
      <c r="B681" s="116" t="s">
        <v>1075</v>
      </c>
      <c r="C681" s="427" t="s">
        <v>103</v>
      </c>
      <c r="D681" s="118" t="s">
        <v>1076</v>
      </c>
      <c r="E681" s="119">
        <v>0</v>
      </c>
      <c r="F681" s="120">
        <v>10</v>
      </c>
      <c r="G681" s="121">
        <v>0</v>
      </c>
      <c r="H681" s="122">
        <v>10</v>
      </c>
      <c r="I681" s="123">
        <v>0</v>
      </c>
      <c r="J681" s="124">
        <v>10</v>
      </c>
      <c r="K681" s="125">
        <f t="shared" si="240"/>
        <v>0</v>
      </c>
      <c r="L681" s="126">
        <f t="shared" si="241"/>
        <v>30</v>
      </c>
      <c r="M681" s="124">
        <v>2</v>
      </c>
      <c r="N681" s="172"/>
      <c r="O681" s="127" t="str">
        <f t="shared" si="242"/>
        <v/>
      </c>
      <c r="Q681" s="185" t="s">
        <v>85</v>
      </c>
      <c r="R681" s="112">
        <f t="shared" ca="1" si="261"/>
        <v>0</v>
      </c>
      <c r="S681" s="136">
        <f t="shared" ca="1" si="262"/>
        <v>0</v>
      </c>
      <c r="T681" s="113" t="str">
        <f t="shared" ca="1" si="263"/>
        <v/>
      </c>
      <c r="U681" s="483">
        <f t="shared" ca="1" si="264"/>
        <v>0</v>
      </c>
      <c r="V681" s="186">
        <f t="shared" ca="1" si="265"/>
        <v>0</v>
      </c>
      <c r="W681" s="484" t="str">
        <f t="shared" ca="1" si="266"/>
        <v/>
      </c>
      <c r="X681" s="485">
        <f t="shared" ca="1" si="267"/>
        <v>0</v>
      </c>
      <c r="Y681" s="186">
        <f t="shared" ca="1" si="268"/>
        <v>0</v>
      </c>
      <c r="Z681" s="486" t="str">
        <f ca="1">IF(Y681=0,"",X681*100/Y681)</f>
        <v/>
      </c>
      <c r="AA681" s="483">
        <f t="shared" ca="1" si="269"/>
        <v>0</v>
      </c>
      <c r="AB681" s="186">
        <f t="shared" ca="1" si="270"/>
        <v>0</v>
      </c>
      <c r="AC681" s="486" t="str">
        <f t="shared" ca="1" si="271"/>
        <v/>
      </c>
      <c r="AD681" s="483">
        <f t="shared" ca="1" si="272"/>
        <v>0</v>
      </c>
      <c r="AE681" s="186">
        <f t="shared" ca="1" si="273"/>
        <v>0</v>
      </c>
      <c r="AF681" s="486" t="str">
        <f t="shared" ca="1" si="274"/>
        <v/>
      </c>
      <c r="AG681" s="483">
        <f t="shared" ca="1" si="275"/>
        <v>0</v>
      </c>
      <c r="AH681" s="186">
        <f t="shared" ca="1" si="276"/>
        <v>0</v>
      </c>
      <c r="AI681" s="550" t="str">
        <f t="shared" ca="1" si="277"/>
        <v/>
      </c>
    </row>
    <row r="682" spans="1:35" x14ac:dyDescent="0.2">
      <c r="A682" s="115"/>
      <c r="B682" s="116" t="s">
        <v>1077</v>
      </c>
      <c r="C682" s="427" t="s">
        <v>103</v>
      </c>
      <c r="D682" s="118" t="s">
        <v>984</v>
      </c>
      <c r="E682" s="119">
        <v>0</v>
      </c>
      <c r="F682" s="120">
        <v>10</v>
      </c>
      <c r="G682" s="121">
        <v>0</v>
      </c>
      <c r="H682" s="122">
        <v>10</v>
      </c>
      <c r="I682" s="123">
        <v>0</v>
      </c>
      <c r="J682" s="124">
        <v>20</v>
      </c>
      <c r="K682" s="125">
        <f t="shared" si="240"/>
        <v>0</v>
      </c>
      <c r="L682" s="126">
        <f t="shared" si="241"/>
        <v>40</v>
      </c>
      <c r="M682" s="124">
        <v>2</v>
      </c>
      <c r="N682" s="172"/>
      <c r="O682" s="127" t="str">
        <f t="shared" si="242"/>
        <v/>
      </c>
      <c r="Q682" s="497" t="s">
        <v>83</v>
      </c>
      <c r="R682" s="500">
        <f t="shared" ca="1" si="261"/>
        <v>0</v>
      </c>
      <c r="S682" s="501">
        <f t="shared" ca="1" si="262"/>
        <v>0</v>
      </c>
      <c r="T682" s="502" t="str">
        <f t="shared" ca="1" si="263"/>
        <v/>
      </c>
      <c r="U682" s="519">
        <f t="shared" ca="1" si="264"/>
        <v>0</v>
      </c>
      <c r="V682" s="520">
        <f t="shared" ca="1" si="265"/>
        <v>0</v>
      </c>
      <c r="W682" s="521" t="str">
        <f t="shared" ca="1" si="266"/>
        <v/>
      </c>
      <c r="X682" s="522">
        <f t="shared" ca="1" si="267"/>
        <v>0</v>
      </c>
      <c r="Y682" s="520">
        <f t="shared" ca="1" si="268"/>
        <v>147</v>
      </c>
      <c r="Z682" s="523">
        <f ca="1">IF(Y682=0,"",X682*100/Y682)</f>
        <v>0</v>
      </c>
      <c r="AA682" s="519">
        <f t="shared" ca="1" si="269"/>
        <v>0</v>
      </c>
      <c r="AB682" s="520">
        <f t="shared" ca="1" si="270"/>
        <v>227</v>
      </c>
      <c r="AC682" s="523">
        <f t="shared" ca="1" si="271"/>
        <v>0</v>
      </c>
      <c r="AD682" s="519">
        <f t="shared" ca="1" si="272"/>
        <v>0</v>
      </c>
      <c r="AE682" s="520">
        <f t="shared" ca="1" si="273"/>
        <v>135</v>
      </c>
      <c r="AF682" s="523">
        <f t="shared" ca="1" si="274"/>
        <v>0</v>
      </c>
      <c r="AG682" s="519">
        <f t="shared" ca="1" si="275"/>
        <v>0</v>
      </c>
      <c r="AH682" s="520">
        <f t="shared" ca="1" si="276"/>
        <v>0</v>
      </c>
      <c r="AI682" s="551" t="str">
        <f t="shared" ca="1" si="277"/>
        <v/>
      </c>
    </row>
    <row r="683" spans="1:35" x14ac:dyDescent="0.2">
      <c r="A683" s="115"/>
      <c r="B683" s="116" t="s">
        <v>1078</v>
      </c>
      <c r="C683" s="427" t="s">
        <v>965</v>
      </c>
      <c r="D683" s="118" t="s">
        <v>825</v>
      </c>
      <c r="E683" s="119">
        <v>0</v>
      </c>
      <c r="F683" s="120">
        <v>89</v>
      </c>
      <c r="G683" s="121">
        <v>0</v>
      </c>
      <c r="H683" s="122">
        <v>168</v>
      </c>
      <c r="I683" s="123">
        <v>0</v>
      </c>
      <c r="J683" s="124">
        <v>143</v>
      </c>
      <c r="K683" s="125">
        <f t="shared" si="240"/>
        <v>0</v>
      </c>
      <c r="L683" s="126">
        <f t="shared" si="241"/>
        <v>400</v>
      </c>
      <c r="M683" s="124">
        <v>24</v>
      </c>
      <c r="N683" s="439" t="s">
        <v>1079</v>
      </c>
      <c r="O683" s="127" t="str">
        <f t="shared" si="242"/>
        <v/>
      </c>
      <c r="Q683" s="185" t="s">
        <v>82</v>
      </c>
      <c r="R683" s="112">
        <f t="shared" ca="1" si="261"/>
        <v>0</v>
      </c>
      <c r="S683" s="136">
        <f t="shared" ca="1" si="262"/>
        <v>0</v>
      </c>
      <c r="T683" s="113" t="str">
        <f t="shared" ca="1" si="263"/>
        <v/>
      </c>
      <c r="U683" s="483">
        <f t="shared" ca="1" si="264"/>
        <v>0</v>
      </c>
      <c r="V683" s="186">
        <f t="shared" ca="1" si="265"/>
        <v>0</v>
      </c>
      <c r="W683" s="484" t="str">
        <f t="shared" ca="1" si="266"/>
        <v/>
      </c>
      <c r="X683" s="485">
        <f t="shared" ca="1" si="267"/>
        <v>0</v>
      </c>
      <c r="Y683" s="186">
        <f t="shared" ca="1" si="268"/>
        <v>0</v>
      </c>
      <c r="Z683" s="486" t="str">
        <f t="shared" ref="Z683:Z703" ca="1" si="278">IF(Y683=0,"",X683*100/Y683)</f>
        <v/>
      </c>
      <c r="AA683" s="483">
        <f t="shared" ca="1" si="269"/>
        <v>0</v>
      </c>
      <c r="AB683" s="186">
        <f t="shared" ca="1" si="270"/>
        <v>0</v>
      </c>
      <c r="AC683" s="486" t="str">
        <f t="shared" ca="1" si="271"/>
        <v/>
      </c>
      <c r="AD683" s="483">
        <f t="shared" ca="1" si="272"/>
        <v>0</v>
      </c>
      <c r="AE683" s="186">
        <f t="shared" ca="1" si="273"/>
        <v>0</v>
      </c>
      <c r="AF683" s="486" t="str">
        <f t="shared" ca="1" si="274"/>
        <v/>
      </c>
      <c r="AG683" s="483">
        <f t="shared" ca="1" si="275"/>
        <v>0</v>
      </c>
      <c r="AH683" s="186">
        <f t="shared" ca="1" si="276"/>
        <v>0</v>
      </c>
      <c r="AI683" s="550" t="str">
        <f t="shared" ca="1" si="277"/>
        <v/>
      </c>
    </row>
    <row r="684" spans="1:35" x14ac:dyDescent="0.2">
      <c r="A684" s="115"/>
      <c r="B684" s="116" t="s">
        <v>1078</v>
      </c>
      <c r="C684" s="427" t="s">
        <v>965</v>
      </c>
      <c r="D684" s="118" t="s">
        <v>825</v>
      </c>
      <c r="E684" s="119">
        <v>0</v>
      </c>
      <c r="F684" s="120">
        <v>0</v>
      </c>
      <c r="G684" s="121">
        <v>0</v>
      </c>
      <c r="H684" s="122">
        <v>40</v>
      </c>
      <c r="I684" s="123">
        <v>0</v>
      </c>
      <c r="J684" s="124">
        <v>0</v>
      </c>
      <c r="K684" s="125">
        <f t="shared" si="240"/>
        <v>0</v>
      </c>
      <c r="L684" s="126">
        <f t="shared" si="241"/>
        <v>40</v>
      </c>
      <c r="M684" s="124">
        <v>2</v>
      </c>
      <c r="N684" s="172"/>
      <c r="O684" s="127" t="str">
        <f t="shared" si="242"/>
        <v/>
      </c>
      <c r="Q684" s="497" t="s">
        <v>48</v>
      </c>
      <c r="R684" s="500">
        <f t="shared" ca="1" si="261"/>
        <v>0</v>
      </c>
      <c r="S684" s="501">
        <f t="shared" ca="1" si="262"/>
        <v>0</v>
      </c>
      <c r="T684" s="502" t="str">
        <f t="shared" ca="1" si="263"/>
        <v/>
      </c>
      <c r="U684" s="519">
        <f t="shared" ca="1" si="264"/>
        <v>0</v>
      </c>
      <c r="V684" s="520">
        <f t="shared" ca="1" si="265"/>
        <v>0</v>
      </c>
      <c r="W684" s="521" t="str">
        <f t="shared" ca="1" si="266"/>
        <v/>
      </c>
      <c r="X684" s="522">
        <f t="shared" ca="1" si="267"/>
        <v>0</v>
      </c>
      <c r="Y684" s="520">
        <f t="shared" ca="1" si="268"/>
        <v>0</v>
      </c>
      <c r="Z684" s="523" t="str">
        <f t="shared" ca="1" si="278"/>
        <v/>
      </c>
      <c r="AA684" s="519">
        <f t="shared" ca="1" si="269"/>
        <v>0</v>
      </c>
      <c r="AB684" s="520">
        <f t="shared" ca="1" si="270"/>
        <v>0</v>
      </c>
      <c r="AC684" s="523" t="str">
        <f t="shared" ca="1" si="271"/>
        <v/>
      </c>
      <c r="AD684" s="519">
        <f t="shared" ca="1" si="272"/>
        <v>0</v>
      </c>
      <c r="AE684" s="520">
        <f t="shared" ca="1" si="273"/>
        <v>0</v>
      </c>
      <c r="AF684" s="523" t="str">
        <f t="shared" ca="1" si="274"/>
        <v/>
      </c>
      <c r="AG684" s="519">
        <f t="shared" ca="1" si="275"/>
        <v>0</v>
      </c>
      <c r="AH684" s="520">
        <f t="shared" ca="1" si="276"/>
        <v>0</v>
      </c>
      <c r="AI684" s="551" t="str">
        <f t="shared" ca="1" si="277"/>
        <v/>
      </c>
    </row>
    <row r="685" spans="1:35" x14ac:dyDescent="0.2">
      <c r="A685" s="115"/>
      <c r="B685" s="116" t="s">
        <v>1081</v>
      </c>
      <c r="C685" s="427" t="s">
        <v>965</v>
      </c>
      <c r="D685" s="118" t="s">
        <v>1082</v>
      </c>
      <c r="E685" s="119">
        <v>0</v>
      </c>
      <c r="F685" s="120">
        <v>390</v>
      </c>
      <c r="G685" s="121">
        <v>0</v>
      </c>
      <c r="H685" s="122">
        <v>330</v>
      </c>
      <c r="I685" s="123">
        <v>0</v>
      </c>
      <c r="J685" s="124">
        <v>65</v>
      </c>
      <c r="K685" s="125">
        <f t="shared" si="240"/>
        <v>0</v>
      </c>
      <c r="L685" s="126">
        <f t="shared" si="241"/>
        <v>785</v>
      </c>
      <c r="M685" s="124">
        <v>55</v>
      </c>
      <c r="N685" s="172" t="s">
        <v>1079</v>
      </c>
      <c r="O685" s="127" t="str">
        <f t="shared" si="242"/>
        <v/>
      </c>
      <c r="Q685" s="185" t="s">
        <v>86</v>
      </c>
      <c r="R685" s="112">
        <f t="shared" ca="1" si="261"/>
        <v>0</v>
      </c>
      <c r="S685" s="136">
        <f t="shared" ca="1" si="262"/>
        <v>0</v>
      </c>
      <c r="T685" s="113" t="str">
        <f t="shared" ca="1" si="263"/>
        <v/>
      </c>
      <c r="U685" s="483">
        <f t="shared" ca="1" si="264"/>
        <v>0</v>
      </c>
      <c r="V685" s="186">
        <f t="shared" ca="1" si="265"/>
        <v>0</v>
      </c>
      <c r="W685" s="484" t="str">
        <f t="shared" ca="1" si="266"/>
        <v/>
      </c>
      <c r="X685" s="485">
        <f t="shared" ca="1" si="267"/>
        <v>0</v>
      </c>
      <c r="Y685" s="186">
        <f t="shared" ca="1" si="268"/>
        <v>0</v>
      </c>
      <c r="Z685" s="486" t="str">
        <f t="shared" ca="1" si="278"/>
        <v/>
      </c>
      <c r="AA685" s="483">
        <f t="shared" ca="1" si="269"/>
        <v>0</v>
      </c>
      <c r="AB685" s="186">
        <f t="shared" ca="1" si="270"/>
        <v>0</v>
      </c>
      <c r="AC685" s="486" t="str">
        <f t="shared" ca="1" si="271"/>
        <v/>
      </c>
      <c r="AD685" s="483">
        <f t="shared" ca="1" si="272"/>
        <v>0</v>
      </c>
      <c r="AE685" s="186">
        <f t="shared" ca="1" si="273"/>
        <v>0</v>
      </c>
      <c r="AF685" s="486" t="str">
        <f t="shared" ca="1" si="274"/>
        <v/>
      </c>
      <c r="AG685" s="483">
        <f t="shared" ca="1" si="275"/>
        <v>0</v>
      </c>
      <c r="AH685" s="186">
        <f t="shared" ca="1" si="276"/>
        <v>0</v>
      </c>
      <c r="AI685" s="550" t="str">
        <f t="shared" ca="1" si="277"/>
        <v/>
      </c>
    </row>
    <row r="686" spans="1:35" x14ac:dyDescent="0.2">
      <c r="A686" s="115"/>
      <c r="B686" s="116" t="s">
        <v>1081</v>
      </c>
      <c r="C686" s="427" t="s">
        <v>965</v>
      </c>
      <c r="D686" s="118" t="s">
        <v>1083</v>
      </c>
      <c r="E686" s="119">
        <v>0</v>
      </c>
      <c r="F686" s="120">
        <v>50</v>
      </c>
      <c r="G686" s="121">
        <v>0</v>
      </c>
      <c r="H686" s="122">
        <v>41</v>
      </c>
      <c r="I686" s="123">
        <v>0</v>
      </c>
      <c r="J686" s="124">
        <v>0</v>
      </c>
      <c r="K686" s="125">
        <f t="shared" si="240"/>
        <v>0</v>
      </c>
      <c r="L686" s="126">
        <f t="shared" si="241"/>
        <v>91</v>
      </c>
      <c r="M686" s="124">
        <v>7</v>
      </c>
      <c r="N686" s="172" t="s">
        <v>1079</v>
      </c>
      <c r="O686" s="127" t="str">
        <f t="shared" si="242"/>
        <v/>
      </c>
      <c r="Q686" s="497" t="s">
        <v>87</v>
      </c>
      <c r="R686" s="500">
        <f t="shared" ca="1" si="261"/>
        <v>0</v>
      </c>
      <c r="S686" s="501">
        <f t="shared" ca="1" si="262"/>
        <v>0</v>
      </c>
      <c r="T686" s="502" t="str">
        <f t="shared" ca="1" si="263"/>
        <v/>
      </c>
      <c r="U686" s="519">
        <f t="shared" ca="1" si="264"/>
        <v>0</v>
      </c>
      <c r="V686" s="520">
        <f t="shared" ca="1" si="265"/>
        <v>0</v>
      </c>
      <c r="W686" s="521" t="str">
        <f t="shared" ca="1" si="266"/>
        <v/>
      </c>
      <c r="X686" s="522">
        <f t="shared" ca="1" si="267"/>
        <v>0</v>
      </c>
      <c r="Y686" s="520">
        <f t="shared" ca="1" si="268"/>
        <v>0</v>
      </c>
      <c r="Z686" s="523" t="str">
        <f t="shared" ca="1" si="278"/>
        <v/>
      </c>
      <c r="AA686" s="519">
        <f t="shared" ca="1" si="269"/>
        <v>0</v>
      </c>
      <c r="AB686" s="520">
        <f t="shared" ca="1" si="270"/>
        <v>0</v>
      </c>
      <c r="AC686" s="523" t="str">
        <f t="shared" ca="1" si="271"/>
        <v/>
      </c>
      <c r="AD686" s="519">
        <f t="shared" ca="1" si="272"/>
        <v>0</v>
      </c>
      <c r="AE686" s="520">
        <f t="shared" ca="1" si="273"/>
        <v>0</v>
      </c>
      <c r="AF686" s="523" t="str">
        <f t="shared" ca="1" si="274"/>
        <v/>
      </c>
      <c r="AG686" s="519">
        <f t="shared" ca="1" si="275"/>
        <v>0</v>
      </c>
      <c r="AH686" s="520">
        <f t="shared" ca="1" si="276"/>
        <v>0</v>
      </c>
      <c r="AI686" s="551" t="str">
        <f t="shared" ca="1" si="277"/>
        <v/>
      </c>
    </row>
    <row r="687" spans="1:35" x14ac:dyDescent="0.2">
      <c r="A687" s="115"/>
      <c r="B687" s="116" t="s">
        <v>1084</v>
      </c>
      <c r="C687" s="427" t="s">
        <v>107</v>
      </c>
      <c r="D687" s="118" t="s">
        <v>1029</v>
      </c>
      <c r="E687" s="119">
        <v>0</v>
      </c>
      <c r="F687" s="120">
        <v>91</v>
      </c>
      <c r="G687" s="121">
        <v>0</v>
      </c>
      <c r="H687" s="122">
        <v>88</v>
      </c>
      <c r="I687" s="123">
        <v>0</v>
      </c>
      <c r="J687" s="124">
        <v>101</v>
      </c>
      <c r="K687" s="125">
        <f t="shared" si="240"/>
        <v>0</v>
      </c>
      <c r="L687" s="126">
        <f t="shared" si="241"/>
        <v>280</v>
      </c>
      <c r="M687" s="124">
        <v>16</v>
      </c>
      <c r="N687" s="172" t="s">
        <v>1079</v>
      </c>
      <c r="O687" s="127" t="str">
        <f t="shared" si="242"/>
        <v/>
      </c>
      <c r="Q687" s="185" t="s">
        <v>96</v>
      </c>
      <c r="R687" s="112">
        <f t="shared" ca="1" si="261"/>
        <v>0</v>
      </c>
      <c r="S687" s="136">
        <f t="shared" ca="1" si="262"/>
        <v>49</v>
      </c>
      <c r="T687" s="113">
        <f t="shared" ca="1" si="263"/>
        <v>0</v>
      </c>
      <c r="U687" s="483">
        <f t="shared" ca="1" si="264"/>
        <v>0</v>
      </c>
      <c r="V687" s="186">
        <f t="shared" ca="1" si="265"/>
        <v>0</v>
      </c>
      <c r="W687" s="484" t="str">
        <f t="shared" ca="1" si="266"/>
        <v/>
      </c>
      <c r="X687" s="485">
        <f t="shared" ca="1" si="267"/>
        <v>0</v>
      </c>
      <c r="Y687" s="186">
        <f t="shared" ca="1" si="268"/>
        <v>0</v>
      </c>
      <c r="Z687" s="486" t="str">
        <f t="shared" ca="1" si="278"/>
        <v/>
      </c>
      <c r="AA687" s="483">
        <f t="shared" ca="1" si="269"/>
        <v>0</v>
      </c>
      <c r="AB687" s="186">
        <f t="shared" ca="1" si="270"/>
        <v>0</v>
      </c>
      <c r="AC687" s="486" t="str">
        <f t="shared" ca="1" si="271"/>
        <v/>
      </c>
      <c r="AD687" s="483">
        <f t="shared" ca="1" si="272"/>
        <v>0</v>
      </c>
      <c r="AE687" s="186">
        <f t="shared" ca="1" si="273"/>
        <v>0</v>
      </c>
      <c r="AF687" s="486" t="str">
        <f t="shared" ca="1" si="274"/>
        <v/>
      </c>
      <c r="AG687" s="483">
        <f t="shared" ca="1" si="275"/>
        <v>0</v>
      </c>
      <c r="AH687" s="186">
        <f t="shared" ca="1" si="276"/>
        <v>0</v>
      </c>
      <c r="AI687" s="550" t="str">
        <f t="shared" ca="1" si="277"/>
        <v/>
      </c>
    </row>
    <row r="688" spans="1:35" ht="12" thickBot="1" x14ac:dyDescent="0.25">
      <c r="A688" s="84"/>
      <c r="B688" s="85" t="s">
        <v>1084</v>
      </c>
      <c r="C688" s="426" t="s">
        <v>106</v>
      </c>
      <c r="D688" s="87" t="s">
        <v>1085</v>
      </c>
      <c r="E688" s="88">
        <v>0</v>
      </c>
      <c r="F688" s="89">
        <v>20</v>
      </c>
      <c r="G688" s="90">
        <v>0</v>
      </c>
      <c r="H688" s="91">
        <v>40</v>
      </c>
      <c r="I688" s="92">
        <v>0</v>
      </c>
      <c r="J688" s="93">
        <v>80</v>
      </c>
      <c r="K688" s="94">
        <f t="shared" si="240"/>
        <v>0</v>
      </c>
      <c r="L688" s="95">
        <f t="shared" si="241"/>
        <v>140</v>
      </c>
      <c r="M688" s="93">
        <v>6</v>
      </c>
      <c r="N688" s="93" t="s">
        <v>1079</v>
      </c>
      <c r="O688" s="96" t="str">
        <f t="shared" si="242"/>
        <v/>
      </c>
      <c r="Q688" s="497" t="s">
        <v>93</v>
      </c>
      <c r="R688" s="500">
        <f t="shared" ca="1" si="261"/>
        <v>0</v>
      </c>
      <c r="S688" s="501">
        <f t="shared" ca="1" si="262"/>
        <v>171</v>
      </c>
      <c r="T688" s="502">
        <f t="shared" ca="1" si="263"/>
        <v>0</v>
      </c>
      <c r="U688" s="519">
        <f t="shared" ca="1" si="264"/>
        <v>0</v>
      </c>
      <c r="V688" s="520">
        <f t="shared" ca="1" si="265"/>
        <v>0</v>
      </c>
      <c r="W688" s="521" t="str">
        <f t="shared" ca="1" si="266"/>
        <v/>
      </c>
      <c r="X688" s="522">
        <f t="shared" ca="1" si="267"/>
        <v>0</v>
      </c>
      <c r="Y688" s="520">
        <f t="shared" ca="1" si="268"/>
        <v>0</v>
      </c>
      <c r="Z688" s="523" t="str">
        <f t="shared" ca="1" si="278"/>
        <v/>
      </c>
      <c r="AA688" s="519">
        <f t="shared" ca="1" si="269"/>
        <v>0</v>
      </c>
      <c r="AB688" s="520">
        <f t="shared" ca="1" si="270"/>
        <v>0</v>
      </c>
      <c r="AC688" s="523" t="str">
        <f t="shared" ca="1" si="271"/>
        <v/>
      </c>
      <c r="AD688" s="519">
        <f t="shared" ca="1" si="272"/>
        <v>0</v>
      </c>
      <c r="AE688" s="520">
        <f t="shared" ca="1" si="273"/>
        <v>0</v>
      </c>
      <c r="AF688" s="523" t="str">
        <f t="shared" ca="1" si="274"/>
        <v/>
      </c>
      <c r="AG688" s="519">
        <f t="shared" ca="1" si="275"/>
        <v>0</v>
      </c>
      <c r="AH688" s="520">
        <f t="shared" ca="1" si="276"/>
        <v>0</v>
      </c>
      <c r="AI688" s="551" t="str">
        <f t="shared" ca="1" si="277"/>
        <v/>
      </c>
    </row>
    <row r="689" spans="1:35" x14ac:dyDescent="0.2">
      <c r="A689" s="62" t="s">
        <v>1087</v>
      </c>
      <c r="B689" s="63" t="s">
        <v>1088</v>
      </c>
      <c r="C689" s="425" t="s">
        <v>84</v>
      </c>
      <c r="D689" s="65" t="s">
        <v>1089</v>
      </c>
      <c r="E689" s="66">
        <v>0</v>
      </c>
      <c r="F689" s="67">
        <v>10</v>
      </c>
      <c r="G689" s="68">
        <v>0</v>
      </c>
      <c r="H689" s="69">
        <v>3</v>
      </c>
      <c r="I689" s="70">
        <v>0</v>
      </c>
      <c r="J689" s="71">
        <v>28</v>
      </c>
      <c r="K689" s="74">
        <f t="shared" si="240"/>
        <v>0</v>
      </c>
      <c r="L689" s="106">
        <f t="shared" si="241"/>
        <v>41</v>
      </c>
      <c r="M689" s="71">
        <v>3</v>
      </c>
      <c r="N689" s="33"/>
      <c r="O689" s="107" t="str">
        <f t="shared" si="242"/>
        <v/>
      </c>
      <c r="Q689" s="185" t="s">
        <v>97</v>
      </c>
      <c r="R689" s="112">
        <f t="shared" ca="1" si="261"/>
        <v>0</v>
      </c>
      <c r="S689" s="136">
        <f t="shared" ca="1" si="262"/>
        <v>86</v>
      </c>
      <c r="T689" s="113">
        <f t="shared" ca="1" si="263"/>
        <v>0</v>
      </c>
      <c r="U689" s="483">
        <f t="shared" ca="1" si="264"/>
        <v>0</v>
      </c>
      <c r="V689" s="186">
        <f t="shared" ca="1" si="265"/>
        <v>0</v>
      </c>
      <c r="W689" s="484" t="str">
        <f t="shared" ca="1" si="266"/>
        <v/>
      </c>
      <c r="X689" s="485">
        <f t="shared" ca="1" si="267"/>
        <v>0</v>
      </c>
      <c r="Y689" s="186">
        <f t="shared" ca="1" si="268"/>
        <v>0</v>
      </c>
      <c r="Z689" s="486" t="str">
        <f t="shared" ca="1" si="278"/>
        <v/>
      </c>
      <c r="AA689" s="483">
        <f t="shared" ca="1" si="269"/>
        <v>0</v>
      </c>
      <c r="AB689" s="186">
        <f t="shared" ca="1" si="270"/>
        <v>0</v>
      </c>
      <c r="AC689" s="486" t="str">
        <f t="shared" ca="1" si="271"/>
        <v/>
      </c>
      <c r="AD689" s="483">
        <f t="shared" ca="1" si="272"/>
        <v>0</v>
      </c>
      <c r="AE689" s="186">
        <f t="shared" ca="1" si="273"/>
        <v>0</v>
      </c>
      <c r="AF689" s="486" t="str">
        <f t="shared" ca="1" si="274"/>
        <v/>
      </c>
      <c r="AG689" s="483">
        <f t="shared" ca="1" si="275"/>
        <v>0</v>
      </c>
      <c r="AH689" s="186">
        <f t="shared" ca="1" si="276"/>
        <v>0</v>
      </c>
      <c r="AI689" s="550" t="str">
        <f t="shared" ca="1" si="277"/>
        <v/>
      </c>
    </row>
    <row r="690" spans="1:35" x14ac:dyDescent="0.2">
      <c r="A690" s="115"/>
      <c r="B690" s="116" t="s">
        <v>1090</v>
      </c>
      <c r="C690" s="427" t="s">
        <v>83</v>
      </c>
      <c r="D690" s="118" t="s">
        <v>1091</v>
      </c>
      <c r="E690" s="119">
        <v>0</v>
      </c>
      <c r="F690" s="120">
        <v>2</v>
      </c>
      <c r="G690" s="121">
        <v>0</v>
      </c>
      <c r="H690" s="122">
        <v>2</v>
      </c>
      <c r="I690" s="123">
        <v>0</v>
      </c>
      <c r="J690" s="124">
        <v>2</v>
      </c>
      <c r="K690" s="125">
        <f t="shared" si="240"/>
        <v>0</v>
      </c>
      <c r="L690" s="126">
        <f t="shared" si="241"/>
        <v>6</v>
      </c>
      <c r="M690" s="124">
        <v>3</v>
      </c>
      <c r="N690" s="172"/>
      <c r="O690" s="127" t="str">
        <f t="shared" si="242"/>
        <v/>
      </c>
      <c r="Q690" s="497" t="s">
        <v>108</v>
      </c>
      <c r="R690" s="500">
        <f t="shared" ca="1" si="261"/>
        <v>0</v>
      </c>
      <c r="S690" s="501">
        <f t="shared" ca="1" si="262"/>
        <v>0</v>
      </c>
      <c r="T690" s="502" t="str">
        <f t="shared" ca="1" si="263"/>
        <v/>
      </c>
      <c r="U690" s="519">
        <f t="shared" ca="1" si="264"/>
        <v>0</v>
      </c>
      <c r="V690" s="520">
        <f t="shared" ca="1" si="265"/>
        <v>0</v>
      </c>
      <c r="W690" s="521" t="str">
        <f t="shared" ca="1" si="266"/>
        <v/>
      </c>
      <c r="X690" s="522">
        <f t="shared" ca="1" si="267"/>
        <v>0</v>
      </c>
      <c r="Y690" s="520">
        <f t="shared" ca="1" si="268"/>
        <v>0</v>
      </c>
      <c r="Z690" s="523" t="str">
        <f t="shared" ca="1" si="278"/>
        <v/>
      </c>
      <c r="AA690" s="519">
        <f t="shared" ca="1" si="269"/>
        <v>0</v>
      </c>
      <c r="AB690" s="520">
        <f t="shared" ca="1" si="270"/>
        <v>0</v>
      </c>
      <c r="AC690" s="523" t="str">
        <f t="shared" ref="AC690:AC703" ca="1" si="279">IF(AB690=0,"",AA690*100/AB690)</f>
        <v/>
      </c>
      <c r="AD690" s="519">
        <f t="shared" ca="1" si="272"/>
        <v>0</v>
      </c>
      <c r="AE690" s="520">
        <f t="shared" ca="1" si="273"/>
        <v>0</v>
      </c>
      <c r="AF690" s="523" t="str">
        <f t="shared" ca="1" si="274"/>
        <v/>
      </c>
      <c r="AG690" s="519">
        <f t="shared" ca="1" si="275"/>
        <v>0</v>
      </c>
      <c r="AH690" s="520">
        <f t="shared" ca="1" si="276"/>
        <v>294</v>
      </c>
      <c r="AI690" s="551">
        <f t="shared" ca="1" si="277"/>
        <v>0</v>
      </c>
    </row>
    <row r="691" spans="1:35" x14ac:dyDescent="0.2">
      <c r="A691" s="115"/>
      <c r="B691" s="116" t="s">
        <v>1090</v>
      </c>
      <c r="C691" s="427" t="s">
        <v>83</v>
      </c>
      <c r="D691" s="118" t="s">
        <v>1092</v>
      </c>
      <c r="E691" s="119">
        <v>0</v>
      </c>
      <c r="F691" s="120">
        <v>6</v>
      </c>
      <c r="G691" s="121">
        <v>0</v>
      </c>
      <c r="H691" s="122">
        <v>8</v>
      </c>
      <c r="I691" s="123">
        <v>0</v>
      </c>
      <c r="J691" s="124">
        <v>0</v>
      </c>
      <c r="K691" s="125">
        <f t="shared" si="240"/>
        <v>0</v>
      </c>
      <c r="L691" s="126">
        <f t="shared" si="241"/>
        <v>14</v>
      </c>
      <c r="M691" s="124">
        <v>2</v>
      </c>
      <c r="N691" s="172"/>
      <c r="O691" s="127" t="str">
        <f t="shared" si="242"/>
        <v/>
      </c>
      <c r="Q691" s="185" t="s">
        <v>102</v>
      </c>
      <c r="R691" s="112">
        <f t="shared" ca="1" si="261"/>
        <v>0</v>
      </c>
      <c r="S691" s="136">
        <f t="shared" ca="1" si="262"/>
        <v>49</v>
      </c>
      <c r="T691" s="113">
        <f t="shared" ca="1" si="263"/>
        <v>0</v>
      </c>
      <c r="U691" s="483">
        <f t="shared" ca="1" si="264"/>
        <v>0</v>
      </c>
      <c r="V691" s="186">
        <f t="shared" ca="1" si="265"/>
        <v>0</v>
      </c>
      <c r="W691" s="484" t="str">
        <f t="shared" ca="1" si="266"/>
        <v/>
      </c>
      <c r="X691" s="485">
        <f t="shared" ca="1" si="267"/>
        <v>0</v>
      </c>
      <c r="Y691" s="186">
        <f t="shared" ca="1" si="268"/>
        <v>0</v>
      </c>
      <c r="Z691" s="486" t="str">
        <f t="shared" ca="1" si="278"/>
        <v/>
      </c>
      <c r="AA691" s="483">
        <f t="shared" ca="1" si="269"/>
        <v>0</v>
      </c>
      <c r="AB691" s="186">
        <f t="shared" ca="1" si="270"/>
        <v>0</v>
      </c>
      <c r="AC691" s="486" t="str">
        <f t="shared" ca="1" si="279"/>
        <v/>
      </c>
      <c r="AD691" s="483">
        <f t="shared" ca="1" si="272"/>
        <v>0</v>
      </c>
      <c r="AE691" s="186">
        <f t="shared" ca="1" si="273"/>
        <v>0</v>
      </c>
      <c r="AF691" s="486" t="str">
        <f t="shared" ca="1" si="274"/>
        <v/>
      </c>
      <c r="AG691" s="483">
        <f t="shared" ca="1" si="275"/>
        <v>0</v>
      </c>
      <c r="AH691" s="186">
        <f t="shared" ca="1" si="276"/>
        <v>0</v>
      </c>
      <c r="AI691" s="550" t="str">
        <f t="shared" ca="1" si="277"/>
        <v/>
      </c>
    </row>
    <row r="692" spans="1:35" x14ac:dyDescent="0.2">
      <c r="A692" s="115"/>
      <c r="B692" s="116" t="s">
        <v>1093</v>
      </c>
      <c r="C692" s="427" t="s">
        <v>84</v>
      </c>
      <c r="D692" s="118" t="s">
        <v>1094</v>
      </c>
      <c r="E692" s="119">
        <v>0</v>
      </c>
      <c r="F692" s="120">
        <v>39</v>
      </c>
      <c r="G692" s="121">
        <v>0</v>
      </c>
      <c r="H692" s="122">
        <v>33</v>
      </c>
      <c r="I692" s="123">
        <v>0</v>
      </c>
      <c r="J692" s="124">
        <v>240</v>
      </c>
      <c r="K692" s="125">
        <f t="shared" si="240"/>
        <v>0</v>
      </c>
      <c r="L692" s="126">
        <f t="shared" si="241"/>
        <v>312</v>
      </c>
      <c r="M692" s="124">
        <v>12</v>
      </c>
      <c r="N692" s="172"/>
      <c r="O692" s="127" t="str">
        <f t="shared" si="242"/>
        <v/>
      </c>
      <c r="Q692" s="497" t="s">
        <v>974</v>
      </c>
      <c r="R692" s="525">
        <f t="shared" ca="1" si="261"/>
        <v>0</v>
      </c>
      <c r="S692" s="520">
        <f t="shared" ca="1" si="262"/>
        <v>0</v>
      </c>
      <c r="T692" s="523" t="str">
        <f t="shared" ca="1" si="263"/>
        <v/>
      </c>
      <c r="U692" s="519">
        <f t="shared" ca="1" si="264"/>
        <v>0</v>
      </c>
      <c r="V692" s="520">
        <f t="shared" ca="1" si="265"/>
        <v>0</v>
      </c>
      <c r="W692" s="521" t="str">
        <f t="shared" ca="1" si="266"/>
        <v/>
      </c>
      <c r="X692" s="522">
        <f t="shared" ca="1" si="267"/>
        <v>0</v>
      </c>
      <c r="Y692" s="520">
        <f t="shared" ca="1" si="268"/>
        <v>0</v>
      </c>
      <c r="Z692" s="523" t="str">
        <f t="shared" ca="1" si="278"/>
        <v/>
      </c>
      <c r="AA692" s="519">
        <f t="shared" ca="1" si="269"/>
        <v>0</v>
      </c>
      <c r="AB692" s="520">
        <f t="shared" ca="1" si="270"/>
        <v>0</v>
      </c>
      <c r="AC692" s="523" t="str">
        <f t="shared" ca="1" si="279"/>
        <v/>
      </c>
      <c r="AD692" s="519">
        <f t="shared" ca="1" si="272"/>
        <v>0</v>
      </c>
      <c r="AE692" s="520">
        <f t="shared" ca="1" si="273"/>
        <v>0</v>
      </c>
      <c r="AF692" s="523" t="str">
        <f t="shared" ca="1" si="274"/>
        <v/>
      </c>
      <c r="AG692" s="519">
        <f t="shared" ca="1" si="275"/>
        <v>0</v>
      </c>
      <c r="AH692" s="520">
        <f t="shared" ca="1" si="276"/>
        <v>0</v>
      </c>
      <c r="AI692" s="551" t="str">
        <f t="shared" ca="1" si="277"/>
        <v/>
      </c>
    </row>
    <row r="693" spans="1:35" x14ac:dyDescent="0.2">
      <c r="A693" s="115"/>
      <c r="B693" s="116" t="s">
        <v>1096</v>
      </c>
      <c r="C693" s="427" t="s">
        <v>84</v>
      </c>
      <c r="D693" s="118" t="s">
        <v>1097</v>
      </c>
      <c r="E693" s="119">
        <v>0</v>
      </c>
      <c r="F693" s="120">
        <v>30</v>
      </c>
      <c r="G693" s="121">
        <v>0</v>
      </c>
      <c r="H693" s="122">
        <v>28</v>
      </c>
      <c r="I693" s="123">
        <v>0</v>
      </c>
      <c r="J693" s="124">
        <v>131</v>
      </c>
      <c r="K693" s="125">
        <f t="shared" si="240"/>
        <v>0</v>
      </c>
      <c r="L693" s="126">
        <f t="shared" si="241"/>
        <v>189</v>
      </c>
      <c r="M693" s="124">
        <v>8</v>
      </c>
      <c r="N693" s="172"/>
      <c r="O693" s="127" t="str">
        <f t="shared" si="242"/>
        <v/>
      </c>
      <c r="Q693" s="185" t="s">
        <v>748</v>
      </c>
      <c r="R693" s="112">
        <f t="shared" ca="1" si="261"/>
        <v>0</v>
      </c>
      <c r="S693" s="110">
        <f t="shared" ca="1" si="262"/>
        <v>0</v>
      </c>
      <c r="T693" s="113" t="str">
        <f t="shared" ca="1" si="263"/>
        <v/>
      </c>
      <c r="U693" s="483">
        <f t="shared" ca="1" si="264"/>
        <v>0</v>
      </c>
      <c r="V693" s="186">
        <f t="shared" ca="1" si="265"/>
        <v>0</v>
      </c>
      <c r="W693" s="484" t="str">
        <f t="shared" ca="1" si="266"/>
        <v/>
      </c>
      <c r="X693" s="485">
        <f t="shared" ca="1" si="267"/>
        <v>0</v>
      </c>
      <c r="Y693" s="186">
        <f t="shared" ca="1" si="268"/>
        <v>0</v>
      </c>
      <c r="Z693" s="486" t="str">
        <f t="shared" ca="1" si="278"/>
        <v/>
      </c>
      <c r="AA693" s="483">
        <f t="shared" ca="1" si="269"/>
        <v>0</v>
      </c>
      <c r="AB693" s="186">
        <f t="shared" ca="1" si="270"/>
        <v>0</v>
      </c>
      <c r="AC693" s="486" t="str">
        <f t="shared" ca="1" si="279"/>
        <v/>
      </c>
      <c r="AD693" s="483">
        <f t="shared" ca="1" si="272"/>
        <v>0</v>
      </c>
      <c r="AE693" s="186">
        <f t="shared" ca="1" si="273"/>
        <v>0</v>
      </c>
      <c r="AF693" s="486" t="str">
        <f t="shared" ca="1" si="274"/>
        <v/>
      </c>
      <c r="AG693" s="483">
        <f t="shared" ca="1" si="275"/>
        <v>0</v>
      </c>
      <c r="AH693" s="186">
        <f t="shared" ca="1" si="276"/>
        <v>0</v>
      </c>
      <c r="AI693" s="550" t="str">
        <f t="shared" ca="1" si="277"/>
        <v/>
      </c>
    </row>
    <row r="694" spans="1:35" x14ac:dyDescent="0.2">
      <c r="A694" s="115"/>
      <c r="B694" s="116" t="s">
        <v>1098</v>
      </c>
      <c r="C694" s="427" t="s">
        <v>83</v>
      </c>
      <c r="D694" s="118" t="s">
        <v>1099</v>
      </c>
      <c r="E694" s="119">
        <v>0</v>
      </c>
      <c r="F694" s="120">
        <v>1</v>
      </c>
      <c r="G694" s="121">
        <v>0</v>
      </c>
      <c r="H694" s="122">
        <v>3</v>
      </c>
      <c r="I694" s="123">
        <v>0</v>
      </c>
      <c r="J694" s="124">
        <v>4</v>
      </c>
      <c r="K694" s="125">
        <f t="shared" si="240"/>
        <v>0</v>
      </c>
      <c r="L694" s="126">
        <f t="shared" si="241"/>
        <v>8</v>
      </c>
      <c r="M694" s="124">
        <v>1</v>
      </c>
      <c r="N694" s="172"/>
      <c r="O694" s="127" t="str">
        <f t="shared" si="242"/>
        <v/>
      </c>
      <c r="Q694" s="497" t="s">
        <v>53</v>
      </c>
      <c r="R694" s="500">
        <f t="shared" ca="1" si="261"/>
        <v>0</v>
      </c>
      <c r="S694" s="501">
        <f t="shared" ca="1" si="262"/>
        <v>0</v>
      </c>
      <c r="T694" s="502" t="str">
        <f t="shared" ref="T694:T711" ca="1" si="280">IF(S694=0,"",R694*100/S694)</f>
        <v/>
      </c>
      <c r="U694" s="519">
        <f t="shared" ca="1" si="264"/>
        <v>0</v>
      </c>
      <c r="V694" s="520">
        <f t="shared" ca="1" si="265"/>
        <v>0</v>
      </c>
      <c r="W694" s="521" t="str">
        <f t="shared" ca="1" si="266"/>
        <v/>
      </c>
      <c r="X694" s="522">
        <f t="shared" ca="1" si="267"/>
        <v>0</v>
      </c>
      <c r="Y694" s="520">
        <f t="shared" ca="1" si="268"/>
        <v>0</v>
      </c>
      <c r="Z694" s="523" t="str">
        <f t="shared" ca="1" si="278"/>
        <v/>
      </c>
      <c r="AA694" s="519">
        <f t="shared" ca="1" si="269"/>
        <v>0</v>
      </c>
      <c r="AB694" s="520">
        <f t="shared" ca="1" si="270"/>
        <v>0</v>
      </c>
      <c r="AC694" s="523" t="str">
        <f t="shared" ca="1" si="279"/>
        <v/>
      </c>
      <c r="AD694" s="519">
        <f t="shared" ca="1" si="272"/>
        <v>0</v>
      </c>
      <c r="AE694" s="520">
        <f t="shared" ca="1" si="273"/>
        <v>0</v>
      </c>
      <c r="AF694" s="523" t="str">
        <f t="shared" ca="1" si="274"/>
        <v/>
      </c>
      <c r="AG694" s="519">
        <f t="shared" ca="1" si="275"/>
        <v>0</v>
      </c>
      <c r="AH694" s="520">
        <f t="shared" ca="1" si="276"/>
        <v>0</v>
      </c>
      <c r="AI694" s="551" t="str">
        <f t="shared" ca="1" si="277"/>
        <v/>
      </c>
    </row>
    <row r="695" spans="1:35" x14ac:dyDescent="0.2">
      <c r="A695" s="115"/>
      <c r="B695" s="116" t="s">
        <v>1100</v>
      </c>
      <c r="C695" s="427" t="s">
        <v>83</v>
      </c>
      <c r="D695" s="118" t="s">
        <v>1101</v>
      </c>
      <c r="E695" s="119">
        <v>0</v>
      </c>
      <c r="F695" s="120">
        <v>11</v>
      </c>
      <c r="G695" s="121">
        <v>0</v>
      </c>
      <c r="H695" s="122">
        <v>7</v>
      </c>
      <c r="I695" s="123">
        <v>0</v>
      </c>
      <c r="J695" s="124">
        <v>36</v>
      </c>
      <c r="K695" s="125">
        <f t="shared" si="240"/>
        <v>0</v>
      </c>
      <c r="L695" s="126">
        <f t="shared" si="241"/>
        <v>54</v>
      </c>
      <c r="M695" s="124">
        <v>3</v>
      </c>
      <c r="N695" s="172"/>
      <c r="O695" s="127" t="str">
        <f t="shared" si="242"/>
        <v/>
      </c>
      <c r="Q695" s="185" t="s">
        <v>35</v>
      </c>
      <c r="R695" s="112">
        <f t="shared" ca="1" si="261"/>
        <v>0</v>
      </c>
      <c r="S695" s="136">
        <f t="shared" ca="1" si="262"/>
        <v>0</v>
      </c>
      <c r="T695" s="113" t="str">
        <f t="shared" ca="1" si="280"/>
        <v/>
      </c>
      <c r="U695" s="483">
        <f t="shared" ca="1" si="264"/>
        <v>0</v>
      </c>
      <c r="V695" s="186">
        <f t="shared" ca="1" si="265"/>
        <v>0</v>
      </c>
      <c r="W695" s="484" t="str">
        <f t="shared" ca="1" si="266"/>
        <v/>
      </c>
      <c r="X695" s="485">
        <f t="shared" ca="1" si="267"/>
        <v>0</v>
      </c>
      <c r="Y695" s="186">
        <f t="shared" ca="1" si="268"/>
        <v>0</v>
      </c>
      <c r="Z695" s="486" t="str">
        <f t="shared" ca="1" si="278"/>
        <v/>
      </c>
      <c r="AA695" s="483">
        <f t="shared" ca="1" si="269"/>
        <v>0</v>
      </c>
      <c r="AB695" s="186">
        <f t="shared" ca="1" si="270"/>
        <v>0</v>
      </c>
      <c r="AC695" s="486" t="str">
        <f t="shared" ca="1" si="279"/>
        <v/>
      </c>
      <c r="AD695" s="483">
        <f t="shared" ca="1" si="272"/>
        <v>0</v>
      </c>
      <c r="AE695" s="186">
        <f t="shared" ca="1" si="273"/>
        <v>0</v>
      </c>
      <c r="AF695" s="486" t="str">
        <f t="shared" ca="1" si="274"/>
        <v/>
      </c>
      <c r="AG695" s="483">
        <f t="shared" ca="1" si="275"/>
        <v>0</v>
      </c>
      <c r="AH695" s="186">
        <f t="shared" ca="1" si="276"/>
        <v>0</v>
      </c>
      <c r="AI695" s="550" t="str">
        <f t="shared" ca="1" si="277"/>
        <v/>
      </c>
    </row>
    <row r="696" spans="1:35" x14ac:dyDescent="0.2">
      <c r="A696" s="115"/>
      <c r="B696" s="116" t="s">
        <v>1102</v>
      </c>
      <c r="C696" s="427" t="s">
        <v>84</v>
      </c>
      <c r="D696" s="118" t="s">
        <v>1103</v>
      </c>
      <c r="E696" s="119">
        <v>0</v>
      </c>
      <c r="F696" s="120">
        <v>19</v>
      </c>
      <c r="G696" s="121">
        <v>0</v>
      </c>
      <c r="H696" s="122">
        <v>0</v>
      </c>
      <c r="I696" s="123">
        <v>0</v>
      </c>
      <c r="J696" s="124">
        <v>23</v>
      </c>
      <c r="K696" s="125">
        <f t="shared" si="240"/>
        <v>0</v>
      </c>
      <c r="L696" s="126">
        <f t="shared" si="241"/>
        <v>42</v>
      </c>
      <c r="M696" s="124">
        <v>3</v>
      </c>
      <c r="N696" s="172"/>
      <c r="O696" s="127" t="str">
        <f t="shared" si="242"/>
        <v/>
      </c>
      <c r="Q696" s="497" t="s">
        <v>104</v>
      </c>
      <c r="R696" s="500">
        <f t="shared" ca="1" si="261"/>
        <v>0</v>
      </c>
      <c r="S696" s="501">
        <f t="shared" ca="1" si="262"/>
        <v>29</v>
      </c>
      <c r="T696" s="502">
        <f t="shared" ca="1" si="280"/>
        <v>0</v>
      </c>
      <c r="U696" s="519">
        <f t="shared" ca="1" si="264"/>
        <v>0</v>
      </c>
      <c r="V696" s="520">
        <f t="shared" ca="1" si="265"/>
        <v>0</v>
      </c>
      <c r="W696" s="521" t="str">
        <f t="shared" ca="1" si="266"/>
        <v/>
      </c>
      <c r="X696" s="522">
        <f t="shared" ca="1" si="267"/>
        <v>0</v>
      </c>
      <c r="Y696" s="520">
        <f t="shared" ca="1" si="268"/>
        <v>0</v>
      </c>
      <c r="Z696" s="523" t="str">
        <f t="shared" ca="1" si="278"/>
        <v/>
      </c>
      <c r="AA696" s="519">
        <f t="shared" ca="1" si="269"/>
        <v>0</v>
      </c>
      <c r="AB696" s="520">
        <f t="shared" ca="1" si="270"/>
        <v>0</v>
      </c>
      <c r="AC696" s="523" t="str">
        <f t="shared" ca="1" si="279"/>
        <v/>
      </c>
      <c r="AD696" s="519">
        <f t="shared" ca="1" si="272"/>
        <v>0</v>
      </c>
      <c r="AE696" s="520">
        <f t="shared" ca="1" si="273"/>
        <v>0</v>
      </c>
      <c r="AF696" s="523" t="str">
        <f t="shared" ca="1" si="274"/>
        <v/>
      </c>
      <c r="AG696" s="519">
        <f t="shared" ca="1" si="275"/>
        <v>0</v>
      </c>
      <c r="AH696" s="520">
        <f t="shared" ca="1" si="276"/>
        <v>0</v>
      </c>
      <c r="AI696" s="551" t="str">
        <f t="shared" ca="1" si="277"/>
        <v/>
      </c>
    </row>
    <row r="697" spans="1:35" x14ac:dyDescent="0.2">
      <c r="A697" s="115"/>
      <c r="B697" s="116" t="s">
        <v>1104</v>
      </c>
      <c r="C697" s="427" t="s">
        <v>103</v>
      </c>
      <c r="D697" s="118" t="s">
        <v>760</v>
      </c>
      <c r="E697" s="119">
        <v>0</v>
      </c>
      <c r="F697" s="120">
        <v>6</v>
      </c>
      <c r="G697" s="121">
        <v>0</v>
      </c>
      <c r="H697" s="122">
        <v>2</v>
      </c>
      <c r="I697" s="123">
        <v>0</v>
      </c>
      <c r="J697" s="124">
        <v>27</v>
      </c>
      <c r="K697" s="125">
        <f t="shared" si="240"/>
        <v>0</v>
      </c>
      <c r="L697" s="126">
        <f t="shared" si="241"/>
        <v>35</v>
      </c>
      <c r="M697" s="124">
        <v>1</v>
      </c>
      <c r="N697" s="172"/>
      <c r="O697" s="127" t="str">
        <f t="shared" si="242"/>
        <v/>
      </c>
      <c r="Q697" s="185" t="s">
        <v>98</v>
      </c>
      <c r="R697" s="112">
        <f t="shared" ca="1" si="261"/>
        <v>0</v>
      </c>
      <c r="S697" s="136">
        <f t="shared" ca="1" si="262"/>
        <v>144</v>
      </c>
      <c r="T697" s="113">
        <f t="shared" ca="1" si="280"/>
        <v>0</v>
      </c>
      <c r="U697" s="483">
        <f t="shared" ca="1" si="264"/>
        <v>0</v>
      </c>
      <c r="V697" s="186">
        <f t="shared" ca="1" si="265"/>
        <v>0</v>
      </c>
      <c r="W697" s="484" t="str">
        <f t="shared" ca="1" si="266"/>
        <v/>
      </c>
      <c r="X697" s="485">
        <f t="shared" ca="1" si="267"/>
        <v>0</v>
      </c>
      <c r="Y697" s="186">
        <f t="shared" ca="1" si="268"/>
        <v>0</v>
      </c>
      <c r="Z697" s="486" t="str">
        <f t="shared" ca="1" si="278"/>
        <v/>
      </c>
      <c r="AA697" s="483">
        <f t="shared" ca="1" si="269"/>
        <v>0</v>
      </c>
      <c r="AB697" s="186">
        <f t="shared" ca="1" si="270"/>
        <v>0</v>
      </c>
      <c r="AC697" s="486" t="str">
        <f t="shared" ca="1" si="279"/>
        <v/>
      </c>
      <c r="AD697" s="483">
        <f t="shared" ca="1" si="272"/>
        <v>0</v>
      </c>
      <c r="AE697" s="186">
        <f t="shared" ca="1" si="273"/>
        <v>0</v>
      </c>
      <c r="AF697" s="486" t="str">
        <f t="shared" ca="1" si="274"/>
        <v/>
      </c>
      <c r="AG697" s="483">
        <f t="shared" ca="1" si="275"/>
        <v>0</v>
      </c>
      <c r="AH697" s="186">
        <f t="shared" ca="1" si="276"/>
        <v>0</v>
      </c>
      <c r="AI697" s="550" t="str">
        <f t="shared" ca="1" si="277"/>
        <v/>
      </c>
    </row>
    <row r="698" spans="1:35" x14ac:dyDescent="0.2">
      <c r="A698" s="115"/>
      <c r="B698" s="116" t="s">
        <v>1105</v>
      </c>
      <c r="C698" s="427" t="s">
        <v>83</v>
      </c>
      <c r="D698" s="118" t="s">
        <v>1101</v>
      </c>
      <c r="E698" s="119">
        <v>0</v>
      </c>
      <c r="F698" s="120">
        <v>18</v>
      </c>
      <c r="G698" s="121">
        <v>0</v>
      </c>
      <c r="H698" s="122">
        <v>5</v>
      </c>
      <c r="I698" s="123">
        <v>0</v>
      </c>
      <c r="J698" s="124">
        <v>26</v>
      </c>
      <c r="K698" s="125">
        <f t="shared" si="240"/>
        <v>0</v>
      </c>
      <c r="L698" s="126">
        <f t="shared" si="241"/>
        <v>49</v>
      </c>
      <c r="M698" s="124">
        <v>4</v>
      </c>
      <c r="N698" s="172"/>
      <c r="O698" s="127" t="str">
        <f t="shared" si="242"/>
        <v/>
      </c>
      <c r="Q698" s="497" t="s">
        <v>88</v>
      </c>
      <c r="R698" s="500">
        <f t="shared" ca="1" si="261"/>
        <v>0</v>
      </c>
      <c r="S698" s="501">
        <f t="shared" ca="1" si="262"/>
        <v>0</v>
      </c>
      <c r="T698" s="502" t="str">
        <f t="shared" ca="1" si="280"/>
        <v/>
      </c>
      <c r="U698" s="519">
        <f t="shared" ca="1" si="264"/>
        <v>0</v>
      </c>
      <c r="V698" s="520">
        <f t="shared" ca="1" si="265"/>
        <v>0</v>
      </c>
      <c r="W698" s="521" t="str">
        <f t="shared" ca="1" si="266"/>
        <v/>
      </c>
      <c r="X698" s="522">
        <f t="shared" ca="1" si="267"/>
        <v>0</v>
      </c>
      <c r="Y698" s="520">
        <f t="shared" ca="1" si="268"/>
        <v>0</v>
      </c>
      <c r="Z698" s="523" t="str">
        <f t="shared" ca="1" si="278"/>
        <v/>
      </c>
      <c r="AA698" s="519">
        <f t="shared" ca="1" si="269"/>
        <v>0</v>
      </c>
      <c r="AB698" s="520">
        <f t="shared" ca="1" si="270"/>
        <v>0</v>
      </c>
      <c r="AC698" s="523" t="str">
        <f t="shared" ca="1" si="279"/>
        <v/>
      </c>
      <c r="AD698" s="519">
        <f t="shared" ca="1" si="272"/>
        <v>0</v>
      </c>
      <c r="AE698" s="520">
        <f t="shared" ca="1" si="273"/>
        <v>0</v>
      </c>
      <c r="AF698" s="523" t="str">
        <f t="shared" ca="1" si="274"/>
        <v/>
      </c>
      <c r="AG698" s="519">
        <f t="shared" ca="1" si="275"/>
        <v>0</v>
      </c>
      <c r="AH698" s="520">
        <f t="shared" ca="1" si="276"/>
        <v>0</v>
      </c>
      <c r="AI698" s="551" t="str">
        <f t="shared" ref="AI698:AI711" ca="1" si="281">IF(AH698=0,"",AG698*100/AH698)</f>
        <v/>
      </c>
    </row>
    <row r="699" spans="1:35" x14ac:dyDescent="0.2">
      <c r="A699" s="115"/>
      <c r="B699" s="116" t="s">
        <v>1106</v>
      </c>
      <c r="C699" s="427" t="s">
        <v>103</v>
      </c>
      <c r="D699" s="118" t="s">
        <v>1107</v>
      </c>
      <c r="E699" s="119">
        <v>0</v>
      </c>
      <c r="F699" s="120">
        <v>1</v>
      </c>
      <c r="G699" s="121">
        <v>0</v>
      </c>
      <c r="H699" s="122">
        <v>1</v>
      </c>
      <c r="I699" s="123">
        <v>0</v>
      </c>
      <c r="J699" s="124">
        <v>45</v>
      </c>
      <c r="K699" s="125">
        <f t="shared" si="240"/>
        <v>0</v>
      </c>
      <c r="L699" s="126">
        <f t="shared" si="241"/>
        <v>47</v>
      </c>
      <c r="M699" s="124">
        <v>1</v>
      </c>
      <c r="N699" s="172"/>
      <c r="O699" s="127" t="str">
        <f t="shared" si="242"/>
        <v/>
      </c>
      <c r="Q699" s="185" t="s">
        <v>109</v>
      </c>
      <c r="R699" s="112">
        <f t="shared" ca="1" si="261"/>
        <v>0</v>
      </c>
      <c r="S699" s="136">
        <f t="shared" ca="1" si="262"/>
        <v>0</v>
      </c>
      <c r="T699" s="113" t="str">
        <f t="shared" ca="1" si="280"/>
        <v/>
      </c>
      <c r="U699" s="483">
        <f t="shared" ca="1" si="264"/>
        <v>0</v>
      </c>
      <c r="V699" s="186">
        <f t="shared" ca="1" si="265"/>
        <v>0</v>
      </c>
      <c r="W699" s="484" t="str">
        <f t="shared" ca="1" si="266"/>
        <v/>
      </c>
      <c r="X699" s="485">
        <f t="shared" ca="1" si="267"/>
        <v>0</v>
      </c>
      <c r="Y699" s="186">
        <f t="shared" ca="1" si="268"/>
        <v>0</v>
      </c>
      <c r="Z699" s="486" t="str">
        <f t="shared" ca="1" si="278"/>
        <v/>
      </c>
      <c r="AA699" s="483">
        <f t="shared" ca="1" si="269"/>
        <v>0</v>
      </c>
      <c r="AB699" s="186">
        <f t="shared" ca="1" si="270"/>
        <v>0</v>
      </c>
      <c r="AC699" s="486" t="str">
        <f t="shared" ca="1" si="279"/>
        <v/>
      </c>
      <c r="AD699" s="483">
        <f t="shared" ca="1" si="272"/>
        <v>0</v>
      </c>
      <c r="AE699" s="186">
        <f t="shared" ca="1" si="273"/>
        <v>0</v>
      </c>
      <c r="AF699" s="486" t="str">
        <f t="shared" ca="1" si="274"/>
        <v/>
      </c>
      <c r="AG699" s="483">
        <f t="shared" ca="1" si="275"/>
        <v>0</v>
      </c>
      <c r="AH699" s="186">
        <f t="shared" ca="1" si="276"/>
        <v>0</v>
      </c>
      <c r="AI699" s="550" t="str">
        <f t="shared" ca="1" si="281"/>
        <v/>
      </c>
    </row>
    <row r="700" spans="1:35" x14ac:dyDescent="0.2">
      <c r="A700" s="115"/>
      <c r="B700" s="116" t="s">
        <v>1108</v>
      </c>
      <c r="C700" s="427" t="s">
        <v>83</v>
      </c>
      <c r="D700" s="118" t="s">
        <v>1109</v>
      </c>
      <c r="E700" s="119">
        <v>0</v>
      </c>
      <c r="F700" s="120">
        <v>7</v>
      </c>
      <c r="G700" s="121">
        <v>0</v>
      </c>
      <c r="H700" s="122">
        <v>5</v>
      </c>
      <c r="I700" s="123">
        <v>0</v>
      </c>
      <c r="J700" s="124">
        <v>4</v>
      </c>
      <c r="K700" s="125">
        <f t="shared" si="240"/>
        <v>0</v>
      </c>
      <c r="L700" s="126">
        <f t="shared" si="241"/>
        <v>16</v>
      </c>
      <c r="M700" s="124">
        <v>2</v>
      </c>
      <c r="N700" s="172"/>
      <c r="O700" s="127" t="str">
        <f t="shared" si="242"/>
        <v/>
      </c>
      <c r="Q700" s="497" t="s">
        <v>768</v>
      </c>
      <c r="R700" s="500">
        <f t="shared" ca="1" si="261"/>
        <v>0</v>
      </c>
      <c r="S700" s="501">
        <f t="shared" ca="1" si="262"/>
        <v>19</v>
      </c>
      <c r="T700" s="502">
        <f t="shared" ca="1" si="280"/>
        <v>0</v>
      </c>
      <c r="U700" s="519">
        <f t="shared" ca="1" si="264"/>
        <v>0</v>
      </c>
      <c r="V700" s="520">
        <f t="shared" ca="1" si="265"/>
        <v>0</v>
      </c>
      <c r="W700" s="521" t="str">
        <f t="shared" ref="W700:W711" ca="1" si="282">IF(V700=0,"",U700*100/V700)</f>
        <v/>
      </c>
      <c r="X700" s="522">
        <f t="shared" ca="1" si="267"/>
        <v>0</v>
      </c>
      <c r="Y700" s="520">
        <f t="shared" ca="1" si="268"/>
        <v>0</v>
      </c>
      <c r="Z700" s="523" t="str">
        <f t="shared" ca="1" si="278"/>
        <v/>
      </c>
      <c r="AA700" s="519">
        <f t="shared" ca="1" si="269"/>
        <v>0</v>
      </c>
      <c r="AB700" s="520">
        <f t="shared" ca="1" si="270"/>
        <v>0</v>
      </c>
      <c r="AC700" s="523" t="str">
        <f t="shared" ca="1" si="279"/>
        <v/>
      </c>
      <c r="AD700" s="519">
        <f t="shared" ca="1" si="272"/>
        <v>0</v>
      </c>
      <c r="AE700" s="520">
        <f t="shared" ca="1" si="273"/>
        <v>0</v>
      </c>
      <c r="AF700" s="523" t="str">
        <f t="shared" ref="AF700:AF711" ca="1" si="283">IF(AE700=0,"",AD700*100/AE700)</f>
        <v/>
      </c>
      <c r="AG700" s="519">
        <f t="shared" ca="1" si="275"/>
        <v>0</v>
      </c>
      <c r="AH700" s="520">
        <f t="shared" ca="1" si="276"/>
        <v>0</v>
      </c>
      <c r="AI700" s="551" t="str">
        <f t="shared" ca="1" si="281"/>
        <v/>
      </c>
    </row>
    <row r="701" spans="1:35" x14ac:dyDescent="0.2">
      <c r="A701" s="115"/>
      <c r="B701" s="116" t="s">
        <v>1110</v>
      </c>
      <c r="C701" s="427" t="s">
        <v>103</v>
      </c>
      <c r="D701" s="118" t="s">
        <v>1111</v>
      </c>
      <c r="E701" s="119">
        <v>0</v>
      </c>
      <c r="F701" s="120">
        <v>3</v>
      </c>
      <c r="G701" s="121">
        <v>0</v>
      </c>
      <c r="H701" s="122">
        <v>2</v>
      </c>
      <c r="I701" s="123">
        <v>0</v>
      </c>
      <c r="J701" s="124">
        <v>21</v>
      </c>
      <c r="K701" s="125">
        <f t="shared" si="240"/>
        <v>0</v>
      </c>
      <c r="L701" s="126">
        <f t="shared" si="241"/>
        <v>26</v>
      </c>
      <c r="M701" s="124">
        <v>1</v>
      </c>
      <c r="N701" s="172"/>
      <c r="O701" s="127" t="str">
        <f t="shared" si="242"/>
        <v/>
      </c>
      <c r="Q701" s="185" t="s">
        <v>66</v>
      </c>
      <c r="R701" s="112">
        <f t="shared" ca="1" si="261"/>
        <v>0</v>
      </c>
      <c r="S701" s="136">
        <f t="shared" ca="1" si="262"/>
        <v>0</v>
      </c>
      <c r="T701" s="113" t="str">
        <f t="shared" ca="1" si="280"/>
        <v/>
      </c>
      <c r="U701" s="483">
        <f t="shared" ca="1" si="264"/>
        <v>0</v>
      </c>
      <c r="V701" s="186">
        <f t="shared" ca="1" si="265"/>
        <v>0</v>
      </c>
      <c r="W701" s="484" t="str">
        <f t="shared" ca="1" si="282"/>
        <v/>
      </c>
      <c r="X701" s="485">
        <f t="shared" ca="1" si="267"/>
        <v>0</v>
      </c>
      <c r="Y701" s="186">
        <f t="shared" ca="1" si="268"/>
        <v>0</v>
      </c>
      <c r="Z701" s="486" t="str">
        <f t="shared" ca="1" si="278"/>
        <v/>
      </c>
      <c r="AA701" s="483">
        <f t="shared" ca="1" si="269"/>
        <v>0</v>
      </c>
      <c r="AB701" s="186">
        <f t="shared" ca="1" si="270"/>
        <v>0</v>
      </c>
      <c r="AC701" s="486" t="str">
        <f t="shared" ca="1" si="279"/>
        <v/>
      </c>
      <c r="AD701" s="483">
        <f t="shared" ca="1" si="272"/>
        <v>0</v>
      </c>
      <c r="AE701" s="186">
        <f t="shared" ca="1" si="273"/>
        <v>0</v>
      </c>
      <c r="AF701" s="486" t="str">
        <f t="shared" ca="1" si="283"/>
        <v/>
      </c>
      <c r="AG701" s="483">
        <f t="shared" ca="1" si="275"/>
        <v>0</v>
      </c>
      <c r="AH701" s="186">
        <f t="shared" ca="1" si="276"/>
        <v>0</v>
      </c>
      <c r="AI701" s="550" t="str">
        <f t="shared" ca="1" si="281"/>
        <v/>
      </c>
    </row>
    <row r="702" spans="1:35" x14ac:dyDescent="0.2">
      <c r="A702" s="115"/>
      <c r="B702" s="116" t="s">
        <v>1112</v>
      </c>
      <c r="C702" s="427" t="s">
        <v>11</v>
      </c>
      <c r="D702" s="118" t="s">
        <v>792</v>
      </c>
      <c r="E702" s="119">
        <v>0</v>
      </c>
      <c r="F702" s="120">
        <v>2</v>
      </c>
      <c r="G702" s="121">
        <v>0</v>
      </c>
      <c r="H702" s="122">
        <v>3</v>
      </c>
      <c r="I702" s="123">
        <v>0</v>
      </c>
      <c r="J702" s="124">
        <v>65</v>
      </c>
      <c r="K702" s="125">
        <f t="shared" si="240"/>
        <v>0</v>
      </c>
      <c r="L702" s="126">
        <f t="shared" si="241"/>
        <v>70</v>
      </c>
      <c r="M702" s="124">
        <v>3</v>
      </c>
      <c r="N702" s="172"/>
      <c r="O702" s="127" t="str">
        <f t="shared" si="242"/>
        <v/>
      </c>
      <c r="Q702" s="497" t="s">
        <v>12</v>
      </c>
      <c r="R702" s="500">
        <f t="shared" ca="1" si="261"/>
        <v>0</v>
      </c>
      <c r="S702" s="501">
        <f t="shared" ca="1" si="262"/>
        <v>279</v>
      </c>
      <c r="T702" s="502">
        <f t="shared" ca="1" si="280"/>
        <v>0</v>
      </c>
      <c r="U702" s="519">
        <f t="shared" ca="1" si="264"/>
        <v>0</v>
      </c>
      <c r="V702" s="520">
        <f t="shared" ca="1" si="265"/>
        <v>0</v>
      </c>
      <c r="W702" s="521" t="str">
        <f t="shared" ca="1" si="282"/>
        <v/>
      </c>
      <c r="X702" s="522">
        <f t="shared" ca="1" si="267"/>
        <v>0</v>
      </c>
      <c r="Y702" s="520">
        <f t="shared" ca="1" si="268"/>
        <v>170</v>
      </c>
      <c r="Z702" s="523">
        <f t="shared" ca="1" si="278"/>
        <v>0</v>
      </c>
      <c r="AA702" s="519">
        <f t="shared" ca="1" si="269"/>
        <v>0</v>
      </c>
      <c r="AB702" s="520">
        <f t="shared" ca="1" si="270"/>
        <v>0</v>
      </c>
      <c r="AC702" s="523" t="str">
        <f t="shared" ca="1" si="279"/>
        <v/>
      </c>
      <c r="AD702" s="519">
        <f t="shared" ca="1" si="272"/>
        <v>0</v>
      </c>
      <c r="AE702" s="520">
        <f t="shared" ca="1" si="273"/>
        <v>0</v>
      </c>
      <c r="AF702" s="523" t="str">
        <f t="shared" ca="1" si="283"/>
        <v/>
      </c>
      <c r="AG702" s="519">
        <f t="shared" ca="1" si="275"/>
        <v>0</v>
      </c>
      <c r="AH702" s="520">
        <f t="shared" ca="1" si="276"/>
        <v>0</v>
      </c>
      <c r="AI702" s="551" t="str">
        <f t="shared" ca="1" si="281"/>
        <v/>
      </c>
    </row>
    <row r="703" spans="1:35" x14ac:dyDescent="0.2">
      <c r="A703" s="115"/>
      <c r="B703" s="116" t="s">
        <v>1112</v>
      </c>
      <c r="C703" s="427" t="s">
        <v>11</v>
      </c>
      <c r="D703" s="118" t="s">
        <v>1016</v>
      </c>
      <c r="E703" s="119">
        <v>0</v>
      </c>
      <c r="F703" s="120">
        <v>2</v>
      </c>
      <c r="G703" s="121">
        <v>0</v>
      </c>
      <c r="H703" s="122">
        <v>1</v>
      </c>
      <c r="I703" s="123">
        <v>0</v>
      </c>
      <c r="J703" s="124">
        <v>49</v>
      </c>
      <c r="K703" s="125">
        <f t="shared" ref="K703:K765" si="284">IF(COUNTBLANK(I703)=1,"",E703+G703+I703)</f>
        <v>0</v>
      </c>
      <c r="L703" s="126">
        <f t="shared" si="241"/>
        <v>52</v>
      </c>
      <c r="M703" s="124">
        <v>2</v>
      </c>
      <c r="N703" s="172"/>
      <c r="O703" s="127" t="str">
        <f t="shared" si="242"/>
        <v/>
      </c>
      <c r="Q703" s="185" t="s">
        <v>84</v>
      </c>
      <c r="R703" s="112">
        <f t="shared" ca="1" si="261"/>
        <v>0</v>
      </c>
      <c r="S703" s="136">
        <f t="shared" ca="1" si="262"/>
        <v>1394</v>
      </c>
      <c r="T703" s="113">
        <f t="shared" ca="1" si="280"/>
        <v>0</v>
      </c>
      <c r="U703" s="483">
        <f t="shared" ca="1" si="264"/>
        <v>0</v>
      </c>
      <c r="V703" s="186">
        <f t="shared" ca="1" si="265"/>
        <v>0</v>
      </c>
      <c r="W703" s="484" t="str">
        <f t="shared" ca="1" si="282"/>
        <v/>
      </c>
      <c r="X703" s="485">
        <f t="shared" ca="1" si="267"/>
        <v>0</v>
      </c>
      <c r="Y703" s="186">
        <f t="shared" ca="1" si="268"/>
        <v>584</v>
      </c>
      <c r="Z703" s="486">
        <f t="shared" ca="1" si="278"/>
        <v>0</v>
      </c>
      <c r="AA703" s="483">
        <f t="shared" ca="1" si="269"/>
        <v>0</v>
      </c>
      <c r="AB703" s="186">
        <f t="shared" ca="1" si="270"/>
        <v>286</v>
      </c>
      <c r="AC703" s="486">
        <f t="shared" ca="1" si="279"/>
        <v>0</v>
      </c>
      <c r="AD703" s="483">
        <f t="shared" ca="1" si="272"/>
        <v>0</v>
      </c>
      <c r="AE703" s="186">
        <f t="shared" ca="1" si="273"/>
        <v>0</v>
      </c>
      <c r="AF703" s="486" t="str">
        <f t="shared" ca="1" si="283"/>
        <v/>
      </c>
      <c r="AG703" s="483">
        <f t="shared" ca="1" si="275"/>
        <v>0</v>
      </c>
      <c r="AH703" s="186">
        <f t="shared" ca="1" si="276"/>
        <v>374</v>
      </c>
      <c r="AI703" s="550">
        <f t="shared" ca="1" si="281"/>
        <v>0</v>
      </c>
    </row>
    <row r="704" spans="1:35" x14ac:dyDescent="0.2">
      <c r="A704" s="115"/>
      <c r="B704" s="116" t="s">
        <v>1113</v>
      </c>
      <c r="C704" s="427" t="s">
        <v>12</v>
      </c>
      <c r="D704" s="118" t="s">
        <v>1114</v>
      </c>
      <c r="E704" s="119">
        <v>0</v>
      </c>
      <c r="F704" s="120">
        <v>0</v>
      </c>
      <c r="G704" s="121">
        <v>0</v>
      </c>
      <c r="H704" s="122">
        <v>3</v>
      </c>
      <c r="I704" s="123">
        <v>0</v>
      </c>
      <c r="J704" s="124">
        <v>57</v>
      </c>
      <c r="K704" s="125">
        <f t="shared" si="284"/>
        <v>0</v>
      </c>
      <c r="L704" s="126">
        <f t="shared" si="241"/>
        <v>60</v>
      </c>
      <c r="M704" s="124">
        <v>2</v>
      </c>
      <c r="N704" s="172"/>
      <c r="O704" s="127" t="str">
        <f t="shared" si="242"/>
        <v/>
      </c>
      <c r="Q704" s="497" t="s">
        <v>80</v>
      </c>
      <c r="R704" s="500">
        <f t="shared" ca="1" si="261"/>
        <v>0</v>
      </c>
      <c r="S704" s="501">
        <f t="shared" ca="1" si="262"/>
        <v>70</v>
      </c>
      <c r="T704" s="502">
        <f t="shared" ca="1" si="280"/>
        <v>0</v>
      </c>
      <c r="U704" s="519">
        <f t="shared" ca="1" si="264"/>
        <v>0</v>
      </c>
      <c r="V704" s="520">
        <f t="shared" ca="1" si="265"/>
        <v>0</v>
      </c>
      <c r="W704" s="521" t="str">
        <f t="shared" ca="1" si="282"/>
        <v/>
      </c>
      <c r="X704" s="522">
        <f t="shared" ca="1" si="267"/>
        <v>0</v>
      </c>
      <c r="Y704" s="520">
        <f t="shared" ca="1" si="268"/>
        <v>0</v>
      </c>
      <c r="Z704" s="523" t="str">
        <f t="shared" ref="Z704:Z711" ca="1" si="285">IF(Y704=0,"",X704*100/Y704)</f>
        <v/>
      </c>
      <c r="AA704" s="519">
        <f t="shared" ca="1" si="269"/>
        <v>0</v>
      </c>
      <c r="AB704" s="520">
        <f t="shared" ca="1" si="270"/>
        <v>0</v>
      </c>
      <c r="AC704" s="523" t="str">
        <f t="shared" ref="AC704:AC711" ca="1" si="286">IF(AB704=0,"",AA704*100/AB704)</f>
        <v/>
      </c>
      <c r="AD704" s="519">
        <f t="shared" ca="1" si="272"/>
        <v>0</v>
      </c>
      <c r="AE704" s="520">
        <f t="shared" ca="1" si="273"/>
        <v>0</v>
      </c>
      <c r="AF704" s="523" t="str">
        <f t="shared" ca="1" si="283"/>
        <v/>
      </c>
      <c r="AG704" s="519">
        <f t="shared" ca="1" si="275"/>
        <v>0</v>
      </c>
      <c r="AH704" s="520">
        <f t="shared" ca="1" si="276"/>
        <v>0</v>
      </c>
      <c r="AI704" s="551" t="str">
        <f t="shared" ca="1" si="281"/>
        <v/>
      </c>
    </row>
    <row r="705" spans="1:35" x14ac:dyDescent="0.2">
      <c r="A705" s="115"/>
      <c r="B705" s="116" t="s">
        <v>1113</v>
      </c>
      <c r="C705" s="427" t="s">
        <v>12</v>
      </c>
      <c r="D705" s="118" t="s">
        <v>1115</v>
      </c>
      <c r="E705" s="119">
        <v>0</v>
      </c>
      <c r="F705" s="120">
        <v>3</v>
      </c>
      <c r="G705" s="121">
        <v>0</v>
      </c>
      <c r="H705" s="122">
        <v>2</v>
      </c>
      <c r="I705" s="123">
        <v>0</v>
      </c>
      <c r="J705" s="124">
        <v>65</v>
      </c>
      <c r="K705" s="125">
        <f t="shared" si="284"/>
        <v>0</v>
      </c>
      <c r="L705" s="126">
        <f t="shared" ref="L705:L765" si="287">IF(COUNTBLANK(J705)=1,"",F705+H705+J705)</f>
        <v>70</v>
      </c>
      <c r="M705" s="124">
        <v>2</v>
      </c>
      <c r="N705" s="172"/>
      <c r="O705" s="127" t="str">
        <f t="shared" si="242"/>
        <v/>
      </c>
      <c r="Q705" s="185" t="s">
        <v>99</v>
      </c>
      <c r="R705" s="112">
        <f t="shared" ca="1" si="261"/>
        <v>0</v>
      </c>
      <c r="S705" s="136">
        <f t="shared" ca="1" si="262"/>
        <v>92</v>
      </c>
      <c r="T705" s="113">
        <f t="shared" ca="1" si="280"/>
        <v>0</v>
      </c>
      <c r="U705" s="483">
        <f t="shared" ca="1" si="264"/>
        <v>0</v>
      </c>
      <c r="V705" s="186">
        <f t="shared" ca="1" si="265"/>
        <v>0</v>
      </c>
      <c r="W705" s="484" t="str">
        <f t="shared" ca="1" si="282"/>
        <v/>
      </c>
      <c r="X705" s="485">
        <f t="shared" ca="1" si="267"/>
        <v>0</v>
      </c>
      <c r="Y705" s="186">
        <f t="shared" ca="1" si="268"/>
        <v>0</v>
      </c>
      <c r="Z705" s="486" t="str">
        <f t="shared" ca="1" si="285"/>
        <v/>
      </c>
      <c r="AA705" s="483">
        <f t="shared" ca="1" si="269"/>
        <v>0</v>
      </c>
      <c r="AB705" s="186">
        <f t="shared" ca="1" si="270"/>
        <v>0</v>
      </c>
      <c r="AC705" s="486" t="str">
        <f t="shared" ca="1" si="286"/>
        <v/>
      </c>
      <c r="AD705" s="483">
        <f t="shared" ca="1" si="272"/>
        <v>0</v>
      </c>
      <c r="AE705" s="186">
        <f t="shared" ca="1" si="273"/>
        <v>0</v>
      </c>
      <c r="AF705" s="486" t="str">
        <f t="shared" ca="1" si="283"/>
        <v/>
      </c>
      <c r="AG705" s="483">
        <f t="shared" ca="1" si="275"/>
        <v>0</v>
      </c>
      <c r="AH705" s="186">
        <f t="shared" ca="1" si="276"/>
        <v>0</v>
      </c>
      <c r="AI705" s="550" t="str">
        <f t="shared" ca="1" si="281"/>
        <v/>
      </c>
    </row>
    <row r="706" spans="1:35" x14ac:dyDescent="0.2">
      <c r="A706" s="115"/>
      <c r="B706" s="116" t="s">
        <v>1116</v>
      </c>
      <c r="C706" s="427" t="s">
        <v>11</v>
      </c>
      <c r="D706" s="118" t="s">
        <v>1117</v>
      </c>
      <c r="E706" s="119">
        <v>0</v>
      </c>
      <c r="F706" s="120">
        <v>8</v>
      </c>
      <c r="G706" s="121">
        <v>0</v>
      </c>
      <c r="H706" s="122">
        <v>6</v>
      </c>
      <c r="I706" s="123">
        <v>0</v>
      </c>
      <c r="J706" s="124">
        <v>175</v>
      </c>
      <c r="K706" s="125">
        <f t="shared" si="284"/>
        <v>0</v>
      </c>
      <c r="L706" s="126">
        <f t="shared" si="287"/>
        <v>189</v>
      </c>
      <c r="M706" s="124">
        <v>5</v>
      </c>
      <c r="N706" s="172"/>
      <c r="O706" s="127" t="str">
        <f t="shared" si="242"/>
        <v/>
      </c>
      <c r="Q706" s="497" t="s">
        <v>89</v>
      </c>
      <c r="R706" s="500">
        <f t="shared" ca="1" si="261"/>
        <v>0</v>
      </c>
      <c r="S706" s="501">
        <f t="shared" ca="1" si="262"/>
        <v>0</v>
      </c>
      <c r="T706" s="502" t="str">
        <f t="shared" ca="1" si="280"/>
        <v/>
      </c>
      <c r="U706" s="519">
        <f t="shared" ca="1" si="264"/>
        <v>0</v>
      </c>
      <c r="V706" s="520">
        <f t="shared" ca="1" si="265"/>
        <v>0</v>
      </c>
      <c r="W706" s="521" t="str">
        <f t="shared" ca="1" si="282"/>
        <v/>
      </c>
      <c r="X706" s="522">
        <f t="shared" ca="1" si="267"/>
        <v>0</v>
      </c>
      <c r="Y706" s="520">
        <f t="shared" ca="1" si="268"/>
        <v>0</v>
      </c>
      <c r="Z706" s="523" t="str">
        <f t="shared" ca="1" si="285"/>
        <v/>
      </c>
      <c r="AA706" s="519">
        <f t="shared" ca="1" si="269"/>
        <v>0</v>
      </c>
      <c r="AB706" s="520">
        <f t="shared" ca="1" si="270"/>
        <v>0</v>
      </c>
      <c r="AC706" s="523" t="str">
        <f t="shared" ca="1" si="286"/>
        <v/>
      </c>
      <c r="AD706" s="519">
        <f t="shared" ca="1" si="272"/>
        <v>0</v>
      </c>
      <c r="AE706" s="520">
        <f t="shared" ca="1" si="273"/>
        <v>0</v>
      </c>
      <c r="AF706" s="523" t="str">
        <f t="shared" ca="1" si="283"/>
        <v/>
      </c>
      <c r="AG706" s="519">
        <f t="shared" ca="1" si="275"/>
        <v>0</v>
      </c>
      <c r="AH706" s="520">
        <f t="shared" ca="1" si="276"/>
        <v>0</v>
      </c>
      <c r="AI706" s="551" t="str">
        <f t="shared" ca="1" si="281"/>
        <v/>
      </c>
    </row>
    <row r="707" spans="1:35" x14ac:dyDescent="0.2">
      <c r="A707" s="115"/>
      <c r="B707" s="116" t="s">
        <v>1118</v>
      </c>
      <c r="C707" s="427" t="s">
        <v>11</v>
      </c>
      <c r="D707" s="118" t="s">
        <v>824</v>
      </c>
      <c r="E707" s="119">
        <v>0</v>
      </c>
      <c r="F707" s="120">
        <v>0</v>
      </c>
      <c r="G707" s="121">
        <v>0</v>
      </c>
      <c r="H707" s="122">
        <v>3</v>
      </c>
      <c r="I707" s="123">
        <v>0</v>
      </c>
      <c r="J707" s="124">
        <v>67</v>
      </c>
      <c r="K707" s="125">
        <f t="shared" si="284"/>
        <v>0</v>
      </c>
      <c r="L707" s="126">
        <f t="shared" si="287"/>
        <v>70</v>
      </c>
      <c r="M707" s="124">
        <v>2</v>
      </c>
      <c r="N707" s="172"/>
      <c r="O707" s="127" t="str">
        <f t="shared" si="242"/>
        <v/>
      </c>
      <c r="Q707" s="185" t="s">
        <v>90</v>
      </c>
      <c r="R707" s="112">
        <f t="shared" ca="1" si="261"/>
        <v>0</v>
      </c>
      <c r="S707" s="136">
        <f t="shared" ca="1" si="262"/>
        <v>0</v>
      </c>
      <c r="T707" s="113" t="str">
        <f t="shared" ca="1" si="280"/>
        <v/>
      </c>
      <c r="U707" s="483">
        <f t="shared" ca="1" si="264"/>
        <v>0</v>
      </c>
      <c r="V707" s="186">
        <f t="shared" ca="1" si="265"/>
        <v>0</v>
      </c>
      <c r="W707" s="484" t="str">
        <f t="shared" ca="1" si="282"/>
        <v/>
      </c>
      <c r="X707" s="485">
        <f t="shared" ca="1" si="267"/>
        <v>0</v>
      </c>
      <c r="Y707" s="186">
        <f t="shared" ca="1" si="268"/>
        <v>0</v>
      </c>
      <c r="Z707" s="486" t="str">
        <f t="shared" ca="1" si="285"/>
        <v/>
      </c>
      <c r="AA707" s="483">
        <f t="shared" ca="1" si="269"/>
        <v>0</v>
      </c>
      <c r="AB707" s="186">
        <f t="shared" ca="1" si="270"/>
        <v>0</v>
      </c>
      <c r="AC707" s="486" t="str">
        <f t="shared" ca="1" si="286"/>
        <v/>
      </c>
      <c r="AD707" s="483">
        <f t="shared" ca="1" si="272"/>
        <v>0</v>
      </c>
      <c r="AE707" s="186">
        <f t="shared" ca="1" si="273"/>
        <v>0</v>
      </c>
      <c r="AF707" s="486" t="str">
        <f t="shared" ca="1" si="283"/>
        <v/>
      </c>
      <c r="AG707" s="483">
        <f t="shared" ca="1" si="275"/>
        <v>0</v>
      </c>
      <c r="AH707" s="186">
        <f t="shared" ca="1" si="276"/>
        <v>0</v>
      </c>
      <c r="AI707" s="550" t="str">
        <f t="shared" ca="1" si="281"/>
        <v/>
      </c>
    </row>
    <row r="708" spans="1:35" x14ac:dyDescent="0.2">
      <c r="A708" s="115"/>
      <c r="B708" s="116" t="s">
        <v>1119</v>
      </c>
      <c r="C708" s="427" t="s">
        <v>12</v>
      </c>
      <c r="D708" s="118" t="s">
        <v>1120</v>
      </c>
      <c r="E708" s="119">
        <v>0</v>
      </c>
      <c r="F708" s="120">
        <v>4</v>
      </c>
      <c r="G708" s="121">
        <v>0</v>
      </c>
      <c r="H708" s="122">
        <v>5</v>
      </c>
      <c r="I708" s="123">
        <v>0</v>
      </c>
      <c r="J708" s="124">
        <v>18</v>
      </c>
      <c r="K708" s="125">
        <f t="shared" si="284"/>
        <v>0</v>
      </c>
      <c r="L708" s="126">
        <f t="shared" si="287"/>
        <v>27</v>
      </c>
      <c r="M708" s="124">
        <v>1</v>
      </c>
      <c r="N708" s="172"/>
      <c r="O708" s="127" t="str">
        <f t="shared" si="242"/>
        <v/>
      </c>
      <c r="Q708" s="497" t="s">
        <v>91</v>
      </c>
      <c r="R708" s="500">
        <f t="shared" ca="1" si="261"/>
        <v>0</v>
      </c>
      <c r="S708" s="501">
        <f t="shared" ca="1" si="262"/>
        <v>0</v>
      </c>
      <c r="T708" s="502" t="str">
        <f t="shared" ca="1" si="280"/>
        <v/>
      </c>
      <c r="U708" s="519">
        <f t="shared" ca="1" si="264"/>
        <v>0</v>
      </c>
      <c r="V708" s="520">
        <f t="shared" ca="1" si="265"/>
        <v>0</v>
      </c>
      <c r="W708" s="521" t="str">
        <f t="shared" ca="1" si="282"/>
        <v/>
      </c>
      <c r="X708" s="522">
        <f t="shared" ca="1" si="267"/>
        <v>0</v>
      </c>
      <c r="Y708" s="520">
        <f t="shared" ca="1" si="268"/>
        <v>0</v>
      </c>
      <c r="Z708" s="523" t="str">
        <f t="shared" ca="1" si="285"/>
        <v/>
      </c>
      <c r="AA708" s="519">
        <f t="shared" ca="1" si="269"/>
        <v>0</v>
      </c>
      <c r="AB708" s="520">
        <f t="shared" ca="1" si="270"/>
        <v>0</v>
      </c>
      <c r="AC708" s="523" t="str">
        <f t="shared" ca="1" si="286"/>
        <v/>
      </c>
      <c r="AD708" s="519">
        <f t="shared" ca="1" si="272"/>
        <v>0</v>
      </c>
      <c r="AE708" s="520">
        <f t="shared" ca="1" si="273"/>
        <v>0</v>
      </c>
      <c r="AF708" s="523" t="str">
        <f t="shared" ca="1" si="283"/>
        <v/>
      </c>
      <c r="AG708" s="519">
        <f t="shared" ca="1" si="275"/>
        <v>0</v>
      </c>
      <c r="AH708" s="520">
        <f t="shared" ca="1" si="276"/>
        <v>0</v>
      </c>
      <c r="AI708" s="551" t="str">
        <f t="shared" ca="1" si="281"/>
        <v/>
      </c>
    </row>
    <row r="709" spans="1:35" x14ac:dyDescent="0.2">
      <c r="A709" s="115"/>
      <c r="B709" s="116" t="s">
        <v>1121</v>
      </c>
      <c r="C709" s="427" t="s">
        <v>12</v>
      </c>
      <c r="D709" s="118" t="s">
        <v>1122</v>
      </c>
      <c r="E709" s="119">
        <v>0</v>
      </c>
      <c r="F709" s="120">
        <v>2</v>
      </c>
      <c r="G709" s="121">
        <v>0</v>
      </c>
      <c r="H709" s="122">
        <v>1</v>
      </c>
      <c r="I709" s="123">
        <v>0</v>
      </c>
      <c r="J709" s="124">
        <v>10</v>
      </c>
      <c r="K709" s="125">
        <f t="shared" si="284"/>
        <v>0</v>
      </c>
      <c r="L709" s="126">
        <f t="shared" si="287"/>
        <v>13</v>
      </c>
      <c r="M709" s="124">
        <v>2</v>
      </c>
      <c r="N709" s="172"/>
      <c r="O709" s="127" t="str">
        <f t="shared" si="242"/>
        <v/>
      </c>
      <c r="Q709" s="185" t="s">
        <v>100</v>
      </c>
      <c r="R709" s="112">
        <f t="shared" ca="1" si="261"/>
        <v>0</v>
      </c>
      <c r="S709" s="136">
        <f t="shared" ca="1" si="262"/>
        <v>56</v>
      </c>
      <c r="T709" s="113">
        <f t="shared" ca="1" si="280"/>
        <v>0</v>
      </c>
      <c r="U709" s="483">
        <f t="shared" ca="1" si="264"/>
        <v>0</v>
      </c>
      <c r="V709" s="186">
        <f t="shared" ca="1" si="265"/>
        <v>0</v>
      </c>
      <c r="W709" s="484" t="str">
        <f t="shared" ca="1" si="282"/>
        <v/>
      </c>
      <c r="X709" s="485">
        <f t="shared" ca="1" si="267"/>
        <v>0</v>
      </c>
      <c r="Y709" s="186">
        <f t="shared" ca="1" si="268"/>
        <v>0</v>
      </c>
      <c r="Z709" s="486" t="str">
        <f t="shared" ca="1" si="285"/>
        <v/>
      </c>
      <c r="AA709" s="483">
        <f t="shared" ca="1" si="269"/>
        <v>0</v>
      </c>
      <c r="AB709" s="186">
        <f t="shared" ca="1" si="270"/>
        <v>0</v>
      </c>
      <c r="AC709" s="486" t="str">
        <f t="shared" ca="1" si="286"/>
        <v/>
      </c>
      <c r="AD709" s="483">
        <f t="shared" ca="1" si="272"/>
        <v>0</v>
      </c>
      <c r="AE709" s="186">
        <f t="shared" ca="1" si="273"/>
        <v>0</v>
      </c>
      <c r="AF709" s="486" t="str">
        <f t="shared" ca="1" si="283"/>
        <v/>
      </c>
      <c r="AG709" s="483">
        <f t="shared" ca="1" si="275"/>
        <v>0</v>
      </c>
      <c r="AH709" s="186">
        <f t="shared" ca="1" si="276"/>
        <v>0</v>
      </c>
      <c r="AI709" s="550" t="str">
        <f t="shared" ca="1" si="281"/>
        <v/>
      </c>
    </row>
    <row r="710" spans="1:35" ht="12" thickBot="1" x14ac:dyDescent="0.25">
      <c r="A710" s="84"/>
      <c r="B710" s="85" t="s">
        <v>1123</v>
      </c>
      <c r="C710" s="426" t="s">
        <v>11</v>
      </c>
      <c r="D710" s="87" t="s">
        <v>1124</v>
      </c>
      <c r="E710" s="88">
        <v>0</v>
      </c>
      <c r="F710" s="89">
        <v>1</v>
      </c>
      <c r="G710" s="90">
        <v>0</v>
      </c>
      <c r="H710" s="91">
        <v>2</v>
      </c>
      <c r="I710" s="92">
        <v>0</v>
      </c>
      <c r="J710" s="93">
        <v>40</v>
      </c>
      <c r="K710" s="94">
        <f t="shared" si="284"/>
        <v>0</v>
      </c>
      <c r="L710" s="95">
        <f t="shared" si="287"/>
        <v>43</v>
      </c>
      <c r="M710" s="93">
        <v>2</v>
      </c>
      <c r="N710" s="93"/>
      <c r="O710" s="96" t="str">
        <f t="shared" si="242"/>
        <v/>
      </c>
      <c r="Q710" s="497" t="s">
        <v>101</v>
      </c>
      <c r="R710" s="500">
        <f t="shared" ca="1" si="261"/>
        <v>0</v>
      </c>
      <c r="S710" s="501">
        <f t="shared" ca="1" si="262"/>
        <v>121</v>
      </c>
      <c r="T710" s="502">
        <f t="shared" ca="1" si="280"/>
        <v>0</v>
      </c>
      <c r="U710" s="519">
        <f t="shared" ca="1" si="264"/>
        <v>0</v>
      </c>
      <c r="V710" s="520">
        <f t="shared" ca="1" si="265"/>
        <v>0</v>
      </c>
      <c r="W710" s="521" t="str">
        <f t="shared" ca="1" si="282"/>
        <v/>
      </c>
      <c r="X710" s="522">
        <f t="shared" ca="1" si="267"/>
        <v>0</v>
      </c>
      <c r="Y710" s="520">
        <f t="shared" ca="1" si="268"/>
        <v>0</v>
      </c>
      <c r="Z710" s="523" t="str">
        <f t="shared" ca="1" si="285"/>
        <v/>
      </c>
      <c r="AA710" s="519">
        <f t="shared" ca="1" si="269"/>
        <v>0</v>
      </c>
      <c r="AB710" s="520">
        <f t="shared" ca="1" si="270"/>
        <v>0</v>
      </c>
      <c r="AC710" s="523" t="str">
        <f t="shared" ca="1" si="286"/>
        <v/>
      </c>
      <c r="AD710" s="519">
        <f t="shared" ca="1" si="272"/>
        <v>0</v>
      </c>
      <c r="AE710" s="520">
        <f t="shared" ca="1" si="273"/>
        <v>0</v>
      </c>
      <c r="AF710" s="523" t="str">
        <f t="shared" ca="1" si="283"/>
        <v/>
      </c>
      <c r="AG710" s="519">
        <f t="shared" ca="1" si="275"/>
        <v>0</v>
      </c>
      <c r="AH710" s="520">
        <f t="shared" ca="1" si="276"/>
        <v>0</v>
      </c>
      <c r="AI710" s="551" t="str">
        <f t="shared" ca="1" si="281"/>
        <v/>
      </c>
    </row>
    <row r="711" spans="1:35" x14ac:dyDescent="0.2">
      <c r="A711" s="62" t="s">
        <v>1125</v>
      </c>
      <c r="B711" s="63" t="s">
        <v>1126</v>
      </c>
      <c r="C711" s="425" t="s">
        <v>1127</v>
      </c>
      <c r="D711" s="65" t="s">
        <v>1128</v>
      </c>
      <c r="E711" s="66">
        <v>0</v>
      </c>
      <c r="F711" s="67">
        <v>15</v>
      </c>
      <c r="G711" s="68">
        <v>0</v>
      </c>
      <c r="H711" s="69">
        <v>12</v>
      </c>
      <c r="I711" s="70">
        <v>0</v>
      </c>
      <c r="J711" s="71">
        <v>21</v>
      </c>
      <c r="K711" s="74">
        <f t="shared" si="284"/>
        <v>0</v>
      </c>
      <c r="L711" s="106">
        <f t="shared" si="287"/>
        <v>48</v>
      </c>
      <c r="M711" s="71">
        <v>4</v>
      </c>
      <c r="N711" s="33"/>
      <c r="O711" s="107" t="str">
        <f t="shared" si="242"/>
        <v/>
      </c>
      <c r="Q711" s="185" t="s">
        <v>92</v>
      </c>
      <c r="R711" s="112">
        <f t="shared" ca="1" si="261"/>
        <v>0</v>
      </c>
      <c r="S711" s="136">
        <f t="shared" ca="1" si="262"/>
        <v>0</v>
      </c>
      <c r="T711" s="113" t="str">
        <f t="shared" ca="1" si="280"/>
        <v/>
      </c>
      <c r="U711" s="483">
        <f t="shared" ca="1" si="264"/>
        <v>0</v>
      </c>
      <c r="V711" s="186">
        <f t="shared" ca="1" si="265"/>
        <v>0</v>
      </c>
      <c r="W711" s="484" t="str">
        <f t="shared" ca="1" si="282"/>
        <v/>
      </c>
      <c r="X711" s="485">
        <f t="shared" ca="1" si="267"/>
        <v>0</v>
      </c>
      <c r="Y711" s="186">
        <f t="shared" ca="1" si="268"/>
        <v>0</v>
      </c>
      <c r="Z711" s="486" t="str">
        <f t="shared" ca="1" si="285"/>
        <v/>
      </c>
      <c r="AA711" s="483">
        <f t="shared" ca="1" si="269"/>
        <v>0</v>
      </c>
      <c r="AB711" s="186">
        <f t="shared" ca="1" si="270"/>
        <v>0</v>
      </c>
      <c r="AC711" s="486" t="str">
        <f t="shared" ca="1" si="286"/>
        <v/>
      </c>
      <c r="AD711" s="483">
        <f t="shared" ca="1" si="272"/>
        <v>0</v>
      </c>
      <c r="AE711" s="186">
        <f t="shared" ca="1" si="273"/>
        <v>0</v>
      </c>
      <c r="AF711" s="486" t="str">
        <f t="shared" ca="1" si="283"/>
        <v/>
      </c>
      <c r="AG711" s="483">
        <f t="shared" ca="1" si="275"/>
        <v>0</v>
      </c>
      <c r="AH711" s="186">
        <f t="shared" ca="1" si="276"/>
        <v>0</v>
      </c>
      <c r="AI711" s="550" t="str">
        <f t="shared" ca="1" si="281"/>
        <v/>
      </c>
    </row>
    <row r="712" spans="1:35" x14ac:dyDescent="0.2">
      <c r="A712" s="115"/>
      <c r="B712" s="116" t="s">
        <v>1129</v>
      </c>
      <c r="C712" s="427" t="s">
        <v>83</v>
      </c>
      <c r="D712" s="118" t="s">
        <v>1130</v>
      </c>
      <c r="E712" s="119">
        <v>0</v>
      </c>
      <c r="F712" s="120">
        <v>13</v>
      </c>
      <c r="G712" s="121">
        <v>0</v>
      </c>
      <c r="H712" s="122">
        <v>11</v>
      </c>
      <c r="I712" s="123">
        <v>0</v>
      </c>
      <c r="J712" s="124">
        <v>76</v>
      </c>
      <c r="K712" s="125">
        <v>0</v>
      </c>
      <c r="L712" s="126">
        <f t="shared" si="287"/>
        <v>100</v>
      </c>
      <c r="M712" s="124">
        <v>5</v>
      </c>
      <c r="N712" s="172"/>
      <c r="O712" s="127" t="str">
        <f t="shared" ref="O712:O765" si="288">IF(K712=0,"",IF(COUNTBLANK(K712)=1,"",K712*100/L712))</f>
        <v/>
      </c>
      <c r="Q712" s="497" t="s">
        <v>1199</v>
      </c>
      <c r="R712" s="506">
        <f t="shared" ca="1" si="261"/>
        <v>0</v>
      </c>
      <c r="S712" s="501">
        <f t="shared" ca="1" si="262"/>
        <v>0</v>
      </c>
      <c r="T712" s="502" t="str">
        <f ca="1">IF(S712=0,"",R712*100/S712)</f>
        <v/>
      </c>
      <c r="U712" s="519">
        <f t="shared" ca="1" si="264"/>
        <v>0</v>
      </c>
      <c r="V712" s="520">
        <f t="shared" ca="1" si="265"/>
        <v>0</v>
      </c>
      <c r="W712" s="521" t="str">
        <f ca="1">IF(V712=0,"",U712*100/V712)</f>
        <v/>
      </c>
      <c r="X712" s="522">
        <f t="shared" ca="1" si="267"/>
        <v>0</v>
      </c>
      <c r="Y712" s="520">
        <f t="shared" ca="1" si="268"/>
        <v>0</v>
      </c>
      <c r="Z712" s="523" t="str">
        <f ca="1">IF(Y712=0,"",X712*100/Y712)</f>
        <v/>
      </c>
      <c r="AA712" s="519">
        <f t="shared" ca="1" si="269"/>
        <v>0</v>
      </c>
      <c r="AB712" s="520">
        <f t="shared" ca="1" si="270"/>
        <v>0</v>
      </c>
      <c r="AC712" s="523" t="str">
        <f ca="1">IF(AB712=0,"",AA712*100/AB712)</f>
        <v/>
      </c>
      <c r="AD712" s="519">
        <f t="shared" ca="1" si="272"/>
        <v>0</v>
      </c>
      <c r="AE712" s="520">
        <f t="shared" ca="1" si="273"/>
        <v>0</v>
      </c>
      <c r="AF712" s="523" t="str">
        <f ca="1">IF(AE712=0,"",AD712*100/AE712)</f>
        <v/>
      </c>
      <c r="AG712" s="519">
        <f t="shared" ca="1" si="275"/>
        <v>0</v>
      </c>
      <c r="AH712" s="520">
        <f t="shared" ca="1" si="276"/>
        <v>0</v>
      </c>
      <c r="AI712" s="551" t="str">
        <f ca="1">IF(AH712=0,"",AG712*100/AH712)</f>
        <v/>
      </c>
    </row>
    <row r="713" spans="1:35" x14ac:dyDescent="0.2">
      <c r="A713" s="115"/>
      <c r="B713" s="116" t="s">
        <v>1131</v>
      </c>
      <c r="C713" s="427" t="s">
        <v>83</v>
      </c>
      <c r="D713" s="118" t="s">
        <v>1132</v>
      </c>
      <c r="E713" s="119">
        <v>0</v>
      </c>
      <c r="F713" s="120">
        <v>2</v>
      </c>
      <c r="G713" s="121">
        <v>0</v>
      </c>
      <c r="H713" s="122">
        <v>3</v>
      </c>
      <c r="I713" s="123">
        <v>0</v>
      </c>
      <c r="J713" s="124">
        <v>8</v>
      </c>
      <c r="K713" s="125">
        <f t="shared" si="284"/>
        <v>0</v>
      </c>
      <c r="L713" s="126">
        <f t="shared" si="287"/>
        <v>13</v>
      </c>
      <c r="M713" s="124">
        <v>1</v>
      </c>
      <c r="N713" s="172"/>
      <c r="O713" s="127" t="str">
        <f t="shared" si="288"/>
        <v/>
      </c>
      <c r="Q713" s="185" t="s">
        <v>1212</v>
      </c>
      <c r="R713" s="227"/>
      <c r="S713" s="136"/>
      <c r="T713" s="113"/>
      <c r="U713" s="483"/>
      <c r="V713" s="186"/>
      <c r="W713" s="484"/>
      <c r="X713" s="485"/>
      <c r="Y713" s="186"/>
      <c r="Z713" s="486"/>
      <c r="AA713" s="483"/>
      <c r="AB713" s="186"/>
      <c r="AC713" s="486"/>
      <c r="AD713" s="483"/>
      <c r="AE713" s="186"/>
      <c r="AF713" s="486"/>
      <c r="AG713" s="485"/>
      <c r="AH713" s="186"/>
      <c r="AI713" s="550"/>
    </row>
    <row r="714" spans="1:35" x14ac:dyDescent="0.2">
      <c r="A714" s="115"/>
      <c r="B714" s="116" t="s">
        <v>1131</v>
      </c>
      <c r="C714" s="427" t="s">
        <v>83</v>
      </c>
      <c r="D714" s="118" t="s">
        <v>1135</v>
      </c>
      <c r="E714" s="119">
        <v>0</v>
      </c>
      <c r="F714" s="120">
        <v>2</v>
      </c>
      <c r="G714" s="121">
        <v>0</v>
      </c>
      <c r="H714" s="122">
        <v>0</v>
      </c>
      <c r="I714" s="123">
        <v>0</v>
      </c>
      <c r="J714" s="124">
        <v>4</v>
      </c>
      <c r="K714" s="125">
        <f t="shared" si="284"/>
        <v>0</v>
      </c>
      <c r="L714" s="126">
        <f t="shared" si="287"/>
        <v>6</v>
      </c>
      <c r="M714" s="124">
        <v>1</v>
      </c>
      <c r="N714" s="172"/>
      <c r="O714" s="127" t="str">
        <f t="shared" si="288"/>
        <v/>
      </c>
      <c r="Q714" s="497" t="s">
        <v>67</v>
      </c>
      <c r="R714" s="500">
        <f t="shared" ref="R714:R722" ca="1" si="289">SUMIF($C$616:$K$667,$Q714,$K$616:$K$667)</f>
        <v>0</v>
      </c>
      <c r="S714" s="501">
        <f t="shared" ref="S714:S722" ca="1" si="290">SUMIF($C$616:$L$667,$Q714,$L$616:$L$667)</f>
        <v>0</v>
      </c>
      <c r="T714" s="502" t="str">
        <f t="shared" ref="T714:T723" ca="1" si="291">IF(S714=0,"",R714*100/S714)</f>
        <v/>
      </c>
      <c r="U714" s="519">
        <f t="shared" ref="U714:U722" ca="1" si="292">SUMIF($C$668:$K$688,$Q714,$K$668:$K$688)</f>
        <v>0</v>
      </c>
      <c r="V714" s="520">
        <f t="shared" ref="V714:V722" ca="1" si="293">SUMIF($C$668:$L$688,$Q714,$L$668:$L$688)</f>
        <v>0</v>
      </c>
      <c r="W714" s="521" t="str">
        <f t="shared" ref="W714:W723" ca="1" si="294">IF(V714=0,"",U714*100/V714)</f>
        <v/>
      </c>
      <c r="X714" s="522">
        <f t="shared" ref="X714:X722" ca="1" si="295">SUMIF($C$689:$K$710,$Q714,$K$689:$K$710)</f>
        <v>0</v>
      </c>
      <c r="Y714" s="520">
        <f t="shared" ref="Y714:Y722" ca="1" si="296">SUMIF($C$689:$L$710,$Q714,$L$689:$L$710)</f>
        <v>0</v>
      </c>
      <c r="Z714" s="523" t="str">
        <f t="shared" ref="Z714:Z723" ca="1" si="297">IF(Y714=0,"",X714*100/Y714)</f>
        <v/>
      </c>
      <c r="AA714" s="519">
        <f t="shared" ref="AA714:AA722" ca="1" si="298">SUMIF($C$711:$K$721,$Q714,$K$711:$K$721)</f>
        <v>0</v>
      </c>
      <c r="AB714" s="520">
        <f t="shared" ref="AB714:AB722" ca="1" si="299">SUMIF($C$711:$L$721,$Q714,$L$711:$L$721)</f>
        <v>0</v>
      </c>
      <c r="AC714" s="523" t="str">
        <f t="shared" ref="AC714:AC723" ca="1" si="300">IF(AB714=0,"",AA714*100/AB714)</f>
        <v/>
      </c>
      <c r="AD714" s="519">
        <f t="shared" ref="AD714:AD722" ca="1" si="301">SUMIF($C$722:$K$733,$Q714,$K$722:$K$733)</f>
        <v>0</v>
      </c>
      <c r="AE714" s="520">
        <f t="shared" ref="AE714:AE722" ca="1" si="302">SUMIF($C$722:$L$733,$Q714,$L$722:$L$733)</f>
        <v>0</v>
      </c>
      <c r="AF714" s="523" t="str">
        <f t="shared" ref="AF714:AF723" ca="1" si="303">IF(AE714=0,"",AD714*100/AE714)</f>
        <v/>
      </c>
      <c r="AG714" s="519">
        <f t="shared" ref="AG714:AG722" ca="1" si="304">SUMIF($C$734:$K$741,$Q714,$K$734:$K$741)</f>
        <v>0</v>
      </c>
      <c r="AH714" s="520">
        <f t="shared" ref="AH714:AH722" ca="1" si="305">SUMIF($C$734:$L$741,$Q714,$L$734:$L$741)</f>
        <v>0</v>
      </c>
      <c r="AI714" s="551" t="str">
        <f t="shared" ref="AI714:AI723" ca="1" si="306">IF(AH714=0,"",AG714*100/AH714)</f>
        <v/>
      </c>
    </row>
    <row r="715" spans="1:35" x14ac:dyDescent="0.2">
      <c r="A715" s="115"/>
      <c r="B715" s="116" t="s">
        <v>1133</v>
      </c>
      <c r="C715" s="427" t="s">
        <v>84</v>
      </c>
      <c r="D715" s="118" t="s">
        <v>1134</v>
      </c>
      <c r="E715" s="119">
        <v>0</v>
      </c>
      <c r="F715" s="120">
        <v>22</v>
      </c>
      <c r="G715" s="121">
        <v>0</v>
      </c>
      <c r="H715" s="122">
        <v>33</v>
      </c>
      <c r="I715" s="123">
        <v>0</v>
      </c>
      <c r="J715" s="124">
        <v>31</v>
      </c>
      <c r="K715" s="125">
        <f t="shared" si="284"/>
        <v>0</v>
      </c>
      <c r="L715" s="126">
        <f t="shared" si="287"/>
        <v>86</v>
      </c>
      <c r="M715" s="124">
        <v>6</v>
      </c>
      <c r="N715" s="172"/>
      <c r="O715" s="127" t="str">
        <f t="shared" si="288"/>
        <v/>
      </c>
      <c r="Q715" s="185" t="s">
        <v>79</v>
      </c>
      <c r="R715" s="112">
        <f t="shared" ca="1" si="289"/>
        <v>0</v>
      </c>
      <c r="S715" s="136">
        <f t="shared" ca="1" si="290"/>
        <v>0</v>
      </c>
      <c r="T715" s="113" t="str">
        <f t="shared" ca="1" si="291"/>
        <v/>
      </c>
      <c r="U715" s="483">
        <f t="shared" ca="1" si="292"/>
        <v>0</v>
      </c>
      <c r="V715" s="186">
        <f t="shared" ca="1" si="293"/>
        <v>0</v>
      </c>
      <c r="W715" s="484" t="str">
        <f t="shared" ca="1" si="294"/>
        <v/>
      </c>
      <c r="X715" s="485">
        <f t="shared" ca="1" si="295"/>
        <v>0</v>
      </c>
      <c r="Y715" s="186">
        <f t="shared" ca="1" si="296"/>
        <v>0</v>
      </c>
      <c r="Z715" s="486" t="str">
        <f t="shared" ca="1" si="297"/>
        <v/>
      </c>
      <c r="AA715" s="483">
        <f t="shared" ca="1" si="298"/>
        <v>0</v>
      </c>
      <c r="AB715" s="186">
        <f t="shared" ca="1" si="299"/>
        <v>0</v>
      </c>
      <c r="AC715" s="486" t="str">
        <f t="shared" ca="1" si="300"/>
        <v/>
      </c>
      <c r="AD715" s="483">
        <f t="shared" ca="1" si="301"/>
        <v>0</v>
      </c>
      <c r="AE715" s="186">
        <f t="shared" ca="1" si="302"/>
        <v>0</v>
      </c>
      <c r="AF715" s="486" t="str">
        <f t="shared" ca="1" si="303"/>
        <v/>
      </c>
      <c r="AG715" s="483">
        <f t="shared" ca="1" si="304"/>
        <v>0</v>
      </c>
      <c r="AH715" s="186">
        <f t="shared" ca="1" si="305"/>
        <v>0</v>
      </c>
      <c r="AI715" s="550" t="str">
        <f t="shared" ca="1" si="306"/>
        <v/>
      </c>
    </row>
    <row r="716" spans="1:35" x14ac:dyDescent="0.2">
      <c r="A716" s="115"/>
      <c r="B716" s="116" t="s">
        <v>1136</v>
      </c>
      <c r="C716" s="427" t="s">
        <v>84</v>
      </c>
      <c r="D716" s="118" t="s">
        <v>1134</v>
      </c>
      <c r="E716" s="119">
        <v>0</v>
      </c>
      <c r="F716" s="120">
        <v>67</v>
      </c>
      <c r="G716" s="121">
        <v>0</v>
      </c>
      <c r="H716" s="122">
        <v>85</v>
      </c>
      <c r="I716" s="123">
        <v>0</v>
      </c>
      <c r="J716" s="124">
        <v>48</v>
      </c>
      <c r="K716" s="125">
        <f t="shared" si="284"/>
        <v>0</v>
      </c>
      <c r="L716" s="126">
        <f t="shared" si="287"/>
        <v>200</v>
      </c>
      <c r="M716" s="124">
        <v>12</v>
      </c>
      <c r="N716" s="172"/>
      <c r="O716" s="127" t="str">
        <f t="shared" si="288"/>
        <v/>
      </c>
      <c r="Q716" s="497" t="s">
        <v>1127</v>
      </c>
      <c r="R716" s="500">
        <f t="shared" ca="1" si="289"/>
        <v>0</v>
      </c>
      <c r="S716" s="501">
        <f t="shared" ca="1" si="290"/>
        <v>0</v>
      </c>
      <c r="T716" s="502" t="str">
        <f t="shared" ca="1" si="291"/>
        <v/>
      </c>
      <c r="U716" s="519">
        <f t="shared" ca="1" si="292"/>
        <v>0</v>
      </c>
      <c r="V716" s="520">
        <f t="shared" ca="1" si="293"/>
        <v>0</v>
      </c>
      <c r="W716" s="521" t="str">
        <f t="shared" ca="1" si="294"/>
        <v/>
      </c>
      <c r="X716" s="522">
        <f t="shared" ca="1" si="295"/>
        <v>0</v>
      </c>
      <c r="Y716" s="520">
        <f t="shared" ca="1" si="296"/>
        <v>0</v>
      </c>
      <c r="Z716" s="523" t="str">
        <f t="shared" ca="1" si="297"/>
        <v/>
      </c>
      <c r="AA716" s="519">
        <f t="shared" ca="1" si="298"/>
        <v>0</v>
      </c>
      <c r="AB716" s="520">
        <f t="shared" ca="1" si="299"/>
        <v>48</v>
      </c>
      <c r="AC716" s="523">
        <f t="shared" ca="1" si="300"/>
        <v>0</v>
      </c>
      <c r="AD716" s="519">
        <f t="shared" ca="1" si="301"/>
        <v>0</v>
      </c>
      <c r="AE716" s="520">
        <f t="shared" ca="1" si="302"/>
        <v>0</v>
      </c>
      <c r="AF716" s="523" t="str">
        <f t="shared" ca="1" si="303"/>
        <v/>
      </c>
      <c r="AG716" s="519">
        <f t="shared" ca="1" si="304"/>
        <v>0</v>
      </c>
      <c r="AH716" s="520">
        <f t="shared" ca="1" si="305"/>
        <v>0</v>
      </c>
      <c r="AI716" s="551" t="str">
        <f t="shared" ca="1" si="306"/>
        <v/>
      </c>
    </row>
    <row r="717" spans="1:35" x14ac:dyDescent="0.2">
      <c r="A717" s="115"/>
      <c r="B717" s="116" t="s">
        <v>1137</v>
      </c>
      <c r="C717" s="427" t="s">
        <v>83</v>
      </c>
      <c r="D717" s="118" t="s">
        <v>1138</v>
      </c>
      <c r="E717" s="119">
        <v>0</v>
      </c>
      <c r="F717" s="120">
        <v>40</v>
      </c>
      <c r="G717" s="121">
        <v>0</v>
      </c>
      <c r="H717" s="122">
        <v>53</v>
      </c>
      <c r="I717" s="123">
        <v>0</v>
      </c>
      <c r="J717" s="124">
        <v>15</v>
      </c>
      <c r="K717" s="125">
        <f t="shared" si="284"/>
        <v>0</v>
      </c>
      <c r="L717" s="126">
        <f t="shared" si="287"/>
        <v>108</v>
      </c>
      <c r="M717" s="124">
        <v>7</v>
      </c>
      <c r="N717" s="172"/>
      <c r="O717" s="127" t="str">
        <f t="shared" si="288"/>
        <v/>
      </c>
      <c r="Q717" s="410" t="s">
        <v>965</v>
      </c>
      <c r="R717" s="227">
        <f t="shared" ca="1" si="289"/>
        <v>0</v>
      </c>
      <c r="S717" s="136">
        <f t="shared" ca="1" si="290"/>
        <v>0</v>
      </c>
      <c r="T717" s="113" t="str">
        <f t="shared" ca="1" si="291"/>
        <v/>
      </c>
      <c r="U717" s="483">
        <f t="shared" ca="1" si="292"/>
        <v>0</v>
      </c>
      <c r="V717" s="540">
        <f t="shared" ca="1" si="293"/>
        <v>1316</v>
      </c>
      <c r="W717" s="484">
        <f t="shared" ca="1" si="294"/>
        <v>0</v>
      </c>
      <c r="X717" s="485">
        <f t="shared" ca="1" si="295"/>
        <v>0</v>
      </c>
      <c r="Y717" s="186">
        <f t="shared" ca="1" si="296"/>
        <v>0</v>
      </c>
      <c r="Z717" s="486" t="str">
        <f t="shared" ca="1" si="297"/>
        <v/>
      </c>
      <c r="AA717" s="483">
        <f t="shared" ca="1" si="298"/>
        <v>0</v>
      </c>
      <c r="AB717" s="186">
        <f t="shared" ca="1" si="299"/>
        <v>0</v>
      </c>
      <c r="AC717" s="486" t="str">
        <f t="shared" ca="1" si="300"/>
        <v/>
      </c>
      <c r="AD717" s="483">
        <f t="shared" ca="1" si="301"/>
        <v>0</v>
      </c>
      <c r="AE717" s="186">
        <f t="shared" ca="1" si="302"/>
        <v>0</v>
      </c>
      <c r="AF717" s="486" t="str">
        <f t="shared" ca="1" si="303"/>
        <v/>
      </c>
      <c r="AG717" s="483">
        <f t="shared" ca="1" si="304"/>
        <v>0</v>
      </c>
      <c r="AH717" s="186">
        <f t="shared" ca="1" si="305"/>
        <v>0</v>
      </c>
      <c r="AI717" s="550" t="str">
        <f t="shared" ca="1" si="306"/>
        <v/>
      </c>
    </row>
    <row r="718" spans="1:35" x14ac:dyDescent="0.2">
      <c r="A718" s="115"/>
      <c r="B718" s="116" t="s">
        <v>1139</v>
      </c>
      <c r="C718" s="427" t="s">
        <v>103</v>
      </c>
      <c r="D718" s="118" t="s">
        <v>1144</v>
      </c>
      <c r="E718" s="119">
        <v>0</v>
      </c>
      <c r="F718" s="120">
        <v>17</v>
      </c>
      <c r="G718" s="121">
        <v>0</v>
      </c>
      <c r="H718" s="122">
        <v>17</v>
      </c>
      <c r="I718" s="123">
        <v>0</v>
      </c>
      <c r="J718" s="124">
        <v>55</v>
      </c>
      <c r="K718" s="125">
        <f t="shared" si="284"/>
        <v>0</v>
      </c>
      <c r="L718" s="126">
        <f t="shared" si="287"/>
        <v>89</v>
      </c>
      <c r="M718" s="124">
        <v>3</v>
      </c>
      <c r="N718" s="172"/>
      <c r="O718" s="127" t="str">
        <f t="shared" si="288"/>
        <v/>
      </c>
      <c r="Q718" s="497" t="s">
        <v>767</v>
      </c>
      <c r="R718" s="506">
        <f t="shared" ca="1" si="289"/>
        <v>0</v>
      </c>
      <c r="S718" s="501">
        <f t="shared" ca="1" si="290"/>
        <v>0</v>
      </c>
      <c r="T718" s="502" t="str">
        <f t="shared" ca="1" si="291"/>
        <v/>
      </c>
      <c r="U718" s="519">
        <f t="shared" ca="1" si="292"/>
        <v>0</v>
      </c>
      <c r="V718" s="520">
        <f t="shared" ca="1" si="293"/>
        <v>0</v>
      </c>
      <c r="W718" s="521" t="str">
        <f t="shared" ca="1" si="294"/>
        <v/>
      </c>
      <c r="X718" s="522">
        <f t="shared" ca="1" si="295"/>
        <v>0</v>
      </c>
      <c r="Y718" s="520">
        <f t="shared" ca="1" si="296"/>
        <v>0</v>
      </c>
      <c r="Z718" s="523" t="str">
        <f t="shared" ca="1" si="297"/>
        <v/>
      </c>
      <c r="AA718" s="519">
        <f t="shared" ca="1" si="298"/>
        <v>0</v>
      </c>
      <c r="AB718" s="520">
        <f t="shared" ca="1" si="299"/>
        <v>0</v>
      </c>
      <c r="AC718" s="523" t="str">
        <f t="shared" ca="1" si="300"/>
        <v/>
      </c>
      <c r="AD718" s="519">
        <f t="shared" ca="1" si="301"/>
        <v>0</v>
      </c>
      <c r="AE718" s="520">
        <f t="shared" ca="1" si="302"/>
        <v>0</v>
      </c>
      <c r="AF718" s="523" t="str">
        <f t="shared" ca="1" si="303"/>
        <v/>
      </c>
      <c r="AG718" s="519">
        <f t="shared" ca="1" si="304"/>
        <v>0</v>
      </c>
      <c r="AH718" s="520">
        <f t="shared" ca="1" si="305"/>
        <v>0</v>
      </c>
      <c r="AI718" s="551" t="str">
        <f t="shared" ca="1" si="306"/>
        <v/>
      </c>
    </row>
    <row r="719" spans="1:35" x14ac:dyDescent="0.2">
      <c r="A719" s="115"/>
      <c r="B719" s="116" t="s">
        <v>1140</v>
      </c>
      <c r="C719" s="427" t="s">
        <v>103</v>
      </c>
      <c r="D719" s="118" t="s">
        <v>1147</v>
      </c>
      <c r="E719" s="119">
        <v>0</v>
      </c>
      <c r="F719" s="120">
        <v>13</v>
      </c>
      <c r="G719" s="121">
        <v>0</v>
      </c>
      <c r="H719" s="122">
        <v>14</v>
      </c>
      <c r="I719" s="123">
        <v>0</v>
      </c>
      <c r="J719" s="124">
        <v>52</v>
      </c>
      <c r="K719" s="125">
        <f t="shared" si="284"/>
        <v>0</v>
      </c>
      <c r="L719" s="126">
        <f t="shared" si="287"/>
        <v>79</v>
      </c>
      <c r="M719" s="124">
        <v>3</v>
      </c>
      <c r="N719" s="172"/>
      <c r="O719" s="127" t="str">
        <f t="shared" si="288"/>
        <v/>
      </c>
      <c r="Q719" s="185" t="s">
        <v>106</v>
      </c>
      <c r="R719" s="112">
        <f t="shared" ca="1" si="289"/>
        <v>0</v>
      </c>
      <c r="S719" s="136">
        <f t="shared" ca="1" si="290"/>
        <v>0</v>
      </c>
      <c r="T719" s="113" t="str">
        <f t="shared" ca="1" si="291"/>
        <v/>
      </c>
      <c r="U719" s="483">
        <f t="shared" ca="1" si="292"/>
        <v>0</v>
      </c>
      <c r="V719" s="186">
        <f t="shared" ca="1" si="293"/>
        <v>140</v>
      </c>
      <c r="W719" s="484">
        <f t="shared" ca="1" si="294"/>
        <v>0</v>
      </c>
      <c r="X719" s="485">
        <f t="shared" ca="1" si="295"/>
        <v>0</v>
      </c>
      <c r="Y719" s="186">
        <f t="shared" ca="1" si="296"/>
        <v>0</v>
      </c>
      <c r="Z719" s="486" t="str">
        <f t="shared" ca="1" si="297"/>
        <v/>
      </c>
      <c r="AA719" s="483">
        <f t="shared" ca="1" si="298"/>
        <v>0</v>
      </c>
      <c r="AB719" s="186">
        <f t="shared" ca="1" si="299"/>
        <v>0</v>
      </c>
      <c r="AC719" s="486" t="str">
        <f t="shared" ca="1" si="300"/>
        <v/>
      </c>
      <c r="AD719" s="483">
        <f t="shared" ca="1" si="301"/>
        <v>0</v>
      </c>
      <c r="AE719" s="186">
        <f t="shared" ca="1" si="302"/>
        <v>0</v>
      </c>
      <c r="AF719" s="486" t="str">
        <f t="shared" ca="1" si="303"/>
        <v/>
      </c>
      <c r="AG719" s="483">
        <f t="shared" ca="1" si="304"/>
        <v>2</v>
      </c>
      <c r="AH719" s="186">
        <f t="shared" ca="1" si="305"/>
        <v>335</v>
      </c>
      <c r="AI719" s="612">
        <f t="shared" ca="1" si="306"/>
        <v>0.59701492537313428</v>
      </c>
    </row>
    <row r="720" spans="1:35" x14ac:dyDescent="0.2">
      <c r="A720" s="115"/>
      <c r="B720" s="116" t="s">
        <v>1142</v>
      </c>
      <c r="C720" s="427" t="s">
        <v>103</v>
      </c>
      <c r="D720" s="118" t="s">
        <v>1145</v>
      </c>
      <c r="E720" s="119">
        <v>0</v>
      </c>
      <c r="F720" s="120">
        <v>4</v>
      </c>
      <c r="G720" s="121">
        <v>0</v>
      </c>
      <c r="H720" s="122">
        <v>8</v>
      </c>
      <c r="I720" s="123">
        <v>0</v>
      </c>
      <c r="J720" s="124">
        <v>6</v>
      </c>
      <c r="K720" s="125">
        <f t="shared" si="284"/>
        <v>0</v>
      </c>
      <c r="L720" s="126">
        <f t="shared" si="287"/>
        <v>18</v>
      </c>
      <c r="M720" s="124">
        <v>1</v>
      </c>
      <c r="N720" s="172"/>
      <c r="O720" s="127" t="str">
        <f t="shared" si="288"/>
        <v/>
      </c>
      <c r="Q720" s="497" t="s">
        <v>107</v>
      </c>
      <c r="R720" s="500">
        <f t="shared" ca="1" si="289"/>
        <v>0</v>
      </c>
      <c r="S720" s="501">
        <f t="shared" ca="1" si="290"/>
        <v>694</v>
      </c>
      <c r="T720" s="502">
        <f t="shared" ca="1" si="291"/>
        <v>0</v>
      </c>
      <c r="U720" s="519">
        <f t="shared" ca="1" si="292"/>
        <v>0</v>
      </c>
      <c r="V720" s="520">
        <f t="shared" ca="1" si="293"/>
        <v>280</v>
      </c>
      <c r="W720" s="521">
        <f t="shared" ca="1" si="294"/>
        <v>0</v>
      </c>
      <c r="X720" s="522">
        <f t="shared" ca="1" si="295"/>
        <v>0</v>
      </c>
      <c r="Y720" s="520">
        <f t="shared" ca="1" si="296"/>
        <v>0</v>
      </c>
      <c r="Z720" s="523" t="str">
        <f t="shared" ca="1" si="297"/>
        <v/>
      </c>
      <c r="AA720" s="519">
        <f t="shared" ca="1" si="298"/>
        <v>0</v>
      </c>
      <c r="AB720" s="520">
        <f t="shared" ca="1" si="299"/>
        <v>0</v>
      </c>
      <c r="AC720" s="523" t="str">
        <f t="shared" ca="1" si="300"/>
        <v/>
      </c>
      <c r="AD720" s="519">
        <f t="shared" ca="1" si="301"/>
        <v>0</v>
      </c>
      <c r="AE720" s="520">
        <f t="shared" ca="1" si="302"/>
        <v>53</v>
      </c>
      <c r="AF720" s="523">
        <f t="shared" ca="1" si="303"/>
        <v>0</v>
      </c>
      <c r="AG720" s="519">
        <f t="shared" ca="1" si="304"/>
        <v>0</v>
      </c>
      <c r="AH720" s="520">
        <f t="shared" ca="1" si="305"/>
        <v>0</v>
      </c>
      <c r="AI720" s="551" t="str">
        <f t="shared" ca="1" si="306"/>
        <v/>
      </c>
    </row>
    <row r="721" spans="1:40" ht="12" thickBot="1" x14ac:dyDescent="0.25">
      <c r="A721" s="84"/>
      <c r="B721" s="85" t="s">
        <v>1143</v>
      </c>
      <c r="C721" s="426" t="s">
        <v>103</v>
      </c>
      <c r="D721" s="87" t="s">
        <v>1146</v>
      </c>
      <c r="E721" s="88">
        <v>0</v>
      </c>
      <c r="F721" s="89">
        <v>6</v>
      </c>
      <c r="G721" s="90">
        <v>0</v>
      </c>
      <c r="H721" s="91">
        <v>2</v>
      </c>
      <c r="I721" s="92">
        <v>0</v>
      </c>
      <c r="J721" s="93">
        <v>37</v>
      </c>
      <c r="K721" s="94">
        <f t="shared" si="284"/>
        <v>0</v>
      </c>
      <c r="L721" s="95">
        <f t="shared" si="287"/>
        <v>45</v>
      </c>
      <c r="M721" s="93">
        <v>1</v>
      </c>
      <c r="N721" s="93"/>
      <c r="O721" s="96" t="str">
        <f t="shared" si="288"/>
        <v/>
      </c>
      <c r="Q721" s="185" t="s">
        <v>81</v>
      </c>
      <c r="R721" s="112">
        <f t="shared" ca="1" si="289"/>
        <v>0</v>
      </c>
      <c r="S721" s="136">
        <f t="shared" ca="1" si="290"/>
        <v>0</v>
      </c>
      <c r="T721" s="113" t="str">
        <f t="shared" ca="1" si="291"/>
        <v/>
      </c>
      <c r="U721" s="483">
        <f t="shared" ca="1" si="292"/>
        <v>0</v>
      </c>
      <c r="V721" s="186">
        <f t="shared" ca="1" si="293"/>
        <v>0</v>
      </c>
      <c r="W721" s="484" t="str">
        <f t="shared" ca="1" si="294"/>
        <v/>
      </c>
      <c r="X721" s="485">
        <f t="shared" ca="1" si="295"/>
        <v>0</v>
      </c>
      <c r="Y721" s="186">
        <f t="shared" ca="1" si="296"/>
        <v>0</v>
      </c>
      <c r="Z721" s="486" t="str">
        <f t="shared" ca="1" si="297"/>
        <v/>
      </c>
      <c r="AA721" s="483">
        <f t="shared" ca="1" si="298"/>
        <v>0</v>
      </c>
      <c r="AB721" s="186">
        <f t="shared" ca="1" si="299"/>
        <v>0</v>
      </c>
      <c r="AC721" s="486" t="str">
        <f t="shared" ca="1" si="300"/>
        <v/>
      </c>
      <c r="AD721" s="483">
        <f t="shared" ca="1" si="301"/>
        <v>0</v>
      </c>
      <c r="AE721" s="186">
        <f t="shared" ca="1" si="302"/>
        <v>0</v>
      </c>
      <c r="AF721" s="486" t="str">
        <f t="shared" ca="1" si="303"/>
        <v/>
      </c>
      <c r="AG721" s="483">
        <f t="shared" ca="1" si="304"/>
        <v>0</v>
      </c>
      <c r="AH721" s="186">
        <f t="shared" ca="1" si="305"/>
        <v>0</v>
      </c>
      <c r="AI721" s="550" t="str">
        <f t="shared" ca="1" si="306"/>
        <v/>
      </c>
    </row>
    <row r="722" spans="1:40" ht="12" thickBot="1" x14ac:dyDescent="0.25">
      <c r="A722" s="175" t="s">
        <v>1149</v>
      </c>
      <c r="B722" s="176" t="s">
        <v>1150</v>
      </c>
      <c r="C722" s="430" t="s">
        <v>83</v>
      </c>
      <c r="D722" s="178" t="s">
        <v>1151</v>
      </c>
      <c r="E722" s="179">
        <v>0</v>
      </c>
      <c r="F722" s="180">
        <v>8</v>
      </c>
      <c r="G722" s="181">
        <v>0</v>
      </c>
      <c r="H722" s="182">
        <v>5</v>
      </c>
      <c r="I722" s="183">
        <v>0</v>
      </c>
      <c r="J722" s="184">
        <v>53</v>
      </c>
      <c r="K722" s="72">
        <f t="shared" si="284"/>
        <v>0</v>
      </c>
      <c r="L722" s="73">
        <f t="shared" si="287"/>
        <v>66</v>
      </c>
      <c r="M722" s="184">
        <v>3</v>
      </c>
      <c r="N722" s="46"/>
      <c r="O722" s="47" t="str">
        <f t="shared" si="288"/>
        <v/>
      </c>
      <c r="Q722" s="508" t="s">
        <v>110</v>
      </c>
      <c r="R722" s="517">
        <f t="shared" ca="1" si="289"/>
        <v>0</v>
      </c>
      <c r="S722" s="513">
        <f t="shared" ca="1" si="290"/>
        <v>0</v>
      </c>
      <c r="T722" s="511" t="str">
        <f t="shared" ca="1" si="291"/>
        <v/>
      </c>
      <c r="U722" s="531">
        <f t="shared" ca="1" si="292"/>
        <v>0</v>
      </c>
      <c r="V722" s="532">
        <f t="shared" ca="1" si="293"/>
        <v>0</v>
      </c>
      <c r="W722" s="533" t="str">
        <f t="shared" ca="1" si="294"/>
        <v/>
      </c>
      <c r="X722" s="534">
        <f t="shared" ca="1" si="295"/>
        <v>0</v>
      </c>
      <c r="Y722" s="535">
        <f t="shared" ca="1" si="296"/>
        <v>0</v>
      </c>
      <c r="Z722" s="536" t="str">
        <f t="shared" ca="1" si="297"/>
        <v/>
      </c>
      <c r="AA722" s="531">
        <f t="shared" ca="1" si="298"/>
        <v>0</v>
      </c>
      <c r="AB722" s="532">
        <f t="shared" ca="1" si="299"/>
        <v>0</v>
      </c>
      <c r="AC722" s="537" t="str">
        <f t="shared" ca="1" si="300"/>
        <v/>
      </c>
      <c r="AD722" s="531">
        <f t="shared" ca="1" si="301"/>
        <v>0</v>
      </c>
      <c r="AE722" s="532">
        <f t="shared" ca="1" si="302"/>
        <v>0</v>
      </c>
      <c r="AF722" s="537" t="str">
        <f t="shared" ca="1" si="303"/>
        <v/>
      </c>
      <c r="AG722" s="531">
        <f t="shared" ca="1" si="304"/>
        <v>0</v>
      </c>
      <c r="AH722" s="532">
        <f t="shared" ca="1" si="305"/>
        <v>0</v>
      </c>
      <c r="AI722" s="552" t="str">
        <f t="shared" ca="1" si="306"/>
        <v/>
      </c>
    </row>
    <row r="723" spans="1:40" ht="12" thickBot="1" x14ac:dyDescent="0.25">
      <c r="A723" s="115"/>
      <c r="B723" s="116" t="s">
        <v>1152</v>
      </c>
      <c r="C723" s="427" t="s">
        <v>83</v>
      </c>
      <c r="D723" s="118" t="s">
        <v>1153</v>
      </c>
      <c r="E723" s="119">
        <v>0</v>
      </c>
      <c r="F723" s="120">
        <v>31</v>
      </c>
      <c r="G723" s="121">
        <v>0</v>
      </c>
      <c r="H723" s="122">
        <v>30</v>
      </c>
      <c r="I723" s="123">
        <v>0</v>
      </c>
      <c r="J723" s="124">
        <v>8</v>
      </c>
      <c r="K723" s="125">
        <f t="shared" si="284"/>
        <v>0</v>
      </c>
      <c r="L723" s="126">
        <f t="shared" si="287"/>
        <v>69</v>
      </c>
      <c r="M723" s="124">
        <v>5</v>
      </c>
      <c r="N723" s="172"/>
      <c r="O723" s="127" t="str">
        <f t="shared" si="288"/>
        <v/>
      </c>
      <c r="Q723" s="276" t="s">
        <v>111</v>
      </c>
      <c r="R723" s="416">
        <f ca="1">SUM(R675:R722)</f>
        <v>2</v>
      </c>
      <c r="S723" s="317">
        <f ca="1">SUM(S675:S722)</f>
        <v>5107</v>
      </c>
      <c r="T723" s="198">
        <f t="shared" ca="1" si="291"/>
        <v>3.9161934599569216E-2</v>
      </c>
      <c r="U723" s="317">
        <f ca="1">SUM(U675:U722)</f>
        <v>0</v>
      </c>
      <c r="V723" s="317">
        <f ca="1">SUM(V675:V722)</f>
        <v>2654</v>
      </c>
      <c r="W723" s="198">
        <f t="shared" ca="1" si="294"/>
        <v>0</v>
      </c>
      <c r="X723" s="317">
        <f ca="1">SUM(X675:X722)</f>
        <v>0</v>
      </c>
      <c r="Y723" s="317">
        <f ca="1">SUM(Y675:Y722)</f>
        <v>1433</v>
      </c>
      <c r="Z723" s="198">
        <f t="shared" ca="1" si="297"/>
        <v>0</v>
      </c>
      <c r="AA723" s="317">
        <f ca="1">SUM(AA675:AA722)</f>
        <v>0</v>
      </c>
      <c r="AB723" s="317">
        <f ca="1">SUM(AB675:AB722)</f>
        <v>792</v>
      </c>
      <c r="AC723" s="198">
        <f t="shared" ca="1" si="300"/>
        <v>0</v>
      </c>
      <c r="AD723" s="317">
        <f ca="1">SUM(AD675:AD722)</f>
        <v>1</v>
      </c>
      <c r="AE723" s="317">
        <f ca="1">SUM(AE675:AE722)</f>
        <v>584</v>
      </c>
      <c r="AF723" s="198">
        <f t="shared" ca="1" si="303"/>
        <v>0.17123287671232876</v>
      </c>
      <c r="AG723" s="317">
        <f ca="1">SUM(AG675:AG722)</f>
        <v>3</v>
      </c>
      <c r="AH723" s="317">
        <f ca="1">SUM(AH675:AH722)</f>
        <v>1247</v>
      </c>
      <c r="AI723" s="201">
        <f t="shared" ca="1" si="306"/>
        <v>0.24057738572574178</v>
      </c>
    </row>
    <row r="724" spans="1:40" ht="12" thickBot="1" x14ac:dyDescent="0.25">
      <c r="A724" s="115"/>
      <c r="B724" s="116" t="s">
        <v>1154</v>
      </c>
      <c r="C724" s="427" t="s">
        <v>103</v>
      </c>
      <c r="D724" s="118" t="s">
        <v>1144</v>
      </c>
      <c r="E724" s="119">
        <v>0</v>
      </c>
      <c r="F724" s="120">
        <v>6</v>
      </c>
      <c r="G724" s="121">
        <v>0</v>
      </c>
      <c r="H724" s="122">
        <v>8</v>
      </c>
      <c r="I724" s="123">
        <v>0</v>
      </c>
      <c r="J724" s="124">
        <v>40</v>
      </c>
      <c r="K724" s="125">
        <f t="shared" si="284"/>
        <v>0</v>
      </c>
      <c r="L724" s="126">
        <f t="shared" si="287"/>
        <v>54</v>
      </c>
      <c r="M724" s="124">
        <v>3</v>
      </c>
      <c r="N724" s="172"/>
      <c r="O724" s="127" t="str">
        <f t="shared" si="288"/>
        <v/>
      </c>
      <c r="Q724" s="280"/>
      <c r="R724" s="206">
        <v>2008</v>
      </c>
      <c r="S724" s="204"/>
      <c r="T724" s="207"/>
      <c r="U724" s="206">
        <v>2009</v>
      </c>
      <c r="V724" s="204"/>
      <c r="W724" s="207"/>
      <c r="X724" s="206">
        <v>2010</v>
      </c>
      <c r="Y724" s="204"/>
      <c r="Z724" s="207"/>
      <c r="AA724" s="206">
        <v>2011</v>
      </c>
      <c r="AB724" s="204"/>
      <c r="AC724" s="207"/>
      <c r="AD724" s="206">
        <v>2012</v>
      </c>
      <c r="AE724" s="204"/>
      <c r="AF724" s="207"/>
      <c r="AG724" s="206">
        <v>2013</v>
      </c>
      <c r="AH724" s="204"/>
      <c r="AI724" s="208"/>
    </row>
    <row r="725" spans="1:40" x14ac:dyDescent="0.2">
      <c r="A725" s="115"/>
      <c r="B725" s="116" t="s">
        <v>1154</v>
      </c>
      <c r="C725" s="427" t="s">
        <v>103</v>
      </c>
      <c r="D725" s="118" t="s">
        <v>1155</v>
      </c>
      <c r="E725" s="119">
        <v>0</v>
      </c>
      <c r="F725" s="120">
        <v>10</v>
      </c>
      <c r="G725" s="121">
        <v>0</v>
      </c>
      <c r="H725" s="122">
        <v>20</v>
      </c>
      <c r="I725" s="123">
        <v>0</v>
      </c>
      <c r="J725" s="124">
        <v>25</v>
      </c>
      <c r="K725" s="125">
        <f t="shared" si="284"/>
        <v>0</v>
      </c>
      <c r="L725" s="126">
        <f t="shared" si="287"/>
        <v>55</v>
      </c>
      <c r="M725" s="124">
        <v>3</v>
      </c>
      <c r="N725" s="172"/>
      <c r="O725" s="127" t="str">
        <f t="shared" si="288"/>
        <v/>
      </c>
    </row>
    <row r="726" spans="1:40" ht="12" thickBot="1" x14ac:dyDescent="0.25">
      <c r="A726" s="115"/>
      <c r="B726" s="116" t="s">
        <v>1156</v>
      </c>
      <c r="C726" s="427" t="s">
        <v>103</v>
      </c>
      <c r="D726" s="118" t="s">
        <v>1157</v>
      </c>
      <c r="E726" s="119">
        <v>0</v>
      </c>
      <c r="F726" s="120">
        <v>6</v>
      </c>
      <c r="G726" s="121">
        <v>0</v>
      </c>
      <c r="H726" s="122">
        <v>13</v>
      </c>
      <c r="I726" s="123">
        <v>0</v>
      </c>
      <c r="J726" s="124">
        <v>46</v>
      </c>
      <c r="K726" s="125">
        <f t="shared" si="284"/>
        <v>0</v>
      </c>
      <c r="L726" s="126">
        <f t="shared" si="287"/>
        <v>65</v>
      </c>
      <c r="M726" s="124">
        <v>3</v>
      </c>
      <c r="N726" s="172"/>
      <c r="O726" s="127" t="str">
        <f t="shared" si="288"/>
        <v/>
      </c>
    </row>
    <row r="727" spans="1:40" x14ac:dyDescent="0.2">
      <c r="A727" s="115"/>
      <c r="B727" s="116" t="s">
        <v>1158</v>
      </c>
      <c r="C727" s="427" t="s">
        <v>103</v>
      </c>
      <c r="D727" s="118" t="s">
        <v>1147</v>
      </c>
      <c r="E727" s="119">
        <v>0</v>
      </c>
      <c r="F727" s="120">
        <v>15</v>
      </c>
      <c r="G727" s="121">
        <v>1</v>
      </c>
      <c r="H727" s="122">
        <v>14</v>
      </c>
      <c r="I727" s="123">
        <v>0</v>
      </c>
      <c r="J727" s="124">
        <v>25</v>
      </c>
      <c r="K727" s="125">
        <f t="shared" si="284"/>
        <v>1</v>
      </c>
      <c r="L727" s="126">
        <f t="shared" si="287"/>
        <v>54</v>
      </c>
      <c r="M727" s="124">
        <v>3</v>
      </c>
      <c r="N727" s="172"/>
      <c r="O727" s="127">
        <f t="shared" si="288"/>
        <v>1.8518518518518519</v>
      </c>
      <c r="Q727" s="259"/>
      <c r="R727" s="80">
        <v>2014</v>
      </c>
      <c r="S727" s="78"/>
      <c r="T727" s="81"/>
      <c r="U727" s="80">
        <v>2015</v>
      </c>
      <c r="V727" s="78"/>
      <c r="W727" s="81"/>
      <c r="X727" s="80">
        <v>2016</v>
      </c>
      <c r="Y727" s="78"/>
      <c r="Z727" s="81"/>
      <c r="AA727" s="80">
        <v>2017</v>
      </c>
      <c r="AB727" s="78"/>
      <c r="AC727" s="81"/>
      <c r="AD727" s="80">
        <v>2018</v>
      </c>
      <c r="AE727" s="78"/>
      <c r="AF727" s="81"/>
      <c r="AG727" s="80">
        <v>2019</v>
      </c>
      <c r="AH727" s="78"/>
      <c r="AI727" s="246"/>
      <c r="AJ727" s="632"/>
      <c r="AK727" s="633"/>
      <c r="AL727" s="633"/>
      <c r="AM727" s="634"/>
      <c r="AN727" s="634"/>
    </row>
    <row r="728" spans="1:40" ht="12" thickBot="1" x14ac:dyDescent="0.25">
      <c r="A728" s="115"/>
      <c r="B728" s="116" t="s">
        <v>1159</v>
      </c>
      <c r="C728" s="427" t="s">
        <v>103</v>
      </c>
      <c r="D728" s="118" t="s">
        <v>1160</v>
      </c>
      <c r="E728" s="119">
        <v>0</v>
      </c>
      <c r="F728" s="120">
        <v>14</v>
      </c>
      <c r="G728" s="121">
        <v>0</v>
      </c>
      <c r="H728" s="122">
        <v>16</v>
      </c>
      <c r="I728" s="123">
        <v>0</v>
      </c>
      <c r="J728" s="124">
        <v>3</v>
      </c>
      <c r="K728" s="125">
        <f t="shared" si="284"/>
        <v>0</v>
      </c>
      <c r="L728" s="126">
        <f t="shared" si="287"/>
        <v>33</v>
      </c>
      <c r="M728" s="124">
        <v>3</v>
      </c>
      <c r="N728" s="172"/>
      <c r="O728" s="127" t="str">
        <f t="shared" si="288"/>
        <v/>
      </c>
      <c r="Q728" s="262" t="s">
        <v>763</v>
      </c>
      <c r="R728" s="263" t="s">
        <v>138</v>
      </c>
      <c r="S728" s="264" t="s">
        <v>139</v>
      </c>
      <c r="T728" s="248" t="s">
        <v>769</v>
      </c>
      <c r="U728" s="263" t="s">
        <v>138</v>
      </c>
      <c r="V728" s="264" t="s">
        <v>139</v>
      </c>
      <c r="W728" s="248" t="s">
        <v>769</v>
      </c>
      <c r="X728" s="263" t="s">
        <v>138</v>
      </c>
      <c r="Y728" s="264" t="s">
        <v>139</v>
      </c>
      <c r="Z728" s="248" t="s">
        <v>769</v>
      </c>
      <c r="AA728" s="263" t="s">
        <v>138</v>
      </c>
      <c r="AB728" s="264" t="s">
        <v>139</v>
      </c>
      <c r="AC728" s="248" t="s">
        <v>769</v>
      </c>
      <c r="AD728" s="263" t="s">
        <v>138</v>
      </c>
      <c r="AE728" s="264" t="s">
        <v>139</v>
      </c>
      <c r="AF728" s="248" t="s">
        <v>769</v>
      </c>
      <c r="AG728" s="263" t="s">
        <v>138</v>
      </c>
      <c r="AH728" s="264" t="s">
        <v>139</v>
      </c>
      <c r="AI728" s="249" t="s">
        <v>769</v>
      </c>
      <c r="AJ728" s="635"/>
      <c r="AK728" s="636"/>
      <c r="AL728" s="636"/>
      <c r="AM728" s="637"/>
      <c r="AN728" s="637"/>
    </row>
    <row r="729" spans="1:40" x14ac:dyDescent="0.2">
      <c r="A729" s="115"/>
      <c r="B729" s="116" t="s">
        <v>1161</v>
      </c>
      <c r="C729" s="427" t="s">
        <v>103</v>
      </c>
      <c r="D729" s="118" t="s">
        <v>1162</v>
      </c>
      <c r="E729" s="119">
        <v>0</v>
      </c>
      <c r="F729" s="120">
        <v>11</v>
      </c>
      <c r="G729" s="121">
        <v>0</v>
      </c>
      <c r="H729" s="122">
        <v>9</v>
      </c>
      <c r="I729" s="123">
        <v>0</v>
      </c>
      <c r="J729" s="124">
        <v>32</v>
      </c>
      <c r="K729" s="125">
        <f t="shared" si="284"/>
        <v>0</v>
      </c>
      <c r="L729" s="126">
        <f t="shared" si="287"/>
        <v>52</v>
      </c>
      <c r="M729" s="124">
        <v>3</v>
      </c>
      <c r="N729" s="172"/>
      <c r="O729" s="127" t="str">
        <f t="shared" si="288"/>
        <v/>
      </c>
      <c r="Q729" s="266" t="s">
        <v>103</v>
      </c>
      <c r="R729" s="196">
        <f ca="1">SUMIF($C$742:$K$755,$Q729,$K$742:$K$755)</f>
        <v>0</v>
      </c>
      <c r="S729" s="197">
        <f ca="1">SUMIF($C$742:$L$755,$Q729,$L$742:$L$755)</f>
        <v>371</v>
      </c>
      <c r="T729" s="267">
        <f ca="1">IF(S729=0,"",R729*100/S729)</f>
        <v>0</v>
      </c>
      <c r="U729" s="199">
        <f ca="1">SUMIF($C$756:$K$762,$Q729,$K$756:$K$762)</f>
        <v>0</v>
      </c>
      <c r="V729" s="197">
        <f ca="1">SUMIF($C$756:$L$762,$Q729,$L$756:$L$762)</f>
        <v>199</v>
      </c>
      <c r="W729" s="111">
        <f ca="1">IF(V729=0,"",U729*100/V729)</f>
        <v>0</v>
      </c>
      <c r="X729" s="199">
        <f t="shared" ref="X729:X776" ca="1" si="307">SUMIF($C$763:$K$786,$Q729,$K$763:$K$786)</f>
        <v>1</v>
      </c>
      <c r="Y729" s="197">
        <f t="shared" ref="Y729:Y776" ca="1" si="308">SUMIF($C$763:$L$786,$Q729,$L$763:$L$786)</f>
        <v>422</v>
      </c>
      <c r="Z729" s="111">
        <f ca="1">IF(Y729=0,"",X729*100/Y729)</f>
        <v>0.23696682464454977</v>
      </c>
      <c r="AA729" s="199">
        <f ca="1">SUMIF($C$787:$K$816,$Q729,$K$787:$K$816)</f>
        <v>1</v>
      </c>
      <c r="AB729" s="197">
        <f ca="1">SUMIF($C$787:$L$816,$Q729,$L$787:$L$816)</f>
        <v>554</v>
      </c>
      <c r="AC729" s="111">
        <f ca="1">IF(AB729=0,"",AA729*100/AB729)</f>
        <v>0.18050541516245489</v>
      </c>
      <c r="AD729" s="199">
        <f ca="1">SUMIF($C$817:$K$846,$Q729,$K$817:$K$846)</f>
        <v>0</v>
      </c>
      <c r="AE729" s="197">
        <f ca="1">SUMIF($C$817:$L$846,$Q729,$L$817:$L$846)</f>
        <v>248</v>
      </c>
      <c r="AF729" s="111">
        <f ca="1">IF(AE729=0,"",AD729*100/AE729)</f>
        <v>0</v>
      </c>
      <c r="AG729" s="199">
        <f ca="1">SUMIF($C$847:$K$876,$Q729,$K$847:$K$876)</f>
        <v>0</v>
      </c>
      <c r="AH729" s="197">
        <f ca="1">SUMIF($C$847:$L$876,$Q729,$L$847:$L$876)</f>
        <v>433</v>
      </c>
      <c r="AI729" s="111">
        <f ca="1">IF(AH729=0,"",AG729*100/AH729)</f>
        <v>0</v>
      </c>
      <c r="AJ729" s="629"/>
      <c r="AK729" s="630"/>
      <c r="AL729" s="630"/>
      <c r="AM729" s="631"/>
      <c r="AN729" s="631"/>
    </row>
    <row r="730" spans="1:40" x14ac:dyDescent="0.2">
      <c r="A730" s="115"/>
      <c r="B730" s="116" t="s">
        <v>1163</v>
      </c>
      <c r="C730" s="427" t="s">
        <v>103</v>
      </c>
      <c r="D730" s="118" t="s">
        <v>1164</v>
      </c>
      <c r="E730" s="119">
        <v>0</v>
      </c>
      <c r="F730" s="120">
        <v>8</v>
      </c>
      <c r="G730" s="121">
        <v>0</v>
      </c>
      <c r="H730" s="122">
        <v>9</v>
      </c>
      <c r="I730" s="123">
        <v>0</v>
      </c>
      <c r="J730" s="124">
        <v>22</v>
      </c>
      <c r="K730" s="125">
        <f t="shared" si="284"/>
        <v>0</v>
      </c>
      <c r="L730" s="126">
        <f t="shared" si="287"/>
        <v>39</v>
      </c>
      <c r="M730" s="124">
        <v>3</v>
      </c>
      <c r="N730" s="172"/>
      <c r="O730" s="127" t="str">
        <f t="shared" si="288"/>
        <v/>
      </c>
      <c r="Q730" s="187" t="s">
        <v>94</v>
      </c>
      <c r="R730" s="221">
        <f ca="1">SUMIF($C$742:$K$755,$Q730,$K$742:$K$755)</f>
        <v>0</v>
      </c>
      <c r="S730" s="130">
        <f ca="1">SUMIF($C$742:$L$755,$Q730,$L$742:$L$755)</f>
        <v>0</v>
      </c>
      <c r="T730" s="131" t="str">
        <f ca="1">IF(S730=0,"",R730*100/S730)</f>
        <v/>
      </c>
      <c r="U730" s="402">
        <f ca="1">SUMIF($C$756:$K$762,$Q730,$K$756:$K$762)</f>
        <v>0</v>
      </c>
      <c r="V730" s="396">
        <f ca="1">SUMIF($C$756:$L$762,$Q730,$L$756:$L$762)</f>
        <v>0</v>
      </c>
      <c r="W730" s="434" t="str">
        <f ca="1">IF(V730=0,"",U730*100/V730)</f>
        <v/>
      </c>
      <c r="X730" s="404">
        <f t="shared" ca="1" si="307"/>
        <v>0</v>
      </c>
      <c r="Y730" s="396">
        <f t="shared" ca="1" si="308"/>
        <v>0</v>
      </c>
      <c r="Z730" s="437" t="str">
        <f t="shared" ref="Z730:Z736" ca="1" si="309">IF(Y730=0,"",X730*100/Y730)</f>
        <v/>
      </c>
      <c r="AA730" s="402">
        <f t="shared" ref="AA730:AA776" ca="1" si="310">SUMIF($C$787:$K$816,$Q730,$K$787:$K$816)</f>
        <v>0</v>
      </c>
      <c r="AB730" s="396">
        <f t="shared" ref="AB730:AB776" ca="1" si="311">SUMIF($C$787:$L$816,$Q730,$L$787:$L$816)</f>
        <v>0</v>
      </c>
      <c r="AC730" s="437" t="str">
        <f t="shared" ref="AC730:AC776" ca="1" si="312">IF(AB730=0,"",AA730*100/AB730)</f>
        <v/>
      </c>
      <c r="AD730" s="402">
        <f t="shared" ref="AD730:AD776" ca="1" si="313">SUMIF($C$817:$K$846,$Q730,$K$817:$K$846)</f>
        <v>0</v>
      </c>
      <c r="AE730" s="396">
        <f t="shared" ref="AE730:AE776" ca="1" si="314">SUMIF($C$817:$L$846,$Q730,$L$817:$L$846)</f>
        <v>0</v>
      </c>
      <c r="AF730" s="437" t="str">
        <f t="shared" ref="AF730:AF776" ca="1" si="315">IF(AE730=0,"",AD730*100/AE730)</f>
        <v/>
      </c>
      <c r="AG730" s="402">
        <f t="shared" ref="AG730:AG776" ca="1" si="316">SUMIF($C$847:$K$876,$Q730,$K$847:$K$876)</f>
        <v>0</v>
      </c>
      <c r="AH730" s="396">
        <f t="shared" ref="AH730:AH776" ca="1" si="317">SUMIF($C$847:$L$876,$Q730,$L$847:$L$876)</f>
        <v>0</v>
      </c>
      <c r="AI730" s="399" t="str">
        <f t="shared" ref="AI730:AI776" ca="1" si="318">IF(AH730=0,"",AG730*100/AH730)</f>
        <v/>
      </c>
      <c r="AJ730" s="629"/>
      <c r="AK730" s="630"/>
      <c r="AL730" s="630"/>
      <c r="AM730" s="631"/>
      <c r="AN730" s="631"/>
    </row>
    <row r="731" spans="1:40" x14ac:dyDescent="0.2">
      <c r="A731" s="115"/>
      <c r="B731" s="116" t="s">
        <v>1165</v>
      </c>
      <c r="C731" s="427" t="s">
        <v>103</v>
      </c>
      <c r="D731" s="118" t="s">
        <v>1166</v>
      </c>
      <c r="E731" s="119">
        <v>0</v>
      </c>
      <c r="F731" s="120">
        <v>21</v>
      </c>
      <c r="G731" s="121">
        <v>0</v>
      </c>
      <c r="H731" s="122">
        <v>0</v>
      </c>
      <c r="I731" s="123">
        <v>0</v>
      </c>
      <c r="J731" s="124">
        <v>7</v>
      </c>
      <c r="K731" s="125">
        <f t="shared" si="284"/>
        <v>0</v>
      </c>
      <c r="L731" s="126">
        <f t="shared" si="287"/>
        <v>28</v>
      </c>
      <c r="M731" s="124">
        <v>3</v>
      </c>
      <c r="N731" s="172"/>
      <c r="O731" s="127" t="str">
        <f t="shared" si="288"/>
        <v/>
      </c>
      <c r="Q731" s="269" t="s">
        <v>95</v>
      </c>
      <c r="R731" s="218">
        <f ca="1">SUMIF($C$742:$K$755,$Q731,$K$742:$K$755)</f>
        <v>0</v>
      </c>
      <c r="S731" s="223">
        <f ca="1">SUMIF($C$742:$L$755,$Q731,$L$742:$L$755)</f>
        <v>0</v>
      </c>
      <c r="T731" s="113" t="str">
        <f ca="1">IF(S731=0,"",R731*100/S731)</f>
        <v/>
      </c>
      <c r="U731" s="123">
        <f ca="1">SUMIF($C$756:$K$762,$Q731,$K$756:$K$762)</f>
        <v>0</v>
      </c>
      <c r="V731" s="226">
        <f ca="1">SUMIF($C$756:$L$762,$Q731,$L$756:$L$762)</f>
        <v>0</v>
      </c>
      <c r="W731" s="435" t="str">
        <f ca="1">IF(V731=0,"",U731*100/V731)</f>
        <v/>
      </c>
      <c r="X731" s="121">
        <f t="shared" ca="1" si="307"/>
        <v>0</v>
      </c>
      <c r="Y731" s="226">
        <f t="shared" ca="1" si="308"/>
        <v>0</v>
      </c>
      <c r="Z731" s="412" t="str">
        <f t="shared" ca="1" si="309"/>
        <v/>
      </c>
      <c r="AA731" s="123">
        <f t="shared" ca="1" si="310"/>
        <v>0</v>
      </c>
      <c r="AB731" s="226">
        <f t="shared" ca="1" si="311"/>
        <v>0</v>
      </c>
      <c r="AC731" s="412" t="str">
        <f t="shared" ca="1" si="312"/>
        <v/>
      </c>
      <c r="AD731" s="123">
        <f t="shared" ca="1" si="313"/>
        <v>0</v>
      </c>
      <c r="AE731" s="226">
        <f t="shared" ca="1" si="314"/>
        <v>0</v>
      </c>
      <c r="AF731" s="412" t="str">
        <f t="shared" ca="1" si="315"/>
        <v/>
      </c>
      <c r="AG731" s="123">
        <f t="shared" ca="1" si="316"/>
        <v>0</v>
      </c>
      <c r="AH731" s="226">
        <f t="shared" ca="1" si="317"/>
        <v>0</v>
      </c>
      <c r="AI731" s="120" t="str">
        <f t="shared" ca="1" si="318"/>
        <v/>
      </c>
      <c r="AJ731" s="629"/>
      <c r="AK731" s="630"/>
      <c r="AL731" s="630"/>
      <c r="AM731" s="631"/>
      <c r="AN731" s="631"/>
    </row>
    <row r="732" spans="1:40" x14ac:dyDescent="0.2">
      <c r="A732" s="163"/>
      <c r="B732" s="164" t="s">
        <v>1167</v>
      </c>
      <c r="C732" s="429" t="s">
        <v>103</v>
      </c>
      <c r="D732" s="166" t="s">
        <v>1145</v>
      </c>
      <c r="E732" s="167">
        <v>0</v>
      </c>
      <c r="F732" s="168">
        <v>6</v>
      </c>
      <c r="G732" s="169">
        <v>0</v>
      </c>
      <c r="H732" s="170">
        <v>2</v>
      </c>
      <c r="I732" s="171">
        <v>0</v>
      </c>
      <c r="J732" s="172">
        <v>8</v>
      </c>
      <c r="K732" s="173">
        <f>IF(COUNTBLANK(I732)=1,"",E732+G732+I732)</f>
        <v>0</v>
      </c>
      <c r="L732" s="174">
        <f>IF(COUNTBLANK(J732)=1,"",F732+H732+J732)</f>
        <v>16</v>
      </c>
      <c r="M732" s="172">
        <v>3</v>
      </c>
      <c r="N732" s="172"/>
      <c r="O732" s="127" t="str">
        <f>IF(K732=0,"",IF(COUNTBLANK(K732)=1,"",K732*100/L732))</f>
        <v/>
      </c>
      <c r="Q732" s="187" t="s">
        <v>11</v>
      </c>
      <c r="R732" s="221">
        <f ca="1">SUMIF($C$742:$K$755,$Q732,$K$742:$K$755)</f>
        <v>0</v>
      </c>
      <c r="S732" s="130">
        <f ca="1">SUMIF($C$742:$L$755,$Q732,$L$742:$L$755)</f>
        <v>0</v>
      </c>
      <c r="T732" s="131" t="str">
        <f ca="1">IF(S732=0,"",R732*100/S732)</f>
        <v/>
      </c>
      <c r="U732" s="402">
        <f ca="1">SUMIF($C$756:$K$762,$Q732,$K$756:$K$762)</f>
        <v>0</v>
      </c>
      <c r="V732" s="396">
        <f ca="1">SUMIF($C$756:$L$762,$Q732,$L$756:$L$762)</f>
        <v>0</v>
      </c>
      <c r="W732" s="434" t="str">
        <f ca="1">IF(V732=0,"",U732*100/V732)</f>
        <v/>
      </c>
      <c r="X732" s="404">
        <f t="shared" ca="1" si="307"/>
        <v>0</v>
      </c>
      <c r="Y732" s="396">
        <f t="shared" ca="1" si="308"/>
        <v>0</v>
      </c>
      <c r="Z732" s="437" t="str">
        <f t="shared" ca="1" si="309"/>
        <v/>
      </c>
      <c r="AA732" s="402">
        <f t="shared" ca="1" si="310"/>
        <v>0</v>
      </c>
      <c r="AB732" s="396">
        <f t="shared" ca="1" si="311"/>
        <v>0</v>
      </c>
      <c r="AC732" s="437" t="str">
        <f t="shared" ca="1" si="312"/>
        <v/>
      </c>
      <c r="AD732" s="402">
        <f t="shared" ca="1" si="313"/>
        <v>0</v>
      </c>
      <c r="AE732" s="396">
        <f t="shared" ca="1" si="314"/>
        <v>0</v>
      </c>
      <c r="AF732" s="437" t="str">
        <f t="shared" ca="1" si="315"/>
        <v/>
      </c>
      <c r="AG732" s="402">
        <f t="shared" ca="1" si="316"/>
        <v>0</v>
      </c>
      <c r="AH732" s="396">
        <f t="shared" ca="1" si="317"/>
        <v>0</v>
      </c>
      <c r="AI732" s="399" t="str">
        <f t="shared" ca="1" si="318"/>
        <v/>
      </c>
      <c r="AJ732" s="629"/>
      <c r="AK732" s="630"/>
      <c r="AL732" s="630"/>
      <c r="AM732" s="631"/>
      <c r="AN732" s="631"/>
    </row>
    <row r="733" spans="1:40" ht="12" thickBot="1" x14ac:dyDescent="0.25">
      <c r="A733" s="84"/>
      <c r="B733" s="490">
        <v>120724</v>
      </c>
      <c r="C733" s="93" t="s">
        <v>107</v>
      </c>
      <c r="D733" s="86" t="s">
        <v>1169</v>
      </c>
      <c r="E733" s="92">
        <v>0</v>
      </c>
      <c r="F733" s="89">
        <v>6</v>
      </c>
      <c r="G733" s="90">
        <v>0</v>
      </c>
      <c r="H733" s="91">
        <v>7</v>
      </c>
      <c r="I733" s="92">
        <v>0</v>
      </c>
      <c r="J733" s="89">
        <v>40</v>
      </c>
      <c r="K733" s="94">
        <f>IF(COUNTBLANK(I733)=1,"",E733+G733+I733)</f>
        <v>0</v>
      </c>
      <c r="L733" s="332">
        <f>IF(COUNTBLANK(J733)=1,"",F733+H733+J733)</f>
        <v>53</v>
      </c>
      <c r="M733" s="88">
        <v>3</v>
      </c>
      <c r="N733" s="491" t="s">
        <v>1079</v>
      </c>
      <c r="O733" s="86" t="str">
        <f>IF(K733=0,"",IF(COUNTBLANK(K733)=1,"",K733*100/L733))</f>
        <v/>
      </c>
      <c r="Q733" s="269" t="s">
        <v>1238</v>
      </c>
      <c r="R733" s="125"/>
      <c r="S733" s="226"/>
      <c r="T733" s="435"/>
      <c r="U733" s="121"/>
      <c r="V733" s="226"/>
      <c r="W733" s="122"/>
      <c r="X733" s="123">
        <f t="shared" ca="1" si="307"/>
        <v>0</v>
      </c>
      <c r="Y733" s="226">
        <f t="shared" ca="1" si="308"/>
        <v>98</v>
      </c>
      <c r="Z733" s="435">
        <f t="shared" ca="1" si="309"/>
        <v>0</v>
      </c>
      <c r="AA733" s="600">
        <f t="shared" ca="1" si="310"/>
        <v>0</v>
      </c>
      <c r="AB733" s="601">
        <f t="shared" ca="1" si="311"/>
        <v>0</v>
      </c>
      <c r="AC733" s="122" t="str">
        <f t="shared" ca="1" si="312"/>
        <v/>
      </c>
      <c r="AD733" s="123">
        <f t="shared" ca="1" si="313"/>
        <v>0</v>
      </c>
      <c r="AE733" s="226">
        <f t="shared" ca="1" si="314"/>
        <v>187</v>
      </c>
      <c r="AF733" s="605">
        <f t="shared" ca="1" si="315"/>
        <v>0</v>
      </c>
      <c r="AG733" s="121">
        <f t="shared" ca="1" si="316"/>
        <v>0</v>
      </c>
      <c r="AH733" s="226">
        <f t="shared" ca="1" si="317"/>
        <v>78</v>
      </c>
      <c r="AI733" s="549">
        <f t="shared" ca="1" si="318"/>
        <v>0</v>
      </c>
      <c r="AJ733" s="629"/>
      <c r="AK733" s="630"/>
      <c r="AL733" s="630"/>
      <c r="AM733" s="631"/>
      <c r="AN733" s="631"/>
    </row>
    <row r="734" spans="1:40" x14ac:dyDescent="0.2">
      <c r="A734" s="62" t="s">
        <v>1168</v>
      </c>
      <c r="B734" s="63" t="s">
        <v>1170</v>
      </c>
      <c r="C734" s="425" t="s">
        <v>103</v>
      </c>
      <c r="D734" s="65" t="s">
        <v>1144</v>
      </c>
      <c r="E734" s="66">
        <v>1</v>
      </c>
      <c r="F734" s="67">
        <v>10</v>
      </c>
      <c r="G734" s="68">
        <v>0</v>
      </c>
      <c r="H734" s="69">
        <v>6</v>
      </c>
      <c r="I734" s="70">
        <v>0</v>
      </c>
      <c r="J734" s="71">
        <v>44</v>
      </c>
      <c r="K734" s="74">
        <f t="shared" si="284"/>
        <v>1</v>
      </c>
      <c r="L734" s="106">
        <f t="shared" si="287"/>
        <v>60</v>
      </c>
      <c r="M734" s="71">
        <v>3</v>
      </c>
      <c r="N734" s="33"/>
      <c r="O734" s="107">
        <f t="shared" si="288"/>
        <v>1.6666666666666667</v>
      </c>
      <c r="Q734" s="497" t="s">
        <v>105</v>
      </c>
      <c r="R734" s="500">
        <f t="shared" ref="R734:R776" ca="1" si="319">SUMIF($C$742:$K$755,$Q734,$K$742:$K$755)</f>
        <v>0</v>
      </c>
      <c r="S734" s="501">
        <f t="shared" ref="S734:S776" ca="1" si="320">SUMIF($C$742:$L$755,$Q734,$L$742:$L$755)</f>
        <v>70</v>
      </c>
      <c r="T734" s="502">
        <f t="shared" ref="T734:T767" ca="1" si="321">IF(S734=0,"",R734*100/S734)</f>
        <v>0</v>
      </c>
      <c r="U734" s="519">
        <f t="shared" ref="U734:U776" ca="1" si="322">SUMIF($C$756:$K$762,$Q734,$K$756:$K$762)</f>
        <v>0</v>
      </c>
      <c r="V734" s="520">
        <f t="shared" ref="V734:V776" ca="1" si="323">SUMIF($C$756:$L$762,$Q734,$L$756:$L$762)</f>
        <v>0</v>
      </c>
      <c r="W734" s="521" t="str">
        <f t="shared" ref="W734:W777" ca="1" si="324">IF(V734=0,"",U734*100/V734)</f>
        <v/>
      </c>
      <c r="X734" s="522">
        <f t="shared" ca="1" si="307"/>
        <v>0</v>
      </c>
      <c r="Y734" s="520">
        <f t="shared" ca="1" si="308"/>
        <v>0</v>
      </c>
      <c r="Z734" s="523" t="str">
        <f t="shared" ca="1" si="309"/>
        <v/>
      </c>
      <c r="AA734" s="519">
        <f t="shared" ca="1" si="310"/>
        <v>0</v>
      </c>
      <c r="AB734" s="520">
        <f t="shared" ca="1" si="311"/>
        <v>0</v>
      </c>
      <c r="AC734" s="523" t="str">
        <f t="shared" ca="1" si="312"/>
        <v/>
      </c>
      <c r="AD734" s="519">
        <f t="shared" ca="1" si="313"/>
        <v>0</v>
      </c>
      <c r="AE734" s="520">
        <f t="shared" ca="1" si="314"/>
        <v>0</v>
      </c>
      <c r="AF734" s="523" t="str">
        <f t="shared" ca="1" si="315"/>
        <v/>
      </c>
      <c r="AG734" s="519">
        <f t="shared" ca="1" si="316"/>
        <v>0</v>
      </c>
      <c r="AH734" s="520">
        <f t="shared" ca="1" si="317"/>
        <v>0</v>
      </c>
      <c r="AI734" s="524" t="str">
        <f t="shared" ca="1" si="318"/>
        <v/>
      </c>
      <c r="AJ734" s="629"/>
      <c r="AK734" s="630"/>
      <c r="AL734" s="630"/>
      <c r="AM734" s="631"/>
      <c r="AN734" s="631"/>
    </row>
    <row r="735" spans="1:40" x14ac:dyDescent="0.2">
      <c r="A735" s="115"/>
      <c r="B735" s="116" t="s">
        <v>1171</v>
      </c>
      <c r="C735" s="427" t="s">
        <v>103</v>
      </c>
      <c r="D735" s="118" t="s">
        <v>1147</v>
      </c>
      <c r="E735" s="119">
        <v>0</v>
      </c>
      <c r="F735" s="120">
        <v>6</v>
      </c>
      <c r="G735" s="121">
        <v>0</v>
      </c>
      <c r="H735" s="122">
        <v>6</v>
      </c>
      <c r="I735" s="123">
        <v>0</v>
      </c>
      <c r="J735" s="124">
        <v>29</v>
      </c>
      <c r="K735" s="125">
        <f t="shared" si="284"/>
        <v>0</v>
      </c>
      <c r="L735" s="126">
        <f t="shared" si="287"/>
        <v>41</v>
      </c>
      <c r="M735" s="124">
        <v>3</v>
      </c>
      <c r="N735" s="172"/>
      <c r="O735" s="127" t="str">
        <f t="shared" si="288"/>
        <v/>
      </c>
      <c r="Q735" s="580" t="s">
        <v>85</v>
      </c>
      <c r="R735" s="581">
        <f t="shared" ca="1" si="319"/>
        <v>0</v>
      </c>
      <c r="S735" s="582">
        <f t="shared" ca="1" si="320"/>
        <v>0</v>
      </c>
      <c r="T735" s="583" t="str">
        <f t="shared" ca="1" si="321"/>
        <v/>
      </c>
      <c r="U735" s="584">
        <f t="shared" ca="1" si="322"/>
        <v>0</v>
      </c>
      <c r="V735" s="585">
        <f t="shared" ca="1" si="323"/>
        <v>0</v>
      </c>
      <c r="W735" s="586" t="str">
        <f t="shared" ca="1" si="324"/>
        <v/>
      </c>
      <c r="X735" s="587">
        <f t="shared" ca="1" si="307"/>
        <v>0</v>
      </c>
      <c r="Y735" s="585">
        <f t="shared" ca="1" si="308"/>
        <v>0</v>
      </c>
      <c r="Z735" s="588" t="str">
        <f t="shared" ca="1" si="309"/>
        <v/>
      </c>
      <c r="AA735" s="584">
        <f t="shared" ca="1" si="310"/>
        <v>0</v>
      </c>
      <c r="AB735" s="585">
        <f t="shared" ca="1" si="311"/>
        <v>0</v>
      </c>
      <c r="AC735" s="588" t="str">
        <f t="shared" ca="1" si="312"/>
        <v/>
      </c>
      <c r="AD735" s="584">
        <f t="shared" ca="1" si="313"/>
        <v>0</v>
      </c>
      <c r="AE735" s="585">
        <f t="shared" ca="1" si="314"/>
        <v>0</v>
      </c>
      <c r="AF735" s="588" t="str">
        <f t="shared" ca="1" si="315"/>
        <v/>
      </c>
      <c r="AG735" s="584">
        <f t="shared" ca="1" si="316"/>
        <v>0</v>
      </c>
      <c r="AH735" s="585">
        <f t="shared" ca="1" si="317"/>
        <v>0</v>
      </c>
      <c r="AI735" s="589" t="str">
        <f t="shared" ca="1" si="318"/>
        <v/>
      </c>
      <c r="AJ735" s="629"/>
      <c r="AK735" s="630"/>
      <c r="AL735" s="630"/>
      <c r="AM735" s="631"/>
      <c r="AN735" s="631"/>
    </row>
    <row r="736" spans="1:40" x14ac:dyDescent="0.2">
      <c r="A736" s="115"/>
      <c r="B736" s="116" t="s">
        <v>1171</v>
      </c>
      <c r="C736" s="427" t="s">
        <v>103</v>
      </c>
      <c r="D736" s="118" t="s">
        <v>1172</v>
      </c>
      <c r="E736" s="119">
        <v>0</v>
      </c>
      <c r="F736" s="120">
        <v>16</v>
      </c>
      <c r="G736" s="121">
        <v>0</v>
      </c>
      <c r="H736" s="122">
        <v>9</v>
      </c>
      <c r="I736" s="123">
        <v>0</v>
      </c>
      <c r="J736" s="124">
        <v>4</v>
      </c>
      <c r="K736" s="125">
        <f t="shared" si="284"/>
        <v>0</v>
      </c>
      <c r="L736" s="126">
        <f t="shared" si="287"/>
        <v>29</v>
      </c>
      <c r="M736" s="124">
        <v>3</v>
      </c>
      <c r="N736" s="172"/>
      <c r="O736" s="127" t="str">
        <f t="shared" si="288"/>
        <v/>
      </c>
      <c r="Q736" s="497" t="s">
        <v>83</v>
      </c>
      <c r="R736" s="500">
        <f t="shared" ca="1" si="319"/>
        <v>0</v>
      </c>
      <c r="S736" s="501">
        <f t="shared" ca="1" si="320"/>
        <v>0</v>
      </c>
      <c r="T736" s="502" t="str">
        <f t="shared" ca="1" si="321"/>
        <v/>
      </c>
      <c r="U736" s="519">
        <f t="shared" ca="1" si="322"/>
        <v>0</v>
      </c>
      <c r="V736" s="520">
        <f t="shared" ca="1" si="323"/>
        <v>8</v>
      </c>
      <c r="W736" s="521">
        <f t="shared" ca="1" si="324"/>
        <v>0</v>
      </c>
      <c r="X736" s="522">
        <f t="shared" ca="1" si="307"/>
        <v>0</v>
      </c>
      <c r="Y736" s="520">
        <f t="shared" ca="1" si="308"/>
        <v>296</v>
      </c>
      <c r="Z736" s="523">
        <f t="shared" ca="1" si="309"/>
        <v>0</v>
      </c>
      <c r="AA736" s="519">
        <f t="shared" ca="1" si="310"/>
        <v>0</v>
      </c>
      <c r="AB736" s="520">
        <f t="shared" ca="1" si="311"/>
        <v>0</v>
      </c>
      <c r="AC736" s="523" t="str">
        <f t="shared" ca="1" si="312"/>
        <v/>
      </c>
      <c r="AD736" s="519">
        <f t="shared" ca="1" si="313"/>
        <v>0</v>
      </c>
      <c r="AE736" s="520">
        <f t="shared" ca="1" si="314"/>
        <v>19</v>
      </c>
      <c r="AF736" s="523">
        <f t="shared" ca="1" si="315"/>
        <v>0</v>
      </c>
      <c r="AG736" s="519">
        <f t="shared" ca="1" si="316"/>
        <v>0</v>
      </c>
      <c r="AH736" s="520">
        <f t="shared" ca="1" si="317"/>
        <v>295</v>
      </c>
      <c r="AI736" s="524">
        <f t="shared" ca="1" si="318"/>
        <v>0</v>
      </c>
      <c r="AJ736" s="629"/>
      <c r="AK736" s="630"/>
      <c r="AL736" s="630"/>
      <c r="AM736" s="631"/>
      <c r="AN736" s="631"/>
    </row>
    <row r="737" spans="1:40" x14ac:dyDescent="0.2">
      <c r="A737" s="115"/>
      <c r="B737" s="116" t="s">
        <v>1173</v>
      </c>
      <c r="C737" s="427" t="s">
        <v>84</v>
      </c>
      <c r="D737" s="118" t="s">
        <v>1180</v>
      </c>
      <c r="E737" s="119">
        <v>0</v>
      </c>
      <c r="F737" s="120">
        <v>30</v>
      </c>
      <c r="G737" s="121">
        <v>0</v>
      </c>
      <c r="H737" s="122">
        <v>24</v>
      </c>
      <c r="I737" s="123">
        <v>0</v>
      </c>
      <c r="J737" s="124">
        <v>320</v>
      </c>
      <c r="K737" s="125">
        <f t="shared" si="284"/>
        <v>0</v>
      </c>
      <c r="L737" s="126">
        <f t="shared" si="287"/>
        <v>374</v>
      </c>
      <c r="M737" s="124">
        <v>13</v>
      </c>
      <c r="N737" s="172"/>
      <c r="O737" s="127" t="str">
        <f t="shared" si="288"/>
        <v/>
      </c>
      <c r="Q737" s="580" t="s">
        <v>82</v>
      </c>
      <c r="R737" s="581">
        <f t="shared" ca="1" si="319"/>
        <v>0</v>
      </c>
      <c r="S737" s="582">
        <f t="shared" ca="1" si="320"/>
        <v>0</v>
      </c>
      <c r="T737" s="583" t="str">
        <f t="shared" ca="1" si="321"/>
        <v/>
      </c>
      <c r="U737" s="584">
        <f t="shared" ca="1" si="322"/>
        <v>0</v>
      </c>
      <c r="V737" s="585">
        <f t="shared" ca="1" si="323"/>
        <v>0</v>
      </c>
      <c r="W737" s="586" t="str">
        <f t="shared" ca="1" si="324"/>
        <v/>
      </c>
      <c r="X737" s="587">
        <f t="shared" ca="1" si="307"/>
        <v>0</v>
      </c>
      <c r="Y737" s="585">
        <f t="shared" ca="1" si="308"/>
        <v>0</v>
      </c>
      <c r="Z737" s="588" t="str">
        <f t="shared" ref="Z737:Z776" ca="1" si="325">IF(Y737=0,"",X737*100/Y737)</f>
        <v/>
      </c>
      <c r="AA737" s="584">
        <f t="shared" ca="1" si="310"/>
        <v>0</v>
      </c>
      <c r="AB737" s="585">
        <f t="shared" ca="1" si="311"/>
        <v>0</v>
      </c>
      <c r="AC737" s="588" t="str">
        <f t="shared" ca="1" si="312"/>
        <v/>
      </c>
      <c r="AD737" s="584">
        <f t="shared" ca="1" si="313"/>
        <v>0</v>
      </c>
      <c r="AE737" s="585">
        <f t="shared" ca="1" si="314"/>
        <v>0</v>
      </c>
      <c r="AF737" s="588" t="str">
        <f t="shared" ca="1" si="315"/>
        <v/>
      </c>
      <c r="AG737" s="584">
        <f t="shared" ca="1" si="316"/>
        <v>0</v>
      </c>
      <c r="AH737" s="585">
        <f t="shared" ca="1" si="317"/>
        <v>0</v>
      </c>
      <c r="AI737" s="589" t="str">
        <f t="shared" ca="1" si="318"/>
        <v/>
      </c>
      <c r="AJ737" s="629"/>
      <c r="AK737" s="630"/>
      <c r="AL737" s="630"/>
      <c r="AM737" s="631"/>
      <c r="AN737" s="631"/>
    </row>
    <row r="738" spans="1:40" x14ac:dyDescent="0.2">
      <c r="A738" s="115"/>
      <c r="B738" s="116" t="s">
        <v>1174</v>
      </c>
      <c r="C738" s="427" t="s">
        <v>103</v>
      </c>
      <c r="D738" s="118" t="s">
        <v>1160</v>
      </c>
      <c r="E738" s="119">
        <v>0</v>
      </c>
      <c r="F738" s="120">
        <v>6</v>
      </c>
      <c r="G738" s="121">
        <v>0</v>
      </c>
      <c r="H738" s="122">
        <v>6</v>
      </c>
      <c r="I738" s="123">
        <v>0</v>
      </c>
      <c r="J738" s="124">
        <v>22</v>
      </c>
      <c r="K738" s="125">
        <f t="shared" si="284"/>
        <v>0</v>
      </c>
      <c r="L738" s="126">
        <f t="shared" si="287"/>
        <v>34</v>
      </c>
      <c r="M738" s="124">
        <v>3</v>
      </c>
      <c r="N738" s="172"/>
      <c r="O738" s="127" t="str">
        <f t="shared" si="288"/>
        <v/>
      </c>
      <c r="Q738" s="497" t="s">
        <v>48</v>
      </c>
      <c r="R738" s="500">
        <f t="shared" ca="1" si="319"/>
        <v>0</v>
      </c>
      <c r="S738" s="501">
        <f t="shared" ca="1" si="320"/>
        <v>0</v>
      </c>
      <c r="T738" s="502" t="str">
        <f t="shared" ca="1" si="321"/>
        <v/>
      </c>
      <c r="U738" s="519">
        <f t="shared" ca="1" si="322"/>
        <v>0</v>
      </c>
      <c r="V738" s="520">
        <f t="shared" ca="1" si="323"/>
        <v>0</v>
      </c>
      <c r="W738" s="521" t="str">
        <f t="shared" ca="1" si="324"/>
        <v/>
      </c>
      <c r="X738" s="522">
        <f t="shared" ca="1" si="307"/>
        <v>0</v>
      </c>
      <c r="Y738" s="520">
        <f t="shared" ca="1" si="308"/>
        <v>0</v>
      </c>
      <c r="Z738" s="523" t="str">
        <f t="shared" ca="1" si="325"/>
        <v/>
      </c>
      <c r="AA738" s="519">
        <f t="shared" ca="1" si="310"/>
        <v>0</v>
      </c>
      <c r="AB738" s="520">
        <f t="shared" ca="1" si="311"/>
        <v>0</v>
      </c>
      <c r="AC738" s="523" t="str">
        <f t="shared" ca="1" si="312"/>
        <v/>
      </c>
      <c r="AD738" s="519">
        <f t="shared" ca="1" si="313"/>
        <v>0</v>
      </c>
      <c r="AE738" s="520">
        <f t="shared" ca="1" si="314"/>
        <v>0</v>
      </c>
      <c r="AF738" s="523" t="str">
        <f t="shared" ca="1" si="315"/>
        <v/>
      </c>
      <c r="AG738" s="519">
        <f t="shared" ca="1" si="316"/>
        <v>0</v>
      </c>
      <c r="AH738" s="520">
        <f t="shared" ca="1" si="317"/>
        <v>0</v>
      </c>
      <c r="AI738" s="524" t="str">
        <f t="shared" ca="1" si="318"/>
        <v/>
      </c>
      <c r="AJ738" s="629"/>
      <c r="AK738" s="630"/>
      <c r="AL738" s="630"/>
      <c r="AM738" s="631"/>
      <c r="AN738" s="631"/>
    </row>
    <row r="739" spans="1:40" x14ac:dyDescent="0.2">
      <c r="A739" s="115"/>
      <c r="B739" s="116" t="s">
        <v>1175</v>
      </c>
      <c r="C739" s="427" t="s">
        <v>103</v>
      </c>
      <c r="D739" s="118" t="s">
        <v>1176</v>
      </c>
      <c r="E739" s="119">
        <v>0</v>
      </c>
      <c r="F739" s="120">
        <v>10</v>
      </c>
      <c r="G739" s="121">
        <v>0</v>
      </c>
      <c r="H739" s="122">
        <v>10</v>
      </c>
      <c r="I739" s="123">
        <v>0</v>
      </c>
      <c r="J739" s="124">
        <v>60</v>
      </c>
      <c r="K739" s="125">
        <f t="shared" si="284"/>
        <v>0</v>
      </c>
      <c r="L739" s="126">
        <f t="shared" si="287"/>
        <v>80</v>
      </c>
      <c r="M739" s="124">
        <v>3</v>
      </c>
      <c r="N739" s="172"/>
      <c r="O739" s="127" t="str">
        <f t="shared" si="288"/>
        <v/>
      </c>
      <c r="Q739" s="580" t="s">
        <v>86</v>
      </c>
      <c r="R739" s="581">
        <f t="shared" ca="1" si="319"/>
        <v>0</v>
      </c>
      <c r="S739" s="582">
        <f t="shared" ca="1" si="320"/>
        <v>0</v>
      </c>
      <c r="T739" s="583" t="str">
        <f t="shared" ca="1" si="321"/>
        <v/>
      </c>
      <c r="U739" s="584">
        <f t="shared" ca="1" si="322"/>
        <v>0</v>
      </c>
      <c r="V739" s="585">
        <f t="shared" ca="1" si="323"/>
        <v>0</v>
      </c>
      <c r="W739" s="586" t="str">
        <f t="shared" ca="1" si="324"/>
        <v/>
      </c>
      <c r="X739" s="587">
        <f t="shared" ca="1" si="307"/>
        <v>0</v>
      </c>
      <c r="Y739" s="585">
        <f t="shared" ca="1" si="308"/>
        <v>0</v>
      </c>
      <c r="Z739" s="588" t="str">
        <f t="shared" ca="1" si="325"/>
        <v/>
      </c>
      <c r="AA739" s="584">
        <f t="shared" ca="1" si="310"/>
        <v>0</v>
      </c>
      <c r="AB739" s="585">
        <f t="shared" ca="1" si="311"/>
        <v>0</v>
      </c>
      <c r="AC739" s="588" t="str">
        <f t="shared" ca="1" si="312"/>
        <v/>
      </c>
      <c r="AD739" s="584">
        <f t="shared" ca="1" si="313"/>
        <v>0</v>
      </c>
      <c r="AE739" s="585">
        <f t="shared" ca="1" si="314"/>
        <v>0</v>
      </c>
      <c r="AF739" s="588" t="str">
        <f t="shared" ca="1" si="315"/>
        <v/>
      </c>
      <c r="AG739" s="584">
        <f t="shared" ca="1" si="316"/>
        <v>0</v>
      </c>
      <c r="AH739" s="585">
        <f t="shared" ca="1" si="317"/>
        <v>0</v>
      </c>
      <c r="AI739" s="589" t="str">
        <f t="shared" ca="1" si="318"/>
        <v/>
      </c>
      <c r="AJ739" s="629"/>
      <c r="AK739" s="630"/>
      <c r="AL739" s="630"/>
      <c r="AM739" s="631"/>
      <c r="AN739" s="631"/>
    </row>
    <row r="740" spans="1:40" x14ac:dyDescent="0.2">
      <c r="A740" s="115"/>
      <c r="B740" s="116" t="s">
        <v>1175</v>
      </c>
      <c r="C740" s="427" t="s">
        <v>106</v>
      </c>
      <c r="D740" s="118" t="s">
        <v>1177</v>
      </c>
      <c r="E740" s="119">
        <v>1</v>
      </c>
      <c r="F740" s="120">
        <v>55</v>
      </c>
      <c r="G740" s="121">
        <v>1</v>
      </c>
      <c r="H740" s="122">
        <v>41</v>
      </c>
      <c r="I740" s="123">
        <v>0</v>
      </c>
      <c r="J740" s="124">
        <v>239</v>
      </c>
      <c r="K740" s="125">
        <f t="shared" si="284"/>
        <v>2</v>
      </c>
      <c r="L740" s="126">
        <f t="shared" si="287"/>
        <v>335</v>
      </c>
      <c r="M740" s="124">
        <v>10</v>
      </c>
      <c r="N740" s="172" t="s">
        <v>1079</v>
      </c>
      <c r="O740" s="127">
        <f t="shared" si="288"/>
        <v>0.59701492537313428</v>
      </c>
      <c r="Q740" s="497" t="s">
        <v>87</v>
      </c>
      <c r="R740" s="500">
        <f t="shared" ca="1" si="319"/>
        <v>0</v>
      </c>
      <c r="S740" s="501">
        <f t="shared" ca="1" si="320"/>
        <v>0</v>
      </c>
      <c r="T740" s="502" t="str">
        <f t="shared" ca="1" si="321"/>
        <v/>
      </c>
      <c r="U740" s="519">
        <f t="shared" ca="1" si="322"/>
        <v>0</v>
      </c>
      <c r="V740" s="520">
        <f t="shared" ca="1" si="323"/>
        <v>0</v>
      </c>
      <c r="W740" s="521" t="str">
        <f t="shared" ca="1" si="324"/>
        <v/>
      </c>
      <c r="X740" s="522">
        <f t="shared" ca="1" si="307"/>
        <v>0</v>
      </c>
      <c r="Y740" s="520">
        <f t="shared" ca="1" si="308"/>
        <v>0</v>
      </c>
      <c r="Z740" s="523" t="str">
        <f t="shared" ca="1" si="325"/>
        <v/>
      </c>
      <c r="AA740" s="519">
        <f t="shared" ca="1" si="310"/>
        <v>0</v>
      </c>
      <c r="AB740" s="520">
        <f t="shared" ca="1" si="311"/>
        <v>0</v>
      </c>
      <c r="AC740" s="523" t="str">
        <f t="shared" ca="1" si="312"/>
        <v/>
      </c>
      <c r="AD740" s="519">
        <f t="shared" ca="1" si="313"/>
        <v>0</v>
      </c>
      <c r="AE740" s="520">
        <f t="shared" ca="1" si="314"/>
        <v>0</v>
      </c>
      <c r="AF740" s="523" t="str">
        <f t="shared" ca="1" si="315"/>
        <v/>
      </c>
      <c r="AG740" s="519">
        <f t="shared" ca="1" si="316"/>
        <v>0</v>
      </c>
      <c r="AH740" s="520">
        <f t="shared" ca="1" si="317"/>
        <v>0</v>
      </c>
      <c r="AI740" s="524" t="str">
        <f t="shared" ca="1" si="318"/>
        <v/>
      </c>
      <c r="AJ740" s="629"/>
      <c r="AK740" s="630"/>
      <c r="AL740" s="630"/>
      <c r="AM740" s="631"/>
      <c r="AN740" s="631"/>
    </row>
    <row r="741" spans="1:40" ht="12" thickBot="1" x14ac:dyDescent="0.25">
      <c r="A741" s="84"/>
      <c r="B741" s="85" t="s">
        <v>1178</v>
      </c>
      <c r="C741" s="426" t="s">
        <v>108</v>
      </c>
      <c r="D741" s="87" t="s">
        <v>1179</v>
      </c>
      <c r="E741" s="88">
        <v>0</v>
      </c>
      <c r="F741" s="89">
        <v>24</v>
      </c>
      <c r="G741" s="90">
        <v>0</v>
      </c>
      <c r="H741" s="91">
        <v>20</v>
      </c>
      <c r="I741" s="92">
        <v>0</v>
      </c>
      <c r="J741" s="93">
        <v>250</v>
      </c>
      <c r="K741" s="94">
        <f t="shared" si="284"/>
        <v>0</v>
      </c>
      <c r="L741" s="95">
        <f t="shared" si="287"/>
        <v>294</v>
      </c>
      <c r="M741" s="93">
        <v>5</v>
      </c>
      <c r="N741" s="93" t="s">
        <v>1079</v>
      </c>
      <c r="O741" s="96" t="str">
        <f t="shared" si="288"/>
        <v/>
      </c>
      <c r="Q741" s="580" t="s">
        <v>96</v>
      </c>
      <c r="R741" s="581">
        <f t="shared" ca="1" si="319"/>
        <v>0</v>
      </c>
      <c r="S741" s="582">
        <f t="shared" ca="1" si="320"/>
        <v>0</v>
      </c>
      <c r="T741" s="583" t="str">
        <f t="shared" ca="1" si="321"/>
        <v/>
      </c>
      <c r="U741" s="584">
        <f t="shared" ca="1" si="322"/>
        <v>0</v>
      </c>
      <c r="V741" s="585">
        <f t="shared" ca="1" si="323"/>
        <v>0</v>
      </c>
      <c r="W741" s="586" t="str">
        <f t="shared" ca="1" si="324"/>
        <v/>
      </c>
      <c r="X741" s="587">
        <f t="shared" ca="1" si="307"/>
        <v>0</v>
      </c>
      <c r="Y741" s="585">
        <f t="shared" ca="1" si="308"/>
        <v>0</v>
      </c>
      <c r="Z741" s="588" t="str">
        <f t="shared" ca="1" si="325"/>
        <v/>
      </c>
      <c r="AA741" s="584">
        <f t="shared" ca="1" si="310"/>
        <v>0</v>
      </c>
      <c r="AB741" s="585">
        <f t="shared" ca="1" si="311"/>
        <v>0</v>
      </c>
      <c r="AC741" s="588" t="str">
        <f t="shared" ca="1" si="312"/>
        <v/>
      </c>
      <c r="AD741" s="584">
        <f t="shared" ca="1" si="313"/>
        <v>0</v>
      </c>
      <c r="AE741" s="585">
        <f t="shared" ca="1" si="314"/>
        <v>0</v>
      </c>
      <c r="AF741" s="588" t="str">
        <f t="shared" ca="1" si="315"/>
        <v/>
      </c>
      <c r="AG741" s="584">
        <f t="shared" ca="1" si="316"/>
        <v>0</v>
      </c>
      <c r="AH741" s="585">
        <f t="shared" ca="1" si="317"/>
        <v>0</v>
      </c>
      <c r="AI741" s="589" t="str">
        <f t="shared" ca="1" si="318"/>
        <v/>
      </c>
      <c r="AJ741" s="629"/>
      <c r="AK741" s="630"/>
      <c r="AL741" s="630"/>
      <c r="AM741" s="631"/>
      <c r="AN741" s="631"/>
    </row>
    <row r="742" spans="1:40" x14ac:dyDescent="0.2">
      <c r="A742" s="62" t="s">
        <v>1181</v>
      </c>
      <c r="B742" s="63" t="s">
        <v>1182</v>
      </c>
      <c r="C742" s="425" t="s">
        <v>103</v>
      </c>
      <c r="D742" s="65" t="s">
        <v>927</v>
      </c>
      <c r="E742" s="66">
        <v>0</v>
      </c>
      <c r="F742" s="67">
        <v>10</v>
      </c>
      <c r="G742" s="68">
        <v>0</v>
      </c>
      <c r="H742" s="69">
        <v>10</v>
      </c>
      <c r="I742" s="70">
        <v>0</v>
      </c>
      <c r="J742" s="71">
        <v>30</v>
      </c>
      <c r="K742" s="74">
        <f t="shared" si="284"/>
        <v>0</v>
      </c>
      <c r="L742" s="106">
        <f t="shared" si="287"/>
        <v>50</v>
      </c>
      <c r="M742" s="71">
        <v>3</v>
      </c>
      <c r="N742" s="33"/>
      <c r="O742" s="107" t="str">
        <f t="shared" si="288"/>
        <v/>
      </c>
      <c r="Q742" s="497" t="s">
        <v>93</v>
      </c>
      <c r="R742" s="500">
        <f t="shared" ca="1" si="319"/>
        <v>0</v>
      </c>
      <c r="S742" s="501">
        <f t="shared" ca="1" si="320"/>
        <v>0</v>
      </c>
      <c r="T742" s="502" t="str">
        <f t="shared" ca="1" si="321"/>
        <v/>
      </c>
      <c r="U742" s="519">
        <f t="shared" ca="1" si="322"/>
        <v>0</v>
      </c>
      <c r="V742" s="520">
        <f t="shared" ca="1" si="323"/>
        <v>0</v>
      </c>
      <c r="W742" s="521" t="str">
        <f t="shared" ca="1" si="324"/>
        <v/>
      </c>
      <c r="X742" s="522">
        <f t="shared" ca="1" si="307"/>
        <v>0</v>
      </c>
      <c r="Y742" s="520">
        <f t="shared" ca="1" si="308"/>
        <v>0</v>
      </c>
      <c r="Z742" s="523" t="str">
        <f t="shared" ca="1" si="325"/>
        <v/>
      </c>
      <c r="AA742" s="519">
        <f t="shared" ca="1" si="310"/>
        <v>0</v>
      </c>
      <c r="AB742" s="520">
        <f t="shared" ca="1" si="311"/>
        <v>0</v>
      </c>
      <c r="AC742" s="523" t="str">
        <f t="shared" ca="1" si="312"/>
        <v/>
      </c>
      <c r="AD742" s="519">
        <f t="shared" ca="1" si="313"/>
        <v>0</v>
      </c>
      <c r="AE742" s="520">
        <f t="shared" ca="1" si="314"/>
        <v>0</v>
      </c>
      <c r="AF742" s="523" t="str">
        <f t="shared" ca="1" si="315"/>
        <v/>
      </c>
      <c r="AG742" s="519">
        <f t="shared" ca="1" si="316"/>
        <v>0</v>
      </c>
      <c r="AH742" s="520">
        <f t="shared" ca="1" si="317"/>
        <v>0</v>
      </c>
      <c r="AI742" s="524" t="str">
        <f t="shared" ca="1" si="318"/>
        <v/>
      </c>
      <c r="AJ742" s="629"/>
      <c r="AK742" s="630"/>
      <c r="AL742" s="630"/>
      <c r="AM742" s="631"/>
      <c r="AN742" s="631"/>
    </row>
    <row r="743" spans="1:40" x14ac:dyDescent="0.2">
      <c r="A743" s="115"/>
      <c r="B743" s="116" t="s">
        <v>1183</v>
      </c>
      <c r="C743" s="427" t="s">
        <v>103</v>
      </c>
      <c r="D743" s="118" t="s">
        <v>1184</v>
      </c>
      <c r="E743" s="119">
        <v>0</v>
      </c>
      <c r="F743" s="120">
        <v>9</v>
      </c>
      <c r="G743" s="121">
        <v>0</v>
      </c>
      <c r="H743" s="122">
        <v>18</v>
      </c>
      <c r="I743" s="123">
        <v>0</v>
      </c>
      <c r="J743" s="124">
        <v>47</v>
      </c>
      <c r="K743" s="125">
        <f t="shared" si="284"/>
        <v>0</v>
      </c>
      <c r="L743" s="126">
        <f t="shared" si="287"/>
        <v>74</v>
      </c>
      <c r="M743" s="124">
        <v>6</v>
      </c>
      <c r="N743" s="172"/>
      <c r="O743" s="127" t="str">
        <f t="shared" si="288"/>
        <v/>
      </c>
      <c r="Q743" s="580" t="s">
        <v>97</v>
      </c>
      <c r="R743" s="581">
        <f t="shared" ca="1" si="319"/>
        <v>0</v>
      </c>
      <c r="S743" s="582">
        <f t="shared" ca="1" si="320"/>
        <v>0</v>
      </c>
      <c r="T743" s="583" t="str">
        <f t="shared" ca="1" si="321"/>
        <v/>
      </c>
      <c r="U743" s="584">
        <f t="shared" ca="1" si="322"/>
        <v>0</v>
      </c>
      <c r="V743" s="585">
        <f t="shared" ca="1" si="323"/>
        <v>0</v>
      </c>
      <c r="W743" s="586" t="str">
        <f t="shared" ca="1" si="324"/>
        <v/>
      </c>
      <c r="X743" s="587">
        <f t="shared" ca="1" si="307"/>
        <v>0</v>
      </c>
      <c r="Y743" s="585">
        <f t="shared" ca="1" si="308"/>
        <v>0</v>
      </c>
      <c r="Z743" s="588" t="str">
        <f t="shared" ca="1" si="325"/>
        <v/>
      </c>
      <c r="AA743" s="584">
        <f t="shared" ca="1" si="310"/>
        <v>0</v>
      </c>
      <c r="AB743" s="585">
        <f t="shared" ca="1" si="311"/>
        <v>0</v>
      </c>
      <c r="AC743" s="588" t="str">
        <f t="shared" ca="1" si="312"/>
        <v/>
      </c>
      <c r="AD743" s="584">
        <f t="shared" ca="1" si="313"/>
        <v>0</v>
      </c>
      <c r="AE743" s="585">
        <f t="shared" ca="1" si="314"/>
        <v>0</v>
      </c>
      <c r="AF743" s="588" t="str">
        <f t="shared" ca="1" si="315"/>
        <v/>
      </c>
      <c r="AG743" s="584">
        <f t="shared" ca="1" si="316"/>
        <v>0</v>
      </c>
      <c r="AH743" s="585">
        <f t="shared" ca="1" si="317"/>
        <v>0</v>
      </c>
      <c r="AI743" s="589" t="str">
        <f t="shared" ca="1" si="318"/>
        <v/>
      </c>
      <c r="AJ743" s="629"/>
      <c r="AK743" s="630"/>
      <c r="AL743" s="630"/>
      <c r="AM743" s="631"/>
      <c r="AN743" s="631"/>
    </row>
    <row r="744" spans="1:40" x14ac:dyDescent="0.2">
      <c r="A744" s="115"/>
      <c r="B744" s="116" t="s">
        <v>1185</v>
      </c>
      <c r="C744" s="427" t="s">
        <v>103</v>
      </c>
      <c r="D744" s="118" t="s">
        <v>618</v>
      </c>
      <c r="E744" s="119">
        <v>0</v>
      </c>
      <c r="F744" s="120">
        <v>4</v>
      </c>
      <c r="G744" s="121">
        <v>0</v>
      </c>
      <c r="H744" s="122">
        <v>9</v>
      </c>
      <c r="I744" s="123">
        <v>0</v>
      </c>
      <c r="J744" s="124">
        <v>28</v>
      </c>
      <c r="K744" s="125">
        <f t="shared" si="284"/>
        <v>0</v>
      </c>
      <c r="L744" s="126">
        <f t="shared" si="287"/>
        <v>41</v>
      </c>
      <c r="M744" s="124">
        <v>3</v>
      </c>
      <c r="N744" s="172" t="s">
        <v>1079</v>
      </c>
      <c r="O744" s="127" t="str">
        <f t="shared" si="288"/>
        <v/>
      </c>
      <c r="Q744" s="497" t="s">
        <v>108</v>
      </c>
      <c r="R744" s="500">
        <f t="shared" ca="1" si="319"/>
        <v>0</v>
      </c>
      <c r="S744" s="501">
        <f t="shared" ca="1" si="320"/>
        <v>0</v>
      </c>
      <c r="T744" s="502" t="str">
        <f t="shared" ca="1" si="321"/>
        <v/>
      </c>
      <c r="U744" s="519">
        <f t="shared" ca="1" si="322"/>
        <v>0</v>
      </c>
      <c r="V744" s="520">
        <f t="shared" ca="1" si="323"/>
        <v>0</v>
      </c>
      <c r="W744" s="521" t="str">
        <f t="shared" ca="1" si="324"/>
        <v/>
      </c>
      <c r="X744" s="522">
        <f t="shared" ca="1" si="307"/>
        <v>0</v>
      </c>
      <c r="Y744" s="520">
        <f t="shared" ca="1" si="308"/>
        <v>0</v>
      </c>
      <c r="Z744" s="523" t="str">
        <f t="shared" ca="1" si="325"/>
        <v/>
      </c>
      <c r="AA744" s="519">
        <f t="shared" ca="1" si="310"/>
        <v>0</v>
      </c>
      <c r="AB744" s="520">
        <f t="shared" ca="1" si="311"/>
        <v>0</v>
      </c>
      <c r="AC744" s="523" t="str">
        <f t="shared" ca="1" si="312"/>
        <v/>
      </c>
      <c r="AD744" s="519">
        <f t="shared" ca="1" si="313"/>
        <v>0</v>
      </c>
      <c r="AE744" s="520">
        <f t="shared" ca="1" si="314"/>
        <v>39</v>
      </c>
      <c r="AF744" s="523">
        <f t="shared" ca="1" si="315"/>
        <v>0</v>
      </c>
      <c r="AG744" s="519">
        <f t="shared" ca="1" si="316"/>
        <v>0</v>
      </c>
      <c r="AH744" s="520">
        <f t="shared" ca="1" si="317"/>
        <v>0</v>
      </c>
      <c r="AI744" s="524" t="str">
        <f t="shared" ca="1" si="318"/>
        <v/>
      </c>
      <c r="AJ744" s="629"/>
      <c r="AK744" s="630"/>
      <c r="AL744" s="630"/>
      <c r="AM744" s="631"/>
      <c r="AN744" s="631"/>
    </row>
    <row r="745" spans="1:40" x14ac:dyDescent="0.2">
      <c r="A745" s="115"/>
      <c r="B745" s="116" t="s">
        <v>1185</v>
      </c>
      <c r="C745" s="427" t="s">
        <v>103</v>
      </c>
      <c r="D745" s="118" t="s">
        <v>1194</v>
      </c>
      <c r="E745" s="119">
        <v>0</v>
      </c>
      <c r="F745" s="120">
        <v>5</v>
      </c>
      <c r="G745" s="121">
        <v>0</v>
      </c>
      <c r="H745" s="122">
        <v>9</v>
      </c>
      <c r="I745" s="123">
        <v>0</v>
      </c>
      <c r="J745" s="124">
        <v>19</v>
      </c>
      <c r="K745" s="125">
        <f t="shared" si="284"/>
        <v>0</v>
      </c>
      <c r="L745" s="126">
        <f t="shared" si="287"/>
        <v>33</v>
      </c>
      <c r="M745" s="124">
        <v>3</v>
      </c>
      <c r="N745" s="172" t="s">
        <v>1079</v>
      </c>
      <c r="O745" s="127" t="str">
        <f t="shared" si="288"/>
        <v/>
      </c>
      <c r="Q745" s="185" t="s">
        <v>102</v>
      </c>
      <c r="R745" s="112">
        <f t="shared" ca="1" si="319"/>
        <v>0</v>
      </c>
      <c r="S745" s="136">
        <f t="shared" ca="1" si="320"/>
        <v>0</v>
      </c>
      <c r="T745" s="113" t="str">
        <f t="shared" ca="1" si="321"/>
        <v/>
      </c>
      <c r="U745" s="483">
        <f t="shared" ca="1" si="322"/>
        <v>0</v>
      </c>
      <c r="V745" s="186">
        <f t="shared" ca="1" si="323"/>
        <v>0</v>
      </c>
      <c r="W745" s="484" t="str">
        <f t="shared" ca="1" si="324"/>
        <v/>
      </c>
      <c r="X745" s="485">
        <f t="shared" ca="1" si="307"/>
        <v>0</v>
      </c>
      <c r="Y745" s="186">
        <f t="shared" ca="1" si="308"/>
        <v>0</v>
      </c>
      <c r="Z745" s="486" t="str">
        <f t="shared" ca="1" si="325"/>
        <v/>
      </c>
      <c r="AA745" s="483">
        <f t="shared" ca="1" si="310"/>
        <v>0</v>
      </c>
      <c r="AB745" s="186">
        <f t="shared" ca="1" si="311"/>
        <v>0</v>
      </c>
      <c r="AC745" s="486" t="str">
        <f t="shared" ca="1" si="312"/>
        <v/>
      </c>
      <c r="AD745" s="483">
        <f t="shared" ca="1" si="313"/>
        <v>0</v>
      </c>
      <c r="AE745" s="186">
        <f t="shared" ca="1" si="314"/>
        <v>0</v>
      </c>
      <c r="AF745" s="486" t="str">
        <f t="shared" ca="1" si="315"/>
        <v/>
      </c>
      <c r="AG745" s="483">
        <f t="shared" ca="1" si="316"/>
        <v>0</v>
      </c>
      <c r="AH745" s="186">
        <f t="shared" ca="1" si="317"/>
        <v>0</v>
      </c>
      <c r="AI745" s="487" t="str">
        <f t="shared" ca="1" si="318"/>
        <v/>
      </c>
      <c r="AJ745" s="629"/>
      <c r="AK745" s="630"/>
      <c r="AL745" s="630"/>
      <c r="AM745" s="631"/>
      <c r="AN745" s="631"/>
    </row>
    <row r="746" spans="1:40" x14ac:dyDescent="0.2">
      <c r="A746" s="115"/>
      <c r="B746" s="116" t="s">
        <v>1185</v>
      </c>
      <c r="C746" s="427" t="s">
        <v>103</v>
      </c>
      <c r="D746" s="118" t="s">
        <v>1186</v>
      </c>
      <c r="E746" s="119">
        <v>0</v>
      </c>
      <c r="F746" s="120">
        <v>7</v>
      </c>
      <c r="G746" s="121">
        <v>0</v>
      </c>
      <c r="H746" s="122">
        <v>8</v>
      </c>
      <c r="I746" s="123">
        <v>0</v>
      </c>
      <c r="J746" s="124">
        <v>23</v>
      </c>
      <c r="K746" s="125">
        <f t="shared" si="284"/>
        <v>0</v>
      </c>
      <c r="L746" s="126">
        <f t="shared" si="287"/>
        <v>38</v>
      </c>
      <c r="M746" s="124">
        <v>3</v>
      </c>
      <c r="N746" s="172"/>
      <c r="O746" s="127" t="str">
        <f t="shared" si="288"/>
        <v/>
      </c>
      <c r="Q746" s="497" t="s">
        <v>974</v>
      </c>
      <c r="R746" s="525">
        <f t="shared" ca="1" si="319"/>
        <v>0</v>
      </c>
      <c r="S746" s="520">
        <f t="shared" ca="1" si="320"/>
        <v>0</v>
      </c>
      <c r="T746" s="523" t="str">
        <f t="shared" ca="1" si="321"/>
        <v/>
      </c>
      <c r="U746" s="519">
        <f t="shared" ca="1" si="322"/>
        <v>0</v>
      </c>
      <c r="V746" s="520">
        <f t="shared" ca="1" si="323"/>
        <v>0</v>
      </c>
      <c r="W746" s="521" t="str">
        <f t="shared" ca="1" si="324"/>
        <v/>
      </c>
      <c r="X746" s="522">
        <f t="shared" ca="1" si="307"/>
        <v>0</v>
      </c>
      <c r="Y746" s="520">
        <f t="shared" ca="1" si="308"/>
        <v>0</v>
      </c>
      <c r="Z746" s="523" t="str">
        <f t="shared" ca="1" si="325"/>
        <v/>
      </c>
      <c r="AA746" s="519">
        <f t="shared" ca="1" si="310"/>
        <v>0</v>
      </c>
      <c r="AB746" s="520">
        <f t="shared" ca="1" si="311"/>
        <v>0</v>
      </c>
      <c r="AC746" s="523" t="str">
        <f t="shared" ca="1" si="312"/>
        <v/>
      </c>
      <c r="AD746" s="519">
        <f t="shared" ca="1" si="313"/>
        <v>0</v>
      </c>
      <c r="AE746" s="520">
        <f t="shared" ca="1" si="314"/>
        <v>0</v>
      </c>
      <c r="AF746" s="523" t="str">
        <f t="shared" ca="1" si="315"/>
        <v/>
      </c>
      <c r="AG746" s="519">
        <f t="shared" ca="1" si="316"/>
        <v>0</v>
      </c>
      <c r="AH746" s="520">
        <f t="shared" ca="1" si="317"/>
        <v>0</v>
      </c>
      <c r="AI746" s="524" t="str">
        <f t="shared" ca="1" si="318"/>
        <v/>
      </c>
      <c r="AJ746" s="629"/>
      <c r="AK746" s="630"/>
      <c r="AL746" s="630"/>
      <c r="AM746" s="631"/>
      <c r="AN746" s="631"/>
    </row>
    <row r="747" spans="1:40" x14ac:dyDescent="0.2">
      <c r="A747" s="115"/>
      <c r="B747" s="116" t="s">
        <v>1187</v>
      </c>
      <c r="C747" s="427" t="s">
        <v>103</v>
      </c>
      <c r="D747" s="118" t="s">
        <v>1186</v>
      </c>
      <c r="E747" s="119">
        <v>0</v>
      </c>
      <c r="F747" s="120">
        <v>6</v>
      </c>
      <c r="G747" s="121">
        <v>0</v>
      </c>
      <c r="H747" s="122">
        <v>8</v>
      </c>
      <c r="I747" s="123">
        <v>0</v>
      </c>
      <c r="J747" s="124">
        <v>16</v>
      </c>
      <c r="K747" s="125">
        <f t="shared" si="284"/>
        <v>0</v>
      </c>
      <c r="L747" s="126">
        <f t="shared" si="287"/>
        <v>30</v>
      </c>
      <c r="M747" s="124">
        <v>3</v>
      </c>
      <c r="N747" s="172"/>
      <c r="O747" s="127" t="str">
        <f t="shared" si="288"/>
        <v/>
      </c>
      <c r="Q747" s="185" t="s">
        <v>748</v>
      </c>
      <c r="R747" s="112">
        <f t="shared" ca="1" si="319"/>
        <v>0</v>
      </c>
      <c r="S747" s="110">
        <f t="shared" ca="1" si="320"/>
        <v>0</v>
      </c>
      <c r="T747" s="113" t="str">
        <f t="shared" ca="1" si="321"/>
        <v/>
      </c>
      <c r="U747" s="483">
        <f t="shared" ca="1" si="322"/>
        <v>0</v>
      </c>
      <c r="V747" s="186">
        <f t="shared" ca="1" si="323"/>
        <v>0</v>
      </c>
      <c r="W747" s="484" t="str">
        <f t="shared" ca="1" si="324"/>
        <v/>
      </c>
      <c r="X747" s="485">
        <f t="shared" ca="1" si="307"/>
        <v>0</v>
      </c>
      <c r="Y747" s="186">
        <f t="shared" ca="1" si="308"/>
        <v>148</v>
      </c>
      <c r="Z747" s="486">
        <f t="shared" ca="1" si="325"/>
        <v>0</v>
      </c>
      <c r="AA747" s="483">
        <f t="shared" ca="1" si="310"/>
        <v>0</v>
      </c>
      <c r="AB747" s="186">
        <f t="shared" ca="1" si="311"/>
        <v>345</v>
      </c>
      <c r="AC747" s="486">
        <f t="shared" ca="1" si="312"/>
        <v>0</v>
      </c>
      <c r="AD747" s="483">
        <f t="shared" ca="1" si="313"/>
        <v>0</v>
      </c>
      <c r="AE747" s="186">
        <f t="shared" ca="1" si="314"/>
        <v>126</v>
      </c>
      <c r="AF747" s="486">
        <f t="shared" ca="1" si="315"/>
        <v>0</v>
      </c>
      <c r="AG747" s="483">
        <f t="shared" ca="1" si="316"/>
        <v>0</v>
      </c>
      <c r="AH747" s="186">
        <f t="shared" ca="1" si="317"/>
        <v>108</v>
      </c>
      <c r="AI747" s="487">
        <f t="shared" ca="1" si="318"/>
        <v>0</v>
      </c>
      <c r="AJ747" s="629"/>
      <c r="AK747" s="630"/>
      <c r="AL747" s="630"/>
      <c r="AM747" s="631"/>
      <c r="AN747" s="631"/>
    </row>
    <row r="748" spans="1:40" x14ac:dyDescent="0.2">
      <c r="A748" s="115"/>
      <c r="B748" s="116" t="s">
        <v>1188</v>
      </c>
      <c r="C748" s="427" t="s">
        <v>103</v>
      </c>
      <c r="D748" s="118" t="s">
        <v>1189</v>
      </c>
      <c r="E748" s="119">
        <v>0</v>
      </c>
      <c r="F748" s="120">
        <v>10</v>
      </c>
      <c r="G748" s="121">
        <v>0</v>
      </c>
      <c r="H748" s="122">
        <v>10</v>
      </c>
      <c r="I748" s="123">
        <v>0</v>
      </c>
      <c r="J748" s="124">
        <v>27</v>
      </c>
      <c r="K748" s="125">
        <f t="shared" si="284"/>
        <v>0</v>
      </c>
      <c r="L748" s="126">
        <f t="shared" si="287"/>
        <v>47</v>
      </c>
      <c r="M748" s="124">
        <v>3</v>
      </c>
      <c r="N748" s="172"/>
      <c r="O748" s="127" t="str">
        <f t="shared" si="288"/>
        <v/>
      </c>
      <c r="Q748" s="497" t="s">
        <v>53</v>
      </c>
      <c r="R748" s="500">
        <f t="shared" ca="1" si="319"/>
        <v>0</v>
      </c>
      <c r="S748" s="501">
        <f t="shared" ca="1" si="320"/>
        <v>62</v>
      </c>
      <c r="T748" s="502">
        <f t="shared" ca="1" si="321"/>
        <v>0</v>
      </c>
      <c r="U748" s="519">
        <f t="shared" ca="1" si="322"/>
        <v>0</v>
      </c>
      <c r="V748" s="520">
        <f t="shared" ca="1" si="323"/>
        <v>0</v>
      </c>
      <c r="W748" s="521" t="str">
        <f t="shared" ca="1" si="324"/>
        <v/>
      </c>
      <c r="X748" s="522">
        <f t="shared" ca="1" si="307"/>
        <v>0</v>
      </c>
      <c r="Y748" s="520">
        <f t="shared" ca="1" si="308"/>
        <v>0</v>
      </c>
      <c r="Z748" s="523" t="str">
        <f t="shared" ca="1" si="325"/>
        <v/>
      </c>
      <c r="AA748" s="519">
        <f t="shared" ca="1" si="310"/>
        <v>0</v>
      </c>
      <c r="AB748" s="520">
        <f t="shared" ca="1" si="311"/>
        <v>0</v>
      </c>
      <c r="AC748" s="523" t="str">
        <f t="shared" ca="1" si="312"/>
        <v/>
      </c>
      <c r="AD748" s="519">
        <f t="shared" ca="1" si="313"/>
        <v>0</v>
      </c>
      <c r="AE748" s="520">
        <f t="shared" ca="1" si="314"/>
        <v>0</v>
      </c>
      <c r="AF748" s="523" t="str">
        <f t="shared" ca="1" si="315"/>
        <v/>
      </c>
      <c r="AG748" s="519">
        <f t="shared" ca="1" si="316"/>
        <v>0</v>
      </c>
      <c r="AH748" s="520">
        <f t="shared" ca="1" si="317"/>
        <v>0</v>
      </c>
      <c r="AI748" s="524" t="str">
        <f t="shared" ca="1" si="318"/>
        <v/>
      </c>
      <c r="AJ748" s="629"/>
      <c r="AK748" s="630"/>
      <c r="AL748" s="630"/>
      <c r="AM748" s="631"/>
      <c r="AN748" s="631"/>
    </row>
    <row r="749" spans="1:40" x14ac:dyDescent="0.2">
      <c r="A749" s="115"/>
      <c r="B749" s="116" t="s">
        <v>1190</v>
      </c>
      <c r="C749" s="427" t="s">
        <v>103</v>
      </c>
      <c r="D749" s="118" t="s">
        <v>1191</v>
      </c>
      <c r="E749" s="119">
        <v>0</v>
      </c>
      <c r="F749" s="120">
        <v>5</v>
      </c>
      <c r="G749" s="121">
        <v>0</v>
      </c>
      <c r="H749" s="122">
        <v>9</v>
      </c>
      <c r="I749" s="123">
        <v>0</v>
      </c>
      <c r="J749" s="124">
        <v>23</v>
      </c>
      <c r="K749" s="125">
        <f t="shared" si="284"/>
        <v>0</v>
      </c>
      <c r="L749" s="126">
        <f t="shared" si="287"/>
        <v>37</v>
      </c>
      <c r="M749" s="124">
        <v>3</v>
      </c>
      <c r="N749" s="172"/>
      <c r="O749" s="127" t="str">
        <f t="shared" si="288"/>
        <v/>
      </c>
      <c r="Q749" s="185" t="s">
        <v>35</v>
      </c>
      <c r="R749" s="112">
        <f t="shared" ca="1" si="319"/>
        <v>0</v>
      </c>
      <c r="S749" s="136">
        <f t="shared" ca="1" si="320"/>
        <v>0</v>
      </c>
      <c r="T749" s="113" t="str">
        <f t="shared" ca="1" si="321"/>
        <v/>
      </c>
      <c r="U749" s="483">
        <f t="shared" ca="1" si="322"/>
        <v>0</v>
      </c>
      <c r="V749" s="186">
        <f t="shared" ca="1" si="323"/>
        <v>0</v>
      </c>
      <c r="W749" s="484" t="str">
        <f t="shared" ca="1" si="324"/>
        <v/>
      </c>
      <c r="X749" s="485">
        <f t="shared" ca="1" si="307"/>
        <v>0</v>
      </c>
      <c r="Y749" s="186">
        <f t="shared" ca="1" si="308"/>
        <v>0</v>
      </c>
      <c r="Z749" s="486" t="str">
        <f t="shared" ca="1" si="325"/>
        <v/>
      </c>
      <c r="AA749" s="483">
        <f t="shared" ca="1" si="310"/>
        <v>0</v>
      </c>
      <c r="AB749" s="186">
        <f t="shared" ca="1" si="311"/>
        <v>0</v>
      </c>
      <c r="AC749" s="486" t="str">
        <f t="shared" ca="1" si="312"/>
        <v/>
      </c>
      <c r="AD749" s="483">
        <f t="shared" ca="1" si="313"/>
        <v>0</v>
      </c>
      <c r="AE749" s="186">
        <f t="shared" ca="1" si="314"/>
        <v>0</v>
      </c>
      <c r="AF749" s="486" t="str">
        <f t="shared" ca="1" si="315"/>
        <v/>
      </c>
      <c r="AG749" s="483">
        <f t="shared" ca="1" si="316"/>
        <v>0</v>
      </c>
      <c r="AH749" s="186">
        <f t="shared" ca="1" si="317"/>
        <v>86</v>
      </c>
      <c r="AI749" s="487">
        <f t="shared" ca="1" si="318"/>
        <v>0</v>
      </c>
      <c r="AJ749" s="629"/>
      <c r="AK749" s="630"/>
      <c r="AL749" s="630"/>
      <c r="AM749" s="631"/>
      <c r="AN749" s="631"/>
    </row>
    <row r="750" spans="1:40" x14ac:dyDescent="0.2">
      <c r="A750" s="115"/>
      <c r="B750" s="116" t="s">
        <v>1192</v>
      </c>
      <c r="C750" s="427" t="s">
        <v>103</v>
      </c>
      <c r="D750" s="118" t="s">
        <v>1193</v>
      </c>
      <c r="E750" s="119">
        <v>0</v>
      </c>
      <c r="F750" s="120">
        <v>10</v>
      </c>
      <c r="G750" s="121">
        <v>0</v>
      </c>
      <c r="H750" s="122">
        <v>10</v>
      </c>
      <c r="I750" s="123">
        <v>0</v>
      </c>
      <c r="J750" s="124">
        <v>1</v>
      </c>
      <c r="K750" s="125">
        <f t="shared" si="284"/>
        <v>0</v>
      </c>
      <c r="L750" s="126">
        <f t="shared" si="287"/>
        <v>21</v>
      </c>
      <c r="M750" s="124">
        <v>2</v>
      </c>
      <c r="N750" s="172"/>
      <c r="O750" s="127" t="str">
        <f t="shared" si="288"/>
        <v/>
      </c>
      <c r="Q750" s="497" t="s">
        <v>104</v>
      </c>
      <c r="R750" s="500">
        <f t="shared" ca="1" si="319"/>
        <v>0</v>
      </c>
      <c r="S750" s="501">
        <f t="shared" ca="1" si="320"/>
        <v>0</v>
      </c>
      <c r="T750" s="502" t="str">
        <f t="shared" ca="1" si="321"/>
        <v/>
      </c>
      <c r="U750" s="519">
        <f t="shared" ca="1" si="322"/>
        <v>0</v>
      </c>
      <c r="V750" s="520">
        <f t="shared" ca="1" si="323"/>
        <v>0</v>
      </c>
      <c r="W750" s="521" t="str">
        <f t="shared" ca="1" si="324"/>
        <v/>
      </c>
      <c r="X750" s="522">
        <f t="shared" ca="1" si="307"/>
        <v>0</v>
      </c>
      <c r="Y750" s="520">
        <f t="shared" ca="1" si="308"/>
        <v>0</v>
      </c>
      <c r="Z750" s="523" t="str">
        <f t="shared" ca="1" si="325"/>
        <v/>
      </c>
      <c r="AA750" s="519">
        <f t="shared" ca="1" si="310"/>
        <v>0</v>
      </c>
      <c r="AB750" s="520">
        <f t="shared" ca="1" si="311"/>
        <v>0</v>
      </c>
      <c r="AC750" s="523" t="str">
        <f t="shared" ca="1" si="312"/>
        <v/>
      </c>
      <c r="AD750" s="519">
        <f t="shared" ca="1" si="313"/>
        <v>0</v>
      </c>
      <c r="AE750" s="520">
        <f t="shared" ca="1" si="314"/>
        <v>0</v>
      </c>
      <c r="AF750" s="523" t="str">
        <f t="shared" ca="1" si="315"/>
        <v/>
      </c>
      <c r="AG750" s="519">
        <f t="shared" ca="1" si="316"/>
        <v>0</v>
      </c>
      <c r="AH750" s="520">
        <f t="shared" ca="1" si="317"/>
        <v>0</v>
      </c>
      <c r="AI750" s="524" t="str">
        <f t="shared" ca="1" si="318"/>
        <v/>
      </c>
      <c r="AJ750" s="629"/>
      <c r="AK750" s="630"/>
      <c r="AL750" s="630"/>
      <c r="AM750" s="631"/>
      <c r="AN750" s="631"/>
    </row>
    <row r="751" spans="1:40" x14ac:dyDescent="0.2">
      <c r="A751" s="115"/>
      <c r="B751" s="116" t="s">
        <v>1195</v>
      </c>
      <c r="C751" s="427" t="s">
        <v>107</v>
      </c>
      <c r="D751" s="118" t="s">
        <v>1196</v>
      </c>
      <c r="E751" s="119">
        <v>0</v>
      </c>
      <c r="F751" s="120">
        <v>31</v>
      </c>
      <c r="G751" s="121">
        <v>0</v>
      </c>
      <c r="H751" s="122">
        <v>22</v>
      </c>
      <c r="I751" s="123">
        <v>0</v>
      </c>
      <c r="J751" s="124">
        <v>45</v>
      </c>
      <c r="K751" s="125">
        <f t="shared" si="284"/>
        <v>0</v>
      </c>
      <c r="L751" s="126">
        <f t="shared" si="287"/>
        <v>98</v>
      </c>
      <c r="M751" s="124">
        <v>5</v>
      </c>
      <c r="N751" s="172" t="s">
        <v>1079</v>
      </c>
      <c r="O751" s="127" t="str">
        <f t="shared" si="288"/>
        <v/>
      </c>
      <c r="Q751" s="185" t="s">
        <v>98</v>
      </c>
      <c r="R751" s="112">
        <f t="shared" ca="1" si="319"/>
        <v>0</v>
      </c>
      <c r="S751" s="136">
        <f t="shared" ca="1" si="320"/>
        <v>0</v>
      </c>
      <c r="T751" s="113" t="str">
        <f t="shared" ca="1" si="321"/>
        <v/>
      </c>
      <c r="U751" s="483">
        <f t="shared" ca="1" si="322"/>
        <v>0</v>
      </c>
      <c r="V751" s="186">
        <f t="shared" ca="1" si="323"/>
        <v>0</v>
      </c>
      <c r="W751" s="484" t="str">
        <f t="shared" ca="1" si="324"/>
        <v/>
      </c>
      <c r="X751" s="485">
        <f t="shared" ca="1" si="307"/>
        <v>0</v>
      </c>
      <c r="Y751" s="186">
        <f t="shared" ca="1" si="308"/>
        <v>0</v>
      </c>
      <c r="Z751" s="486" t="str">
        <f t="shared" ca="1" si="325"/>
        <v/>
      </c>
      <c r="AA751" s="483">
        <f t="shared" ca="1" si="310"/>
        <v>0</v>
      </c>
      <c r="AB751" s="186">
        <f t="shared" ca="1" si="311"/>
        <v>0</v>
      </c>
      <c r="AC751" s="486" t="str">
        <f t="shared" ca="1" si="312"/>
        <v/>
      </c>
      <c r="AD751" s="483">
        <f t="shared" ca="1" si="313"/>
        <v>0</v>
      </c>
      <c r="AE751" s="186">
        <f t="shared" ca="1" si="314"/>
        <v>0</v>
      </c>
      <c r="AF751" s="486" t="str">
        <f t="shared" ca="1" si="315"/>
        <v/>
      </c>
      <c r="AG751" s="483">
        <f t="shared" ca="1" si="316"/>
        <v>0</v>
      </c>
      <c r="AH751" s="186">
        <f t="shared" ca="1" si="317"/>
        <v>0</v>
      </c>
      <c r="AI751" s="487" t="str">
        <f t="shared" ca="1" si="318"/>
        <v/>
      </c>
      <c r="AJ751" s="629"/>
      <c r="AK751" s="630"/>
      <c r="AL751" s="630"/>
      <c r="AM751" s="631"/>
      <c r="AN751" s="631"/>
    </row>
    <row r="752" spans="1:40" x14ac:dyDescent="0.2">
      <c r="A752" s="115"/>
      <c r="B752" s="116" t="s">
        <v>1195</v>
      </c>
      <c r="C752" s="427" t="s">
        <v>107</v>
      </c>
      <c r="D752" s="118" t="s">
        <v>1197</v>
      </c>
      <c r="E752" s="119">
        <v>0</v>
      </c>
      <c r="F752" s="120">
        <v>51</v>
      </c>
      <c r="G752" s="121">
        <v>0</v>
      </c>
      <c r="H752" s="122">
        <v>50</v>
      </c>
      <c r="I752" s="123">
        <v>0</v>
      </c>
      <c r="J752" s="124">
        <v>8</v>
      </c>
      <c r="K752" s="125">
        <f t="shared" si="284"/>
        <v>0</v>
      </c>
      <c r="L752" s="126">
        <f t="shared" si="287"/>
        <v>109</v>
      </c>
      <c r="M752" s="124">
        <v>9</v>
      </c>
      <c r="N752" s="172" t="s">
        <v>1079</v>
      </c>
      <c r="O752" s="127" t="str">
        <f t="shared" si="288"/>
        <v/>
      </c>
      <c r="Q752" s="497" t="s">
        <v>88</v>
      </c>
      <c r="R752" s="500">
        <f t="shared" ca="1" si="319"/>
        <v>0</v>
      </c>
      <c r="S752" s="501">
        <f t="shared" ca="1" si="320"/>
        <v>0</v>
      </c>
      <c r="T752" s="502" t="str">
        <f t="shared" ca="1" si="321"/>
        <v/>
      </c>
      <c r="U752" s="519">
        <f t="shared" ca="1" si="322"/>
        <v>0</v>
      </c>
      <c r="V752" s="520">
        <f t="shared" ca="1" si="323"/>
        <v>0</v>
      </c>
      <c r="W752" s="521" t="str">
        <f t="shared" ca="1" si="324"/>
        <v/>
      </c>
      <c r="X752" s="522">
        <f t="shared" ca="1" si="307"/>
        <v>0</v>
      </c>
      <c r="Y752" s="520">
        <f t="shared" ca="1" si="308"/>
        <v>0</v>
      </c>
      <c r="Z752" s="523" t="str">
        <f t="shared" ca="1" si="325"/>
        <v/>
      </c>
      <c r="AA752" s="519">
        <f t="shared" ca="1" si="310"/>
        <v>0</v>
      </c>
      <c r="AB752" s="520">
        <f t="shared" ca="1" si="311"/>
        <v>0</v>
      </c>
      <c r="AC752" s="523" t="str">
        <f t="shared" ca="1" si="312"/>
        <v/>
      </c>
      <c r="AD752" s="519">
        <f t="shared" ca="1" si="313"/>
        <v>0</v>
      </c>
      <c r="AE752" s="520">
        <f t="shared" ca="1" si="314"/>
        <v>0</v>
      </c>
      <c r="AF752" s="523" t="str">
        <f t="shared" ca="1" si="315"/>
        <v/>
      </c>
      <c r="AG752" s="519">
        <f t="shared" ca="1" si="316"/>
        <v>0</v>
      </c>
      <c r="AH752" s="520">
        <f t="shared" ca="1" si="317"/>
        <v>0</v>
      </c>
      <c r="AI752" s="524" t="str">
        <f t="shared" ca="1" si="318"/>
        <v/>
      </c>
      <c r="AJ752" s="629"/>
      <c r="AK752" s="630"/>
      <c r="AL752" s="630"/>
      <c r="AM752" s="631"/>
      <c r="AN752" s="631"/>
    </row>
    <row r="753" spans="1:40" x14ac:dyDescent="0.2">
      <c r="A753" s="115"/>
      <c r="B753" s="116" t="s">
        <v>1198</v>
      </c>
      <c r="C753" s="427" t="s">
        <v>1199</v>
      </c>
      <c r="D753" s="118" t="s">
        <v>1200</v>
      </c>
      <c r="E753" s="119">
        <v>0</v>
      </c>
      <c r="F753" s="120">
        <v>8</v>
      </c>
      <c r="G753" s="121">
        <v>0</v>
      </c>
      <c r="H753" s="122">
        <v>10</v>
      </c>
      <c r="I753" s="123">
        <v>0</v>
      </c>
      <c r="J753" s="124">
        <v>49</v>
      </c>
      <c r="K753" s="125">
        <f t="shared" si="284"/>
        <v>0</v>
      </c>
      <c r="L753" s="126">
        <f t="shared" si="287"/>
        <v>67</v>
      </c>
      <c r="M753" s="124">
        <v>4</v>
      </c>
      <c r="N753" s="172" t="s">
        <v>1079</v>
      </c>
      <c r="O753" s="127" t="str">
        <f t="shared" si="288"/>
        <v/>
      </c>
      <c r="Q753" s="185" t="s">
        <v>109</v>
      </c>
      <c r="R753" s="112">
        <f t="shared" ca="1" si="319"/>
        <v>0</v>
      </c>
      <c r="S753" s="136">
        <f t="shared" ca="1" si="320"/>
        <v>0</v>
      </c>
      <c r="T753" s="113" t="str">
        <f t="shared" ca="1" si="321"/>
        <v/>
      </c>
      <c r="U753" s="483">
        <f t="shared" ca="1" si="322"/>
        <v>0</v>
      </c>
      <c r="V753" s="186">
        <f t="shared" ca="1" si="323"/>
        <v>0</v>
      </c>
      <c r="W753" s="484" t="str">
        <f t="shared" ca="1" si="324"/>
        <v/>
      </c>
      <c r="X753" s="485">
        <f t="shared" ca="1" si="307"/>
        <v>0</v>
      </c>
      <c r="Y753" s="186">
        <f t="shared" ca="1" si="308"/>
        <v>0</v>
      </c>
      <c r="Z753" s="486" t="str">
        <f t="shared" ca="1" si="325"/>
        <v/>
      </c>
      <c r="AA753" s="483">
        <f t="shared" ca="1" si="310"/>
        <v>0</v>
      </c>
      <c r="AB753" s="186">
        <f t="shared" ca="1" si="311"/>
        <v>0</v>
      </c>
      <c r="AC753" s="486" t="str">
        <f t="shared" ca="1" si="312"/>
        <v/>
      </c>
      <c r="AD753" s="483">
        <f t="shared" ca="1" si="313"/>
        <v>0</v>
      </c>
      <c r="AE753" s="186">
        <f t="shared" ca="1" si="314"/>
        <v>0</v>
      </c>
      <c r="AF753" s="486" t="str">
        <f t="shared" ca="1" si="315"/>
        <v/>
      </c>
      <c r="AG753" s="483">
        <f t="shared" ca="1" si="316"/>
        <v>0</v>
      </c>
      <c r="AH753" s="186">
        <f t="shared" ca="1" si="317"/>
        <v>0</v>
      </c>
      <c r="AI753" s="487" t="str">
        <f t="shared" ca="1" si="318"/>
        <v/>
      </c>
      <c r="AJ753" s="629"/>
      <c r="AK753" s="630"/>
      <c r="AL753" s="630"/>
      <c r="AM753" s="631"/>
      <c r="AN753" s="631"/>
    </row>
    <row r="754" spans="1:40" x14ac:dyDescent="0.2">
      <c r="A754" s="115"/>
      <c r="B754" s="116" t="s">
        <v>1198</v>
      </c>
      <c r="C754" s="427" t="s">
        <v>105</v>
      </c>
      <c r="D754" s="118" t="s">
        <v>1201</v>
      </c>
      <c r="E754" s="119">
        <v>0</v>
      </c>
      <c r="F754" s="120">
        <v>21</v>
      </c>
      <c r="G754" s="121">
        <v>0</v>
      </c>
      <c r="H754" s="122">
        <v>21</v>
      </c>
      <c r="I754" s="123">
        <v>0</v>
      </c>
      <c r="J754" s="124">
        <v>28</v>
      </c>
      <c r="K754" s="125">
        <f t="shared" si="284"/>
        <v>0</v>
      </c>
      <c r="L754" s="126">
        <f t="shared" si="287"/>
        <v>70</v>
      </c>
      <c r="M754" s="124">
        <v>4</v>
      </c>
      <c r="N754" s="172" t="s">
        <v>1079</v>
      </c>
      <c r="O754" s="127" t="str">
        <f t="shared" si="288"/>
        <v/>
      </c>
      <c r="Q754" s="497" t="s">
        <v>768</v>
      </c>
      <c r="R754" s="500">
        <f t="shared" ca="1" si="319"/>
        <v>0</v>
      </c>
      <c r="S754" s="501">
        <f t="shared" ca="1" si="320"/>
        <v>0</v>
      </c>
      <c r="T754" s="502" t="str">
        <f t="shared" ca="1" si="321"/>
        <v/>
      </c>
      <c r="U754" s="519">
        <f t="shared" ca="1" si="322"/>
        <v>0</v>
      </c>
      <c r="V754" s="520">
        <f t="shared" ca="1" si="323"/>
        <v>0</v>
      </c>
      <c r="W754" s="521" t="str">
        <f t="shared" ca="1" si="324"/>
        <v/>
      </c>
      <c r="X754" s="522">
        <f t="shared" ca="1" si="307"/>
        <v>0</v>
      </c>
      <c r="Y754" s="520">
        <f t="shared" ca="1" si="308"/>
        <v>0</v>
      </c>
      <c r="Z754" s="523" t="str">
        <f t="shared" ca="1" si="325"/>
        <v/>
      </c>
      <c r="AA754" s="519">
        <f t="shared" ca="1" si="310"/>
        <v>0</v>
      </c>
      <c r="AB754" s="520">
        <f t="shared" ca="1" si="311"/>
        <v>0</v>
      </c>
      <c r="AC754" s="523" t="str">
        <f t="shared" ca="1" si="312"/>
        <v/>
      </c>
      <c r="AD754" s="519">
        <f t="shared" ca="1" si="313"/>
        <v>0</v>
      </c>
      <c r="AE754" s="520">
        <f t="shared" ca="1" si="314"/>
        <v>0</v>
      </c>
      <c r="AF754" s="523" t="str">
        <f t="shared" ca="1" si="315"/>
        <v/>
      </c>
      <c r="AG754" s="519">
        <f t="shared" ca="1" si="316"/>
        <v>0</v>
      </c>
      <c r="AH754" s="520">
        <f t="shared" ca="1" si="317"/>
        <v>0</v>
      </c>
      <c r="AI754" s="524" t="str">
        <f t="shared" ca="1" si="318"/>
        <v/>
      </c>
      <c r="AJ754" s="629"/>
      <c r="AK754" s="630"/>
      <c r="AL754" s="630"/>
      <c r="AM754" s="631"/>
      <c r="AN754" s="631"/>
    </row>
    <row r="755" spans="1:40" ht="12" thickBot="1" x14ac:dyDescent="0.25">
      <c r="A755" s="84"/>
      <c r="B755" s="85" t="s">
        <v>1198</v>
      </c>
      <c r="C755" s="426" t="s">
        <v>53</v>
      </c>
      <c r="D755" s="87" t="s">
        <v>1202</v>
      </c>
      <c r="E755" s="88">
        <v>0</v>
      </c>
      <c r="F755" s="89">
        <v>27</v>
      </c>
      <c r="G755" s="90">
        <v>0</v>
      </c>
      <c r="H755" s="91">
        <v>24</v>
      </c>
      <c r="I755" s="92">
        <v>0</v>
      </c>
      <c r="J755" s="93">
        <v>11</v>
      </c>
      <c r="K755" s="94">
        <f t="shared" si="284"/>
        <v>0</v>
      </c>
      <c r="L755" s="95">
        <f t="shared" si="287"/>
        <v>62</v>
      </c>
      <c r="M755" s="93">
        <v>5</v>
      </c>
      <c r="N755" s="93" t="s">
        <v>1079</v>
      </c>
      <c r="O755" s="96" t="str">
        <f t="shared" si="288"/>
        <v/>
      </c>
      <c r="Q755" s="185" t="s">
        <v>66</v>
      </c>
      <c r="R755" s="112">
        <f t="shared" ca="1" si="319"/>
        <v>0</v>
      </c>
      <c r="S755" s="136">
        <f t="shared" ca="1" si="320"/>
        <v>0</v>
      </c>
      <c r="T755" s="113" t="str">
        <f t="shared" ca="1" si="321"/>
        <v/>
      </c>
      <c r="U755" s="483">
        <f t="shared" ca="1" si="322"/>
        <v>0</v>
      </c>
      <c r="V755" s="186">
        <f t="shared" ca="1" si="323"/>
        <v>0</v>
      </c>
      <c r="W755" s="484" t="str">
        <f t="shared" ca="1" si="324"/>
        <v/>
      </c>
      <c r="X755" s="485">
        <f t="shared" ca="1" si="307"/>
        <v>0</v>
      </c>
      <c r="Y755" s="186">
        <f t="shared" ca="1" si="308"/>
        <v>0</v>
      </c>
      <c r="Z755" s="486" t="str">
        <f t="shared" ca="1" si="325"/>
        <v/>
      </c>
      <c r="AA755" s="483">
        <f t="shared" ca="1" si="310"/>
        <v>0</v>
      </c>
      <c r="AB755" s="186">
        <f t="shared" ca="1" si="311"/>
        <v>0</v>
      </c>
      <c r="AC755" s="486" t="str">
        <f t="shared" ca="1" si="312"/>
        <v/>
      </c>
      <c r="AD755" s="483">
        <f t="shared" ca="1" si="313"/>
        <v>0</v>
      </c>
      <c r="AE755" s="186">
        <f t="shared" ca="1" si="314"/>
        <v>0</v>
      </c>
      <c r="AF755" s="486" t="str">
        <f t="shared" ca="1" si="315"/>
        <v/>
      </c>
      <c r="AG755" s="483">
        <f t="shared" ca="1" si="316"/>
        <v>0</v>
      </c>
      <c r="AH755" s="186">
        <f t="shared" ca="1" si="317"/>
        <v>0</v>
      </c>
      <c r="AI755" s="487" t="str">
        <f t="shared" ca="1" si="318"/>
        <v/>
      </c>
      <c r="AJ755" s="629"/>
      <c r="AK755" s="630"/>
      <c r="AL755" s="630"/>
      <c r="AM755" s="631"/>
      <c r="AN755" s="631"/>
    </row>
    <row r="756" spans="1:40" x14ac:dyDescent="0.2">
      <c r="A756" s="62" t="s">
        <v>1204</v>
      </c>
      <c r="B756" s="63" t="s">
        <v>1205</v>
      </c>
      <c r="C756" s="425" t="s">
        <v>103</v>
      </c>
      <c r="D756" s="65" t="s">
        <v>618</v>
      </c>
      <c r="E756" s="66">
        <v>0</v>
      </c>
      <c r="F756" s="67">
        <v>4</v>
      </c>
      <c r="G756" s="68">
        <v>0</v>
      </c>
      <c r="H756" s="69">
        <v>5</v>
      </c>
      <c r="I756" s="70">
        <v>0</v>
      </c>
      <c r="J756" s="71">
        <v>20</v>
      </c>
      <c r="K756" s="74">
        <f t="shared" si="284"/>
        <v>0</v>
      </c>
      <c r="L756" s="553">
        <f t="shared" si="287"/>
        <v>29</v>
      </c>
      <c r="M756" s="71">
        <v>3</v>
      </c>
      <c r="N756" s="33"/>
      <c r="O756" s="107" t="str">
        <f t="shared" si="288"/>
        <v/>
      </c>
      <c r="Q756" s="497" t="s">
        <v>12</v>
      </c>
      <c r="R756" s="500">
        <f t="shared" ca="1" si="319"/>
        <v>0</v>
      </c>
      <c r="S756" s="501">
        <f t="shared" ca="1" si="320"/>
        <v>0</v>
      </c>
      <c r="T756" s="502" t="str">
        <f t="shared" ca="1" si="321"/>
        <v/>
      </c>
      <c r="U756" s="519">
        <f t="shared" ca="1" si="322"/>
        <v>0</v>
      </c>
      <c r="V756" s="520">
        <f t="shared" ca="1" si="323"/>
        <v>0</v>
      </c>
      <c r="W756" s="521" t="str">
        <f t="shared" ca="1" si="324"/>
        <v/>
      </c>
      <c r="X756" s="522">
        <f t="shared" ca="1" si="307"/>
        <v>0</v>
      </c>
      <c r="Y756" s="520">
        <f t="shared" ca="1" si="308"/>
        <v>0</v>
      </c>
      <c r="Z756" s="523" t="str">
        <f t="shared" ca="1" si="325"/>
        <v/>
      </c>
      <c r="AA756" s="519">
        <f t="shared" ca="1" si="310"/>
        <v>0</v>
      </c>
      <c r="AB756" s="520">
        <f t="shared" ca="1" si="311"/>
        <v>0</v>
      </c>
      <c r="AC756" s="523" t="str">
        <f t="shared" ca="1" si="312"/>
        <v/>
      </c>
      <c r="AD756" s="519">
        <f t="shared" ca="1" si="313"/>
        <v>0</v>
      </c>
      <c r="AE756" s="520">
        <f t="shared" ca="1" si="314"/>
        <v>0</v>
      </c>
      <c r="AF756" s="523" t="str">
        <f t="shared" ca="1" si="315"/>
        <v/>
      </c>
      <c r="AG756" s="519">
        <f t="shared" ca="1" si="316"/>
        <v>0</v>
      </c>
      <c r="AH756" s="520">
        <f t="shared" ca="1" si="317"/>
        <v>0</v>
      </c>
      <c r="AI756" s="524" t="str">
        <f t="shared" ca="1" si="318"/>
        <v/>
      </c>
      <c r="AJ756" s="629"/>
      <c r="AK756" s="630"/>
      <c r="AL756" s="630"/>
      <c r="AM756" s="631"/>
      <c r="AN756" s="631"/>
    </row>
    <row r="757" spans="1:40" x14ac:dyDescent="0.2">
      <c r="A757" s="115"/>
      <c r="B757" s="116" t="s">
        <v>1206</v>
      </c>
      <c r="C757" s="427" t="s">
        <v>103</v>
      </c>
      <c r="D757" s="118" t="s">
        <v>1186</v>
      </c>
      <c r="E757" s="119">
        <v>0</v>
      </c>
      <c r="F757" s="120">
        <v>4</v>
      </c>
      <c r="G757" s="121">
        <v>0</v>
      </c>
      <c r="H757" s="122">
        <v>4</v>
      </c>
      <c r="I757" s="123">
        <v>0</v>
      </c>
      <c r="J757" s="124">
        <v>20</v>
      </c>
      <c r="K757" s="125">
        <f t="shared" si="284"/>
        <v>0</v>
      </c>
      <c r="L757" s="106">
        <f t="shared" si="287"/>
        <v>28</v>
      </c>
      <c r="M757" s="124">
        <v>3</v>
      </c>
      <c r="N757" s="172"/>
      <c r="O757" s="127" t="str">
        <f t="shared" si="288"/>
        <v/>
      </c>
      <c r="Q757" s="185" t="s">
        <v>84</v>
      </c>
      <c r="R757" s="112">
        <f t="shared" ca="1" si="319"/>
        <v>0</v>
      </c>
      <c r="S757" s="136">
        <f t="shared" ca="1" si="320"/>
        <v>0</v>
      </c>
      <c r="T757" s="113" t="str">
        <f t="shared" ca="1" si="321"/>
        <v/>
      </c>
      <c r="U757" s="483">
        <f t="shared" ca="1" si="322"/>
        <v>0</v>
      </c>
      <c r="V757" s="186">
        <f t="shared" ca="1" si="323"/>
        <v>0</v>
      </c>
      <c r="W757" s="484" t="str">
        <f t="shared" ca="1" si="324"/>
        <v/>
      </c>
      <c r="X757" s="485">
        <f t="shared" ca="1" si="307"/>
        <v>0</v>
      </c>
      <c r="Y757" s="186">
        <f t="shared" ca="1" si="308"/>
        <v>0</v>
      </c>
      <c r="Z757" s="486" t="str">
        <f t="shared" ca="1" si="325"/>
        <v/>
      </c>
      <c r="AA757" s="483">
        <f t="shared" ca="1" si="310"/>
        <v>0</v>
      </c>
      <c r="AB757" s="186">
        <f t="shared" ca="1" si="311"/>
        <v>0</v>
      </c>
      <c r="AC757" s="486" t="str">
        <f t="shared" ca="1" si="312"/>
        <v/>
      </c>
      <c r="AD757" s="483">
        <f t="shared" ca="1" si="313"/>
        <v>0</v>
      </c>
      <c r="AE757" s="186">
        <f t="shared" ca="1" si="314"/>
        <v>45</v>
      </c>
      <c r="AF757" s="486">
        <f t="shared" ca="1" si="315"/>
        <v>0</v>
      </c>
      <c r="AG757" s="483">
        <f t="shared" ca="1" si="316"/>
        <v>0</v>
      </c>
      <c r="AH757" s="186">
        <f t="shared" ca="1" si="317"/>
        <v>0</v>
      </c>
      <c r="AI757" s="487" t="str">
        <f t="shared" ca="1" si="318"/>
        <v/>
      </c>
      <c r="AJ757" s="629"/>
      <c r="AK757" s="630"/>
      <c r="AL757" s="630"/>
      <c r="AM757" s="631"/>
      <c r="AN757" s="631"/>
    </row>
    <row r="758" spans="1:40" x14ac:dyDescent="0.2">
      <c r="A758" s="115"/>
      <c r="B758" s="116" t="s">
        <v>1207</v>
      </c>
      <c r="C758" s="427" t="s">
        <v>103</v>
      </c>
      <c r="D758" s="118" t="s">
        <v>927</v>
      </c>
      <c r="E758" s="119">
        <v>0</v>
      </c>
      <c r="F758" s="120">
        <v>8</v>
      </c>
      <c r="G758" s="121">
        <v>0</v>
      </c>
      <c r="H758" s="122">
        <v>12</v>
      </c>
      <c r="I758" s="123">
        <v>0</v>
      </c>
      <c r="J758" s="124">
        <v>40</v>
      </c>
      <c r="K758" s="125">
        <f t="shared" si="284"/>
        <v>0</v>
      </c>
      <c r="L758" s="126">
        <f t="shared" si="287"/>
        <v>60</v>
      </c>
      <c r="M758" s="124">
        <v>3</v>
      </c>
      <c r="N758" s="172"/>
      <c r="O758" s="127" t="str">
        <f t="shared" si="288"/>
        <v/>
      </c>
      <c r="Q758" s="497" t="s">
        <v>80</v>
      </c>
      <c r="R758" s="500">
        <f t="shared" ca="1" si="319"/>
        <v>0</v>
      </c>
      <c r="S758" s="501">
        <f t="shared" ca="1" si="320"/>
        <v>0</v>
      </c>
      <c r="T758" s="502" t="str">
        <f t="shared" ca="1" si="321"/>
        <v/>
      </c>
      <c r="U758" s="519">
        <f t="shared" ca="1" si="322"/>
        <v>0</v>
      </c>
      <c r="V758" s="520">
        <f t="shared" ca="1" si="323"/>
        <v>0</v>
      </c>
      <c r="W758" s="521" t="str">
        <f t="shared" ca="1" si="324"/>
        <v/>
      </c>
      <c r="X758" s="522">
        <f t="shared" ca="1" si="307"/>
        <v>0</v>
      </c>
      <c r="Y758" s="520">
        <f t="shared" ca="1" si="308"/>
        <v>0</v>
      </c>
      <c r="Z758" s="523" t="str">
        <f t="shared" ca="1" si="325"/>
        <v/>
      </c>
      <c r="AA758" s="519">
        <f t="shared" ca="1" si="310"/>
        <v>0</v>
      </c>
      <c r="AB758" s="520">
        <f t="shared" ca="1" si="311"/>
        <v>0</v>
      </c>
      <c r="AC758" s="523" t="str">
        <f t="shared" ca="1" si="312"/>
        <v/>
      </c>
      <c r="AD758" s="519">
        <f t="shared" ca="1" si="313"/>
        <v>0</v>
      </c>
      <c r="AE758" s="520">
        <f t="shared" ca="1" si="314"/>
        <v>0</v>
      </c>
      <c r="AF758" s="523" t="str">
        <f t="shared" ca="1" si="315"/>
        <v/>
      </c>
      <c r="AG758" s="519">
        <f t="shared" ca="1" si="316"/>
        <v>0</v>
      </c>
      <c r="AH758" s="520">
        <f t="shared" ca="1" si="317"/>
        <v>0</v>
      </c>
      <c r="AI758" s="524" t="str">
        <f t="shared" ca="1" si="318"/>
        <v/>
      </c>
      <c r="AJ758" s="629"/>
      <c r="AK758" s="630"/>
      <c r="AL758" s="630"/>
      <c r="AM758" s="631"/>
      <c r="AN758" s="631"/>
    </row>
    <row r="759" spans="1:40" x14ac:dyDescent="0.2">
      <c r="A759" s="115"/>
      <c r="B759" s="116" t="s">
        <v>1208</v>
      </c>
      <c r="C759" s="427" t="s">
        <v>103</v>
      </c>
      <c r="D759" s="118" t="s">
        <v>1209</v>
      </c>
      <c r="E759" s="119">
        <v>0</v>
      </c>
      <c r="F759" s="120">
        <v>4</v>
      </c>
      <c r="G759" s="121">
        <v>0</v>
      </c>
      <c r="H759" s="122">
        <v>5</v>
      </c>
      <c r="I759" s="123">
        <v>0</v>
      </c>
      <c r="J759" s="124">
        <v>26</v>
      </c>
      <c r="K759" s="125">
        <f t="shared" si="284"/>
        <v>0</v>
      </c>
      <c r="L759" s="126">
        <f t="shared" si="287"/>
        <v>35</v>
      </c>
      <c r="M759" s="124">
        <v>3</v>
      </c>
      <c r="N759" s="172"/>
      <c r="O759" s="127" t="str">
        <f t="shared" si="288"/>
        <v/>
      </c>
      <c r="Q759" s="185" t="s">
        <v>99</v>
      </c>
      <c r="R759" s="112">
        <f t="shared" ca="1" si="319"/>
        <v>0</v>
      </c>
      <c r="S759" s="136">
        <f t="shared" ca="1" si="320"/>
        <v>0</v>
      </c>
      <c r="T759" s="113" t="str">
        <f t="shared" ca="1" si="321"/>
        <v/>
      </c>
      <c r="U759" s="483">
        <f t="shared" ca="1" si="322"/>
        <v>0</v>
      </c>
      <c r="V759" s="186">
        <f t="shared" ca="1" si="323"/>
        <v>0</v>
      </c>
      <c r="W759" s="484" t="str">
        <f t="shared" ca="1" si="324"/>
        <v/>
      </c>
      <c r="X759" s="485">
        <f t="shared" ca="1" si="307"/>
        <v>0</v>
      </c>
      <c r="Y759" s="186">
        <f t="shared" ca="1" si="308"/>
        <v>0</v>
      </c>
      <c r="Z759" s="486" t="str">
        <f t="shared" ca="1" si="325"/>
        <v/>
      </c>
      <c r="AA759" s="483">
        <f t="shared" ca="1" si="310"/>
        <v>0</v>
      </c>
      <c r="AB759" s="186">
        <f t="shared" ca="1" si="311"/>
        <v>0</v>
      </c>
      <c r="AC759" s="486" t="str">
        <f t="shared" ca="1" si="312"/>
        <v/>
      </c>
      <c r="AD759" s="483">
        <f t="shared" ca="1" si="313"/>
        <v>0</v>
      </c>
      <c r="AE759" s="186">
        <f t="shared" ca="1" si="314"/>
        <v>0</v>
      </c>
      <c r="AF759" s="486" t="str">
        <f t="shared" ca="1" si="315"/>
        <v/>
      </c>
      <c r="AG759" s="483">
        <f t="shared" ca="1" si="316"/>
        <v>0</v>
      </c>
      <c r="AH759" s="186">
        <f t="shared" ca="1" si="317"/>
        <v>0</v>
      </c>
      <c r="AI759" s="487" t="str">
        <f t="shared" ca="1" si="318"/>
        <v/>
      </c>
      <c r="AJ759" s="629"/>
      <c r="AK759" s="630"/>
      <c r="AL759" s="630"/>
      <c r="AM759" s="631"/>
      <c r="AN759" s="631"/>
    </row>
    <row r="760" spans="1:40" x14ac:dyDescent="0.2">
      <c r="A760" s="115"/>
      <c r="B760" s="116" t="s">
        <v>1210</v>
      </c>
      <c r="C760" s="427" t="s">
        <v>103</v>
      </c>
      <c r="D760" s="118" t="s">
        <v>759</v>
      </c>
      <c r="E760" s="119">
        <v>0</v>
      </c>
      <c r="F760" s="120">
        <v>10</v>
      </c>
      <c r="G760" s="121">
        <v>0</v>
      </c>
      <c r="H760" s="122">
        <v>11</v>
      </c>
      <c r="I760" s="123">
        <v>0</v>
      </c>
      <c r="J760" s="124">
        <v>26</v>
      </c>
      <c r="K760" s="125">
        <f t="shared" si="284"/>
        <v>0</v>
      </c>
      <c r="L760" s="126">
        <f t="shared" si="287"/>
        <v>47</v>
      </c>
      <c r="M760" s="124">
        <v>3</v>
      </c>
      <c r="N760" s="172"/>
      <c r="O760" s="127" t="str">
        <f t="shared" si="288"/>
        <v/>
      </c>
      <c r="Q760" s="497" t="s">
        <v>89</v>
      </c>
      <c r="R760" s="500">
        <f t="shared" ca="1" si="319"/>
        <v>0</v>
      </c>
      <c r="S760" s="501">
        <f t="shared" ca="1" si="320"/>
        <v>0</v>
      </c>
      <c r="T760" s="502" t="str">
        <f t="shared" ca="1" si="321"/>
        <v/>
      </c>
      <c r="U760" s="519">
        <f t="shared" ca="1" si="322"/>
        <v>0</v>
      </c>
      <c r="V760" s="520">
        <f t="shared" ca="1" si="323"/>
        <v>0</v>
      </c>
      <c r="W760" s="521" t="str">
        <f t="shared" ca="1" si="324"/>
        <v/>
      </c>
      <c r="X760" s="522">
        <f t="shared" ca="1" si="307"/>
        <v>0</v>
      </c>
      <c r="Y760" s="520">
        <f t="shared" ca="1" si="308"/>
        <v>0</v>
      </c>
      <c r="Z760" s="523" t="str">
        <f t="shared" ca="1" si="325"/>
        <v/>
      </c>
      <c r="AA760" s="519">
        <f t="shared" ca="1" si="310"/>
        <v>0</v>
      </c>
      <c r="AB760" s="520">
        <f t="shared" ca="1" si="311"/>
        <v>0</v>
      </c>
      <c r="AC760" s="523" t="str">
        <f t="shared" ca="1" si="312"/>
        <v/>
      </c>
      <c r="AD760" s="519">
        <f t="shared" ca="1" si="313"/>
        <v>0</v>
      </c>
      <c r="AE760" s="520">
        <f t="shared" ca="1" si="314"/>
        <v>0</v>
      </c>
      <c r="AF760" s="523" t="str">
        <f t="shared" ca="1" si="315"/>
        <v/>
      </c>
      <c r="AG760" s="519">
        <f t="shared" ca="1" si="316"/>
        <v>0</v>
      </c>
      <c r="AH760" s="520">
        <f t="shared" ca="1" si="317"/>
        <v>0</v>
      </c>
      <c r="AI760" s="524" t="str">
        <f t="shared" ca="1" si="318"/>
        <v/>
      </c>
      <c r="AJ760" s="629"/>
      <c r="AK760" s="630"/>
      <c r="AL760" s="630"/>
      <c r="AM760" s="631"/>
      <c r="AN760" s="631"/>
    </row>
    <row r="761" spans="1:40" x14ac:dyDescent="0.2">
      <c r="A761" s="115"/>
      <c r="B761" s="116" t="s">
        <v>1211</v>
      </c>
      <c r="C761" s="427" t="s">
        <v>1212</v>
      </c>
      <c r="D761" s="118" t="s">
        <v>1213</v>
      </c>
      <c r="E761" s="119">
        <v>0</v>
      </c>
      <c r="F761" s="120">
        <v>1</v>
      </c>
      <c r="G761" s="121">
        <v>0</v>
      </c>
      <c r="H761" s="122">
        <v>0</v>
      </c>
      <c r="I761" s="123">
        <v>0</v>
      </c>
      <c r="J761" s="124">
        <v>89</v>
      </c>
      <c r="K761" s="125">
        <f t="shared" si="284"/>
        <v>0</v>
      </c>
      <c r="L761" s="126">
        <f t="shared" si="287"/>
        <v>90</v>
      </c>
      <c r="M761" s="124">
        <v>2</v>
      </c>
      <c r="N761" s="172"/>
      <c r="O761" s="127" t="str">
        <f t="shared" si="288"/>
        <v/>
      </c>
      <c r="Q761" s="185" t="s">
        <v>90</v>
      </c>
      <c r="R761" s="112">
        <f t="shared" ca="1" si="319"/>
        <v>0</v>
      </c>
      <c r="S761" s="136">
        <f t="shared" ca="1" si="320"/>
        <v>0</v>
      </c>
      <c r="T761" s="113" t="str">
        <f t="shared" ca="1" si="321"/>
        <v/>
      </c>
      <c r="U761" s="483">
        <f t="shared" ca="1" si="322"/>
        <v>0</v>
      </c>
      <c r="V761" s="186">
        <f t="shared" ca="1" si="323"/>
        <v>0</v>
      </c>
      <c r="W761" s="484" t="str">
        <f t="shared" ca="1" si="324"/>
        <v/>
      </c>
      <c r="X761" s="485">
        <f t="shared" ca="1" si="307"/>
        <v>0</v>
      </c>
      <c r="Y761" s="186">
        <f t="shared" ca="1" si="308"/>
        <v>0</v>
      </c>
      <c r="Z761" s="486" t="str">
        <f t="shared" ca="1" si="325"/>
        <v/>
      </c>
      <c r="AA761" s="483">
        <f t="shared" ca="1" si="310"/>
        <v>0</v>
      </c>
      <c r="AB761" s="186">
        <f t="shared" ca="1" si="311"/>
        <v>0</v>
      </c>
      <c r="AC761" s="486" t="str">
        <f t="shared" ca="1" si="312"/>
        <v/>
      </c>
      <c r="AD761" s="483">
        <f t="shared" ca="1" si="313"/>
        <v>0</v>
      </c>
      <c r="AE761" s="186">
        <f t="shared" ca="1" si="314"/>
        <v>0</v>
      </c>
      <c r="AF761" s="486" t="str">
        <f t="shared" ca="1" si="315"/>
        <v/>
      </c>
      <c r="AG761" s="483">
        <f t="shared" ca="1" si="316"/>
        <v>0</v>
      </c>
      <c r="AH761" s="186">
        <f t="shared" ca="1" si="317"/>
        <v>0</v>
      </c>
      <c r="AI761" s="487" t="str">
        <f t="shared" ca="1" si="318"/>
        <v/>
      </c>
      <c r="AJ761" s="629"/>
      <c r="AK761" s="630"/>
      <c r="AL761" s="630"/>
      <c r="AM761" s="631"/>
      <c r="AN761" s="631"/>
    </row>
    <row r="762" spans="1:40" ht="12" thickBot="1" x14ac:dyDescent="0.25">
      <c r="A762" s="84"/>
      <c r="B762" s="85" t="s">
        <v>1214</v>
      </c>
      <c r="C762" s="426" t="s">
        <v>83</v>
      </c>
      <c r="D762" s="87" t="s">
        <v>1215</v>
      </c>
      <c r="E762" s="88">
        <v>0</v>
      </c>
      <c r="F762" s="89">
        <v>0</v>
      </c>
      <c r="G762" s="90">
        <v>0</v>
      </c>
      <c r="H762" s="91">
        <v>3</v>
      </c>
      <c r="I762" s="92">
        <v>0</v>
      </c>
      <c r="J762" s="93">
        <v>5</v>
      </c>
      <c r="K762" s="94">
        <f t="shared" si="284"/>
        <v>0</v>
      </c>
      <c r="L762" s="95">
        <f t="shared" si="287"/>
        <v>8</v>
      </c>
      <c r="M762" s="93">
        <v>2</v>
      </c>
      <c r="N762" s="93"/>
      <c r="O762" s="96" t="str">
        <f t="shared" si="288"/>
        <v/>
      </c>
      <c r="Q762" s="497" t="s">
        <v>91</v>
      </c>
      <c r="R762" s="500">
        <f t="shared" ca="1" si="319"/>
        <v>0</v>
      </c>
      <c r="S762" s="501">
        <f t="shared" ca="1" si="320"/>
        <v>0</v>
      </c>
      <c r="T762" s="502" t="str">
        <f t="shared" ca="1" si="321"/>
        <v/>
      </c>
      <c r="U762" s="519">
        <f t="shared" ca="1" si="322"/>
        <v>0</v>
      </c>
      <c r="V762" s="520">
        <f t="shared" ca="1" si="323"/>
        <v>0</v>
      </c>
      <c r="W762" s="521" t="str">
        <f t="shared" ca="1" si="324"/>
        <v/>
      </c>
      <c r="X762" s="522">
        <f t="shared" ca="1" si="307"/>
        <v>0</v>
      </c>
      <c r="Y762" s="520">
        <f t="shared" ca="1" si="308"/>
        <v>0</v>
      </c>
      <c r="Z762" s="523" t="str">
        <f t="shared" ca="1" si="325"/>
        <v/>
      </c>
      <c r="AA762" s="519">
        <f t="shared" ca="1" si="310"/>
        <v>0</v>
      </c>
      <c r="AB762" s="520">
        <f t="shared" ca="1" si="311"/>
        <v>0</v>
      </c>
      <c r="AC762" s="523" t="str">
        <f t="shared" ca="1" si="312"/>
        <v/>
      </c>
      <c r="AD762" s="519">
        <f t="shared" ca="1" si="313"/>
        <v>0</v>
      </c>
      <c r="AE762" s="520">
        <f t="shared" ca="1" si="314"/>
        <v>0</v>
      </c>
      <c r="AF762" s="523" t="str">
        <f t="shared" ca="1" si="315"/>
        <v/>
      </c>
      <c r="AG762" s="519">
        <f t="shared" ca="1" si="316"/>
        <v>0</v>
      </c>
      <c r="AH762" s="520">
        <f t="shared" ca="1" si="317"/>
        <v>0</v>
      </c>
      <c r="AI762" s="524" t="str">
        <f t="shared" ca="1" si="318"/>
        <v/>
      </c>
      <c r="AJ762" s="629"/>
      <c r="AK762" s="630"/>
      <c r="AL762" s="630"/>
      <c r="AM762" s="631"/>
      <c r="AN762" s="631"/>
    </row>
    <row r="763" spans="1:40" x14ac:dyDescent="0.2">
      <c r="A763" s="62" t="s">
        <v>1217</v>
      </c>
      <c r="B763" s="63" t="s">
        <v>1218</v>
      </c>
      <c r="C763" s="425" t="s">
        <v>83</v>
      </c>
      <c r="D763" s="65" t="s">
        <v>1219</v>
      </c>
      <c r="E763" s="66">
        <v>0</v>
      </c>
      <c r="F763" s="67">
        <v>59</v>
      </c>
      <c r="G763" s="68">
        <v>0</v>
      </c>
      <c r="H763" s="69">
        <v>50</v>
      </c>
      <c r="I763" s="70">
        <v>0</v>
      </c>
      <c r="J763" s="71">
        <v>28</v>
      </c>
      <c r="K763" s="74">
        <f t="shared" si="284"/>
        <v>0</v>
      </c>
      <c r="L763" s="106">
        <f t="shared" si="287"/>
        <v>137</v>
      </c>
      <c r="M763" s="71">
        <v>10</v>
      </c>
      <c r="N763" s="33"/>
      <c r="O763" s="107" t="str">
        <f t="shared" si="288"/>
        <v/>
      </c>
      <c r="Q763" s="185" t="s">
        <v>100</v>
      </c>
      <c r="R763" s="112">
        <f t="shared" ca="1" si="319"/>
        <v>0</v>
      </c>
      <c r="S763" s="136">
        <f t="shared" ca="1" si="320"/>
        <v>0</v>
      </c>
      <c r="T763" s="113" t="str">
        <f t="shared" ca="1" si="321"/>
        <v/>
      </c>
      <c r="U763" s="483">
        <f t="shared" ca="1" si="322"/>
        <v>0</v>
      </c>
      <c r="V763" s="186">
        <f t="shared" ca="1" si="323"/>
        <v>0</v>
      </c>
      <c r="W763" s="484" t="str">
        <f t="shared" ca="1" si="324"/>
        <v/>
      </c>
      <c r="X763" s="485">
        <f t="shared" ca="1" si="307"/>
        <v>0</v>
      </c>
      <c r="Y763" s="186">
        <f t="shared" ca="1" si="308"/>
        <v>0</v>
      </c>
      <c r="Z763" s="486" t="str">
        <f t="shared" ca="1" si="325"/>
        <v/>
      </c>
      <c r="AA763" s="483">
        <f t="shared" ca="1" si="310"/>
        <v>0</v>
      </c>
      <c r="AB763" s="186">
        <f t="shared" ca="1" si="311"/>
        <v>0</v>
      </c>
      <c r="AC763" s="486" t="str">
        <f t="shared" ca="1" si="312"/>
        <v/>
      </c>
      <c r="AD763" s="483">
        <f t="shared" ca="1" si="313"/>
        <v>0</v>
      </c>
      <c r="AE763" s="186">
        <f t="shared" ca="1" si="314"/>
        <v>0</v>
      </c>
      <c r="AF763" s="486" t="str">
        <f t="shared" ca="1" si="315"/>
        <v/>
      </c>
      <c r="AG763" s="483">
        <f t="shared" ca="1" si="316"/>
        <v>0</v>
      </c>
      <c r="AH763" s="186">
        <f t="shared" ca="1" si="317"/>
        <v>0</v>
      </c>
      <c r="AI763" s="487" t="str">
        <f t="shared" ca="1" si="318"/>
        <v/>
      </c>
      <c r="AJ763" s="629"/>
      <c r="AK763" s="630"/>
      <c r="AL763" s="630"/>
      <c r="AM763" s="631"/>
      <c r="AN763" s="631"/>
    </row>
    <row r="764" spans="1:40" x14ac:dyDescent="0.2">
      <c r="A764" s="115"/>
      <c r="B764" s="116" t="s">
        <v>1220</v>
      </c>
      <c r="C764" s="427" t="s">
        <v>83</v>
      </c>
      <c r="D764" s="118" t="s">
        <v>1221</v>
      </c>
      <c r="E764" s="119">
        <v>0</v>
      </c>
      <c r="F764" s="120">
        <v>18</v>
      </c>
      <c r="G764" s="121">
        <v>0</v>
      </c>
      <c r="H764" s="122">
        <v>10</v>
      </c>
      <c r="I764" s="123">
        <v>0</v>
      </c>
      <c r="J764" s="124">
        <v>11</v>
      </c>
      <c r="K764" s="125">
        <f t="shared" si="284"/>
        <v>0</v>
      </c>
      <c r="L764" s="126">
        <f t="shared" si="287"/>
        <v>39</v>
      </c>
      <c r="M764" s="124">
        <v>3</v>
      </c>
      <c r="N764" s="172"/>
      <c r="O764" s="127" t="str">
        <f t="shared" si="288"/>
        <v/>
      </c>
      <c r="Q764" s="497" t="s">
        <v>101</v>
      </c>
      <c r="R764" s="500">
        <f t="shared" ca="1" si="319"/>
        <v>0</v>
      </c>
      <c r="S764" s="501">
        <f t="shared" ca="1" si="320"/>
        <v>0</v>
      </c>
      <c r="T764" s="502" t="str">
        <f t="shared" ca="1" si="321"/>
        <v/>
      </c>
      <c r="U764" s="519">
        <f t="shared" ca="1" si="322"/>
        <v>0</v>
      </c>
      <c r="V764" s="520">
        <f t="shared" ca="1" si="323"/>
        <v>0</v>
      </c>
      <c r="W764" s="521" t="str">
        <f t="shared" ca="1" si="324"/>
        <v/>
      </c>
      <c r="X764" s="522">
        <f t="shared" ca="1" si="307"/>
        <v>0</v>
      </c>
      <c r="Y764" s="520">
        <f t="shared" ca="1" si="308"/>
        <v>0</v>
      </c>
      <c r="Z764" s="523" t="str">
        <f t="shared" ca="1" si="325"/>
        <v/>
      </c>
      <c r="AA764" s="519">
        <f t="shared" ca="1" si="310"/>
        <v>0</v>
      </c>
      <c r="AB764" s="520">
        <f t="shared" ca="1" si="311"/>
        <v>0</v>
      </c>
      <c r="AC764" s="523" t="str">
        <f t="shared" ca="1" si="312"/>
        <v/>
      </c>
      <c r="AD764" s="519">
        <f t="shared" ca="1" si="313"/>
        <v>0</v>
      </c>
      <c r="AE764" s="520">
        <f t="shared" ca="1" si="314"/>
        <v>0</v>
      </c>
      <c r="AF764" s="523" t="str">
        <f t="shared" ca="1" si="315"/>
        <v/>
      </c>
      <c r="AG764" s="519">
        <f t="shared" ca="1" si="316"/>
        <v>0</v>
      </c>
      <c r="AH764" s="520">
        <f t="shared" ca="1" si="317"/>
        <v>0</v>
      </c>
      <c r="AI764" s="524" t="str">
        <f t="shared" ca="1" si="318"/>
        <v/>
      </c>
      <c r="AJ764" s="629"/>
      <c r="AK764" s="630"/>
      <c r="AL764" s="630"/>
      <c r="AM764" s="631"/>
      <c r="AN764" s="631"/>
    </row>
    <row r="765" spans="1:40" x14ac:dyDescent="0.2">
      <c r="A765" s="115"/>
      <c r="B765" s="116" t="s">
        <v>1220</v>
      </c>
      <c r="C765" s="427" t="s">
        <v>83</v>
      </c>
      <c r="D765" s="118" t="s">
        <v>1222</v>
      </c>
      <c r="E765" s="119">
        <v>0</v>
      </c>
      <c r="F765" s="120">
        <v>47</v>
      </c>
      <c r="G765" s="121">
        <v>0</v>
      </c>
      <c r="H765" s="122">
        <v>47</v>
      </c>
      <c r="I765" s="123">
        <v>0</v>
      </c>
      <c r="J765" s="124">
        <v>7</v>
      </c>
      <c r="K765" s="125">
        <f t="shared" si="284"/>
        <v>0</v>
      </c>
      <c r="L765" s="126">
        <f t="shared" si="287"/>
        <v>101</v>
      </c>
      <c r="M765" s="124">
        <v>7</v>
      </c>
      <c r="N765" s="172"/>
      <c r="O765" s="127" t="str">
        <f t="shared" si="288"/>
        <v/>
      </c>
      <c r="Q765" s="185" t="s">
        <v>92</v>
      </c>
      <c r="R765" s="112">
        <f t="shared" ca="1" si="319"/>
        <v>0</v>
      </c>
      <c r="S765" s="136">
        <f t="shared" ca="1" si="320"/>
        <v>0</v>
      </c>
      <c r="T765" s="113" t="str">
        <f t="shared" ca="1" si="321"/>
        <v/>
      </c>
      <c r="U765" s="483">
        <f t="shared" ca="1" si="322"/>
        <v>0</v>
      </c>
      <c r="V765" s="186">
        <f t="shared" ca="1" si="323"/>
        <v>0</v>
      </c>
      <c r="W765" s="484" t="str">
        <f t="shared" ca="1" si="324"/>
        <v/>
      </c>
      <c r="X765" s="485">
        <f t="shared" ca="1" si="307"/>
        <v>0</v>
      </c>
      <c r="Y765" s="186">
        <f t="shared" ca="1" si="308"/>
        <v>0</v>
      </c>
      <c r="Z765" s="486" t="str">
        <f t="shared" ca="1" si="325"/>
        <v/>
      </c>
      <c r="AA765" s="483">
        <f t="shared" ca="1" si="310"/>
        <v>0</v>
      </c>
      <c r="AB765" s="186">
        <f t="shared" ca="1" si="311"/>
        <v>0</v>
      </c>
      <c r="AC765" s="486" t="str">
        <f t="shared" ca="1" si="312"/>
        <v/>
      </c>
      <c r="AD765" s="483">
        <f t="shared" ca="1" si="313"/>
        <v>0</v>
      </c>
      <c r="AE765" s="186">
        <f t="shared" ca="1" si="314"/>
        <v>0</v>
      </c>
      <c r="AF765" s="486" t="str">
        <f t="shared" ca="1" si="315"/>
        <v/>
      </c>
      <c r="AG765" s="483">
        <f t="shared" ca="1" si="316"/>
        <v>0</v>
      </c>
      <c r="AH765" s="186">
        <f t="shared" ca="1" si="317"/>
        <v>0</v>
      </c>
      <c r="AI765" s="487" t="str">
        <f t="shared" ca="1" si="318"/>
        <v/>
      </c>
      <c r="AJ765" s="629"/>
      <c r="AK765" s="630"/>
      <c r="AL765" s="630"/>
      <c r="AM765" s="631"/>
      <c r="AN765" s="631"/>
    </row>
    <row r="766" spans="1:40" x14ac:dyDescent="0.2">
      <c r="A766" s="115"/>
      <c r="B766" s="116" t="s">
        <v>1223</v>
      </c>
      <c r="C766" s="427" t="s">
        <v>103</v>
      </c>
      <c r="D766" s="118" t="s">
        <v>927</v>
      </c>
      <c r="E766" s="119">
        <v>0</v>
      </c>
      <c r="F766" s="120">
        <v>5</v>
      </c>
      <c r="G766" s="121">
        <v>0</v>
      </c>
      <c r="H766" s="122">
        <v>5</v>
      </c>
      <c r="I766" s="123">
        <v>0</v>
      </c>
      <c r="J766" s="124">
        <v>40</v>
      </c>
      <c r="K766" s="125">
        <f t="shared" ref="K766:K818" si="326">IF(COUNTBLANK(I766)=1,"",E766+G766+I766)</f>
        <v>0</v>
      </c>
      <c r="L766" s="126">
        <f t="shared" ref="L766:L818" si="327">IF(COUNTBLANK(J766)=1,"",F766+H766+J766)</f>
        <v>50</v>
      </c>
      <c r="M766" s="124">
        <v>3</v>
      </c>
      <c r="N766" s="172"/>
      <c r="O766" s="127" t="str">
        <f t="shared" ref="O766:O818" si="328">IF(K766=0,"",IF(COUNTBLANK(K766)=1,"",K766*100/L766))</f>
        <v/>
      </c>
      <c r="Q766" s="497" t="s">
        <v>1199</v>
      </c>
      <c r="R766" s="506">
        <f t="shared" ca="1" si="319"/>
        <v>0</v>
      </c>
      <c r="S766" s="501">
        <f t="shared" ca="1" si="320"/>
        <v>67</v>
      </c>
      <c r="T766" s="502">
        <f t="shared" ca="1" si="321"/>
        <v>0</v>
      </c>
      <c r="U766" s="519">
        <f t="shared" ca="1" si="322"/>
        <v>0</v>
      </c>
      <c r="V766" s="520">
        <f t="shared" ca="1" si="323"/>
        <v>0</v>
      </c>
      <c r="W766" s="521" t="str">
        <f t="shared" ca="1" si="324"/>
        <v/>
      </c>
      <c r="X766" s="522">
        <f t="shared" ca="1" si="307"/>
        <v>0</v>
      </c>
      <c r="Y766" s="520">
        <f t="shared" ca="1" si="308"/>
        <v>0</v>
      </c>
      <c r="Z766" s="523" t="str">
        <f t="shared" ca="1" si="325"/>
        <v/>
      </c>
      <c r="AA766" s="519">
        <f t="shared" ca="1" si="310"/>
        <v>0</v>
      </c>
      <c r="AB766" s="520">
        <f t="shared" ca="1" si="311"/>
        <v>0</v>
      </c>
      <c r="AC766" s="523" t="str">
        <f t="shared" ca="1" si="312"/>
        <v/>
      </c>
      <c r="AD766" s="519">
        <f t="shared" ca="1" si="313"/>
        <v>0</v>
      </c>
      <c r="AE766" s="520">
        <f t="shared" ca="1" si="314"/>
        <v>0</v>
      </c>
      <c r="AF766" s="523" t="str">
        <f t="shared" ca="1" si="315"/>
        <v/>
      </c>
      <c r="AG766" s="519">
        <f t="shared" ca="1" si="316"/>
        <v>0</v>
      </c>
      <c r="AH766" s="520">
        <f t="shared" ca="1" si="317"/>
        <v>0</v>
      </c>
      <c r="AI766" s="524" t="str">
        <f t="shared" ca="1" si="318"/>
        <v/>
      </c>
      <c r="AJ766" s="629"/>
      <c r="AK766" s="630"/>
      <c r="AL766" s="630"/>
      <c r="AM766" s="631"/>
      <c r="AN766" s="631"/>
    </row>
    <row r="767" spans="1:40" x14ac:dyDescent="0.2">
      <c r="A767" s="115"/>
      <c r="B767" s="116" t="s">
        <v>1224</v>
      </c>
      <c r="C767" s="427" t="s">
        <v>103</v>
      </c>
      <c r="D767" s="118" t="s">
        <v>897</v>
      </c>
      <c r="E767" s="119">
        <v>0</v>
      </c>
      <c r="F767" s="120">
        <v>12</v>
      </c>
      <c r="G767" s="121">
        <v>0</v>
      </c>
      <c r="H767" s="122">
        <v>12</v>
      </c>
      <c r="I767" s="123">
        <v>0</v>
      </c>
      <c r="J767" s="124">
        <v>30</v>
      </c>
      <c r="K767" s="125">
        <f t="shared" si="326"/>
        <v>0</v>
      </c>
      <c r="L767" s="126">
        <f t="shared" si="327"/>
        <v>54</v>
      </c>
      <c r="M767" s="124">
        <v>3</v>
      </c>
      <c r="N767" s="172"/>
      <c r="O767" s="127" t="str">
        <f t="shared" si="328"/>
        <v/>
      </c>
      <c r="Q767" s="185" t="s">
        <v>1212</v>
      </c>
      <c r="R767" s="227">
        <f t="shared" ca="1" si="319"/>
        <v>0</v>
      </c>
      <c r="S767" s="136">
        <f t="shared" ca="1" si="320"/>
        <v>0</v>
      </c>
      <c r="T767" s="113" t="str">
        <f t="shared" ca="1" si="321"/>
        <v/>
      </c>
      <c r="U767" s="483">
        <f t="shared" ca="1" si="322"/>
        <v>0</v>
      </c>
      <c r="V767" s="186">
        <f t="shared" ca="1" si="323"/>
        <v>90</v>
      </c>
      <c r="W767" s="484">
        <f t="shared" ca="1" si="324"/>
        <v>0</v>
      </c>
      <c r="X767" s="485">
        <f t="shared" ca="1" si="307"/>
        <v>0</v>
      </c>
      <c r="Y767" s="186">
        <f t="shared" ca="1" si="308"/>
        <v>170</v>
      </c>
      <c r="Z767" s="486">
        <f t="shared" ca="1" si="325"/>
        <v>0</v>
      </c>
      <c r="AA767" s="483">
        <f t="shared" ca="1" si="310"/>
        <v>0</v>
      </c>
      <c r="AB767" s="186">
        <f t="shared" ca="1" si="311"/>
        <v>0</v>
      </c>
      <c r="AC767" s="486" t="str">
        <f t="shared" ca="1" si="312"/>
        <v/>
      </c>
      <c r="AD767" s="483">
        <f t="shared" ca="1" si="313"/>
        <v>0</v>
      </c>
      <c r="AE767" s="186">
        <f t="shared" ca="1" si="314"/>
        <v>140</v>
      </c>
      <c r="AF767" s="486">
        <f t="shared" ca="1" si="315"/>
        <v>0</v>
      </c>
      <c r="AG767" s="483">
        <f t="shared" ca="1" si="316"/>
        <v>0</v>
      </c>
      <c r="AH767" s="186">
        <f t="shared" ca="1" si="317"/>
        <v>60</v>
      </c>
      <c r="AI767" s="487">
        <f t="shared" ca="1" si="318"/>
        <v>0</v>
      </c>
      <c r="AJ767" s="629"/>
      <c r="AK767" s="630"/>
      <c r="AL767" s="630"/>
      <c r="AM767" s="631"/>
      <c r="AN767" s="631"/>
    </row>
    <row r="768" spans="1:40" x14ac:dyDescent="0.2">
      <c r="A768" s="115"/>
      <c r="B768" s="116" t="s">
        <v>1224</v>
      </c>
      <c r="C768" s="427" t="s">
        <v>103</v>
      </c>
      <c r="D768" s="118" t="s">
        <v>948</v>
      </c>
      <c r="E768" s="119">
        <v>0</v>
      </c>
      <c r="F768" s="120">
        <v>4</v>
      </c>
      <c r="G768" s="121">
        <v>0</v>
      </c>
      <c r="H768" s="122">
        <v>12</v>
      </c>
      <c r="I768" s="123">
        <v>0</v>
      </c>
      <c r="J768" s="124">
        <v>4</v>
      </c>
      <c r="K768" s="125">
        <f t="shared" si="326"/>
        <v>0</v>
      </c>
      <c r="L768" s="126">
        <f t="shared" si="327"/>
        <v>20</v>
      </c>
      <c r="M768" s="124">
        <v>3</v>
      </c>
      <c r="N768" s="172"/>
      <c r="O768" s="127" t="str">
        <f t="shared" si="328"/>
        <v/>
      </c>
      <c r="Q768" s="497" t="s">
        <v>67</v>
      </c>
      <c r="R768" s="500">
        <f t="shared" ca="1" si="319"/>
        <v>0</v>
      </c>
      <c r="S768" s="501">
        <f t="shared" ca="1" si="320"/>
        <v>0</v>
      </c>
      <c r="T768" s="502" t="str">
        <f t="shared" ref="T768:T777" ca="1" si="329">IF(S768=0,"",R768*100/S768)</f>
        <v/>
      </c>
      <c r="U768" s="519">
        <f t="shared" ca="1" si="322"/>
        <v>0</v>
      </c>
      <c r="V768" s="520">
        <f t="shared" ca="1" si="323"/>
        <v>0</v>
      </c>
      <c r="W768" s="521" t="str">
        <f t="shared" ca="1" si="324"/>
        <v/>
      </c>
      <c r="X768" s="522">
        <f t="shared" ca="1" si="307"/>
        <v>0</v>
      </c>
      <c r="Y768" s="520">
        <f t="shared" ca="1" si="308"/>
        <v>0</v>
      </c>
      <c r="Z768" s="523" t="str">
        <f t="shared" ca="1" si="325"/>
        <v/>
      </c>
      <c r="AA768" s="519">
        <f t="shared" ca="1" si="310"/>
        <v>0</v>
      </c>
      <c r="AB768" s="520">
        <f t="shared" ca="1" si="311"/>
        <v>0</v>
      </c>
      <c r="AC768" s="523" t="str">
        <f t="shared" ca="1" si="312"/>
        <v/>
      </c>
      <c r="AD768" s="519">
        <f t="shared" ca="1" si="313"/>
        <v>0</v>
      </c>
      <c r="AE768" s="520">
        <f t="shared" ca="1" si="314"/>
        <v>0</v>
      </c>
      <c r="AF768" s="523" t="str">
        <f t="shared" ca="1" si="315"/>
        <v/>
      </c>
      <c r="AG768" s="519">
        <f t="shared" ca="1" si="316"/>
        <v>0</v>
      </c>
      <c r="AH768" s="520">
        <f t="shared" ca="1" si="317"/>
        <v>0</v>
      </c>
      <c r="AI768" s="524" t="str">
        <f t="shared" ca="1" si="318"/>
        <v/>
      </c>
      <c r="AJ768" s="629"/>
      <c r="AK768" s="630"/>
      <c r="AL768" s="630"/>
      <c r="AM768" s="631"/>
      <c r="AN768" s="631"/>
    </row>
    <row r="769" spans="1:40" x14ac:dyDescent="0.2">
      <c r="A769" s="115"/>
      <c r="B769" s="116" t="s">
        <v>1225</v>
      </c>
      <c r="C769" s="427" t="s">
        <v>83</v>
      </c>
      <c r="D769" s="118" t="s">
        <v>1215</v>
      </c>
      <c r="E769" s="119">
        <v>0</v>
      </c>
      <c r="F769" s="120">
        <v>5</v>
      </c>
      <c r="G769" s="121">
        <v>0</v>
      </c>
      <c r="H769" s="122">
        <v>4</v>
      </c>
      <c r="I769" s="123">
        <v>0</v>
      </c>
      <c r="J769" s="124">
        <v>10</v>
      </c>
      <c r="K769" s="125">
        <f t="shared" si="326"/>
        <v>0</v>
      </c>
      <c r="L769" s="126">
        <f t="shared" si="327"/>
        <v>19</v>
      </c>
      <c r="M769" s="124">
        <v>2</v>
      </c>
      <c r="N769" s="172"/>
      <c r="O769" s="127" t="str">
        <f t="shared" si="328"/>
        <v/>
      </c>
      <c r="Q769" s="185" t="s">
        <v>79</v>
      </c>
      <c r="R769" s="112">
        <f t="shared" ca="1" si="319"/>
        <v>0</v>
      </c>
      <c r="S769" s="136">
        <f t="shared" ca="1" si="320"/>
        <v>0</v>
      </c>
      <c r="T769" s="113" t="str">
        <f t="shared" ca="1" si="329"/>
        <v/>
      </c>
      <c r="U769" s="483">
        <f t="shared" ca="1" si="322"/>
        <v>0</v>
      </c>
      <c r="V769" s="186">
        <f t="shared" ca="1" si="323"/>
        <v>0</v>
      </c>
      <c r="W769" s="484" t="str">
        <f t="shared" ca="1" si="324"/>
        <v/>
      </c>
      <c r="X769" s="485">
        <f t="shared" ca="1" si="307"/>
        <v>0</v>
      </c>
      <c r="Y769" s="186">
        <f t="shared" ca="1" si="308"/>
        <v>0</v>
      </c>
      <c r="Z769" s="486" t="str">
        <f t="shared" ca="1" si="325"/>
        <v/>
      </c>
      <c r="AA769" s="483">
        <f t="shared" ca="1" si="310"/>
        <v>0</v>
      </c>
      <c r="AB769" s="186">
        <f t="shared" ca="1" si="311"/>
        <v>0</v>
      </c>
      <c r="AC769" s="486" t="str">
        <f t="shared" ca="1" si="312"/>
        <v/>
      </c>
      <c r="AD769" s="483">
        <f t="shared" ca="1" si="313"/>
        <v>0</v>
      </c>
      <c r="AE769" s="186">
        <f t="shared" ca="1" si="314"/>
        <v>0</v>
      </c>
      <c r="AF769" s="486" t="str">
        <f t="shared" ca="1" si="315"/>
        <v/>
      </c>
      <c r="AG769" s="483">
        <f t="shared" ca="1" si="316"/>
        <v>0</v>
      </c>
      <c r="AH769" s="186">
        <f t="shared" ca="1" si="317"/>
        <v>0</v>
      </c>
      <c r="AI769" s="487" t="str">
        <f t="shared" ca="1" si="318"/>
        <v/>
      </c>
      <c r="AJ769" s="629"/>
      <c r="AK769" s="630"/>
      <c r="AL769" s="630"/>
      <c r="AM769" s="631"/>
      <c r="AN769" s="631"/>
    </row>
    <row r="770" spans="1:40" x14ac:dyDescent="0.2">
      <c r="A770" s="115"/>
      <c r="B770" s="116" t="s">
        <v>1226</v>
      </c>
      <c r="C770" s="427" t="s">
        <v>103</v>
      </c>
      <c r="D770" s="118" t="s">
        <v>1234</v>
      </c>
      <c r="E770" s="119">
        <v>0</v>
      </c>
      <c r="F770" s="120">
        <v>5</v>
      </c>
      <c r="G770" s="121">
        <v>0</v>
      </c>
      <c r="H770" s="122">
        <v>6</v>
      </c>
      <c r="I770" s="123">
        <v>0</v>
      </c>
      <c r="J770" s="124">
        <v>53</v>
      </c>
      <c r="K770" s="125">
        <f t="shared" si="326"/>
        <v>0</v>
      </c>
      <c r="L770" s="126">
        <f t="shared" si="327"/>
        <v>64</v>
      </c>
      <c r="M770" s="124">
        <v>3</v>
      </c>
      <c r="N770" s="172"/>
      <c r="O770" s="127" t="str">
        <f t="shared" si="328"/>
        <v/>
      </c>
      <c r="Q770" s="497" t="s">
        <v>1127</v>
      </c>
      <c r="R770" s="500">
        <f t="shared" ca="1" si="319"/>
        <v>0</v>
      </c>
      <c r="S770" s="501">
        <f t="shared" ca="1" si="320"/>
        <v>0</v>
      </c>
      <c r="T770" s="502" t="str">
        <f t="shared" ca="1" si="329"/>
        <v/>
      </c>
      <c r="U770" s="519">
        <f t="shared" ca="1" si="322"/>
        <v>0</v>
      </c>
      <c r="V770" s="520">
        <f t="shared" ca="1" si="323"/>
        <v>0</v>
      </c>
      <c r="W770" s="521" t="str">
        <f t="shared" ca="1" si="324"/>
        <v/>
      </c>
      <c r="X770" s="522">
        <f t="shared" ca="1" si="307"/>
        <v>0</v>
      </c>
      <c r="Y770" s="520">
        <f t="shared" ca="1" si="308"/>
        <v>0</v>
      </c>
      <c r="Z770" s="523" t="str">
        <f t="shared" ca="1" si="325"/>
        <v/>
      </c>
      <c r="AA770" s="519">
        <f t="shared" ca="1" si="310"/>
        <v>0</v>
      </c>
      <c r="AB770" s="520">
        <f t="shared" ca="1" si="311"/>
        <v>0</v>
      </c>
      <c r="AC770" s="523" t="str">
        <f t="shared" ca="1" si="312"/>
        <v/>
      </c>
      <c r="AD770" s="519">
        <f t="shared" ca="1" si="313"/>
        <v>0</v>
      </c>
      <c r="AE770" s="520">
        <f t="shared" ca="1" si="314"/>
        <v>0</v>
      </c>
      <c r="AF770" s="523" t="str">
        <f t="shared" ca="1" si="315"/>
        <v/>
      </c>
      <c r="AG770" s="519">
        <f t="shared" ca="1" si="316"/>
        <v>0</v>
      </c>
      <c r="AH770" s="520">
        <f t="shared" ca="1" si="317"/>
        <v>0</v>
      </c>
      <c r="AI770" s="524" t="str">
        <f t="shared" ca="1" si="318"/>
        <v/>
      </c>
      <c r="AJ770" s="629"/>
      <c r="AK770" s="630"/>
      <c r="AL770" s="630"/>
      <c r="AM770" s="631"/>
      <c r="AN770" s="631"/>
    </row>
    <row r="771" spans="1:40" x14ac:dyDescent="0.2">
      <c r="A771" s="115"/>
      <c r="B771" s="116" t="s">
        <v>1225</v>
      </c>
      <c r="C771" s="427" t="s">
        <v>748</v>
      </c>
      <c r="D771" s="118" t="s">
        <v>1227</v>
      </c>
      <c r="E771" s="119">
        <v>0</v>
      </c>
      <c r="F771" s="120">
        <v>5</v>
      </c>
      <c r="G771" s="121">
        <v>0</v>
      </c>
      <c r="H771" s="122">
        <v>0</v>
      </c>
      <c r="I771" s="123">
        <v>0</v>
      </c>
      <c r="J771" s="124">
        <v>0</v>
      </c>
      <c r="K771" s="125">
        <f t="shared" si="326"/>
        <v>0</v>
      </c>
      <c r="L771" s="126">
        <f t="shared" si="327"/>
        <v>5</v>
      </c>
      <c r="M771" s="124">
        <v>1</v>
      </c>
      <c r="N771" s="172"/>
      <c r="O771" s="127" t="str">
        <f t="shared" si="328"/>
        <v/>
      </c>
      <c r="Q771" s="410" t="s">
        <v>965</v>
      </c>
      <c r="R771" s="227">
        <f t="shared" ca="1" si="319"/>
        <v>0</v>
      </c>
      <c r="S771" s="136">
        <f t="shared" ca="1" si="320"/>
        <v>0</v>
      </c>
      <c r="T771" s="113" t="str">
        <f t="shared" ca="1" si="329"/>
        <v/>
      </c>
      <c r="U771" s="483">
        <f t="shared" ca="1" si="322"/>
        <v>0</v>
      </c>
      <c r="V771" s="540">
        <f t="shared" ca="1" si="323"/>
        <v>0</v>
      </c>
      <c r="W771" s="484" t="str">
        <f t="shared" ca="1" si="324"/>
        <v/>
      </c>
      <c r="X771" s="485">
        <f t="shared" ca="1" si="307"/>
        <v>0</v>
      </c>
      <c r="Y771" s="186">
        <f t="shared" ca="1" si="308"/>
        <v>14</v>
      </c>
      <c r="Z771" s="486">
        <f t="shared" ca="1" si="325"/>
        <v>0</v>
      </c>
      <c r="AA771" s="483">
        <f t="shared" ca="1" si="310"/>
        <v>0</v>
      </c>
      <c r="AB771" s="186">
        <f t="shared" ca="1" si="311"/>
        <v>221</v>
      </c>
      <c r="AC771" s="486">
        <f t="shared" ca="1" si="312"/>
        <v>0</v>
      </c>
      <c r="AD771" s="483">
        <f t="shared" ca="1" si="313"/>
        <v>0</v>
      </c>
      <c r="AE771" s="186">
        <f t="shared" ca="1" si="314"/>
        <v>0</v>
      </c>
      <c r="AF771" s="486" t="str">
        <f t="shared" ca="1" si="315"/>
        <v/>
      </c>
      <c r="AG771" s="483">
        <f t="shared" ca="1" si="316"/>
        <v>0</v>
      </c>
      <c r="AH771" s="186">
        <f t="shared" ca="1" si="317"/>
        <v>0</v>
      </c>
      <c r="AI771" s="487" t="str">
        <f t="shared" ca="1" si="318"/>
        <v/>
      </c>
      <c r="AJ771" s="629"/>
      <c r="AK771" s="630"/>
      <c r="AL771" s="630"/>
      <c r="AM771" s="631"/>
      <c r="AN771" s="631"/>
    </row>
    <row r="772" spans="1:40" x14ac:dyDescent="0.2">
      <c r="A772" s="115"/>
      <c r="B772" s="116" t="s">
        <v>1229</v>
      </c>
      <c r="C772" s="427" t="s">
        <v>103</v>
      </c>
      <c r="D772" s="118" t="s">
        <v>1228</v>
      </c>
      <c r="E772" s="119">
        <v>0</v>
      </c>
      <c r="F772" s="120">
        <v>15</v>
      </c>
      <c r="G772" s="121">
        <v>0</v>
      </c>
      <c r="H772" s="122">
        <v>7</v>
      </c>
      <c r="I772" s="123">
        <v>0</v>
      </c>
      <c r="J772" s="124">
        <v>29</v>
      </c>
      <c r="K772" s="125">
        <f t="shared" si="326"/>
        <v>0</v>
      </c>
      <c r="L772" s="126">
        <f t="shared" si="327"/>
        <v>51</v>
      </c>
      <c r="M772" s="124">
        <v>3</v>
      </c>
      <c r="N772" s="172"/>
      <c r="O772" s="127" t="str">
        <f t="shared" si="328"/>
        <v/>
      </c>
      <c r="Q772" s="497" t="s">
        <v>767</v>
      </c>
      <c r="R772" s="506">
        <f t="shared" ca="1" si="319"/>
        <v>0</v>
      </c>
      <c r="S772" s="501">
        <f t="shared" ca="1" si="320"/>
        <v>0</v>
      </c>
      <c r="T772" s="502" t="str">
        <f t="shared" ca="1" si="329"/>
        <v/>
      </c>
      <c r="U772" s="519">
        <f t="shared" ca="1" si="322"/>
        <v>0</v>
      </c>
      <c r="V772" s="520">
        <f t="shared" ca="1" si="323"/>
        <v>0</v>
      </c>
      <c r="W772" s="521" t="str">
        <f t="shared" ca="1" si="324"/>
        <v/>
      </c>
      <c r="X772" s="522">
        <f t="shared" ca="1" si="307"/>
        <v>0</v>
      </c>
      <c r="Y772" s="520">
        <f t="shared" ca="1" si="308"/>
        <v>3</v>
      </c>
      <c r="Z772" s="523">
        <f t="shared" ca="1" si="325"/>
        <v>0</v>
      </c>
      <c r="AA772" s="519">
        <f t="shared" ca="1" si="310"/>
        <v>0</v>
      </c>
      <c r="AB772" s="520">
        <f t="shared" ca="1" si="311"/>
        <v>268</v>
      </c>
      <c r="AC772" s="523">
        <f t="shared" ca="1" si="312"/>
        <v>0</v>
      </c>
      <c r="AD772" s="519">
        <f t="shared" ca="1" si="313"/>
        <v>0</v>
      </c>
      <c r="AE772" s="520">
        <f t="shared" ca="1" si="314"/>
        <v>483</v>
      </c>
      <c r="AF772" s="523">
        <f t="shared" ca="1" si="315"/>
        <v>0</v>
      </c>
      <c r="AG772" s="519">
        <f t="shared" ca="1" si="316"/>
        <v>0</v>
      </c>
      <c r="AH772" s="520">
        <f t="shared" ca="1" si="317"/>
        <v>120</v>
      </c>
      <c r="AI772" s="524">
        <f t="shared" ca="1" si="318"/>
        <v>0</v>
      </c>
      <c r="AJ772" s="629"/>
      <c r="AK772" s="630"/>
      <c r="AL772" s="630"/>
      <c r="AM772" s="631"/>
      <c r="AN772" s="631"/>
    </row>
    <row r="773" spans="1:40" x14ac:dyDescent="0.2">
      <c r="A773" s="115"/>
      <c r="B773" s="116" t="s">
        <v>1229</v>
      </c>
      <c r="C773" s="427" t="s">
        <v>103</v>
      </c>
      <c r="D773" s="118" t="s">
        <v>1062</v>
      </c>
      <c r="E773" s="119">
        <v>0</v>
      </c>
      <c r="F773" s="120">
        <v>3</v>
      </c>
      <c r="G773" s="121">
        <v>0</v>
      </c>
      <c r="H773" s="122">
        <v>2</v>
      </c>
      <c r="I773" s="123">
        <v>0</v>
      </c>
      <c r="J773" s="124">
        <v>12</v>
      </c>
      <c r="K773" s="125">
        <f t="shared" si="326"/>
        <v>0</v>
      </c>
      <c r="L773" s="126">
        <f t="shared" si="327"/>
        <v>17</v>
      </c>
      <c r="M773" s="124">
        <v>3</v>
      </c>
      <c r="N773" s="172"/>
      <c r="O773" s="127" t="str">
        <f t="shared" si="328"/>
        <v/>
      </c>
      <c r="Q773" s="185" t="s">
        <v>106</v>
      </c>
      <c r="R773" s="112">
        <f t="shared" ca="1" si="319"/>
        <v>0</v>
      </c>
      <c r="S773" s="136">
        <f t="shared" ca="1" si="320"/>
        <v>0</v>
      </c>
      <c r="T773" s="113" t="str">
        <f t="shared" ca="1" si="329"/>
        <v/>
      </c>
      <c r="U773" s="483">
        <f t="shared" ca="1" si="322"/>
        <v>0</v>
      </c>
      <c r="V773" s="186">
        <f t="shared" ca="1" si="323"/>
        <v>0</v>
      </c>
      <c r="W773" s="484" t="str">
        <f t="shared" ca="1" si="324"/>
        <v/>
      </c>
      <c r="X773" s="485">
        <f t="shared" ca="1" si="307"/>
        <v>0</v>
      </c>
      <c r="Y773" s="186">
        <f t="shared" ca="1" si="308"/>
        <v>0</v>
      </c>
      <c r="Z773" s="486" t="str">
        <f t="shared" ca="1" si="325"/>
        <v/>
      </c>
      <c r="AA773" s="483">
        <f t="shared" ca="1" si="310"/>
        <v>0</v>
      </c>
      <c r="AB773" s="186">
        <f t="shared" ca="1" si="311"/>
        <v>112</v>
      </c>
      <c r="AC773" s="486">
        <f t="shared" ca="1" si="312"/>
        <v>0</v>
      </c>
      <c r="AD773" s="483">
        <f t="shared" ca="1" si="313"/>
        <v>0</v>
      </c>
      <c r="AE773" s="186">
        <f t="shared" ca="1" si="314"/>
        <v>110</v>
      </c>
      <c r="AF773" s="486">
        <f t="shared" ca="1" si="315"/>
        <v>0</v>
      </c>
      <c r="AG773" s="483">
        <f t="shared" ca="1" si="316"/>
        <v>0</v>
      </c>
      <c r="AH773" s="186">
        <f t="shared" ca="1" si="317"/>
        <v>165</v>
      </c>
      <c r="AI773" s="487">
        <f t="shared" ca="1" si="318"/>
        <v>0</v>
      </c>
      <c r="AJ773" s="629"/>
      <c r="AK773" s="630"/>
      <c r="AL773" s="630"/>
      <c r="AM773" s="631"/>
      <c r="AN773" s="631"/>
    </row>
    <row r="774" spans="1:40" x14ac:dyDescent="0.2">
      <c r="A774" s="115"/>
      <c r="B774" s="116" t="s">
        <v>1229</v>
      </c>
      <c r="C774" s="427" t="s">
        <v>103</v>
      </c>
      <c r="D774" s="118" t="s">
        <v>1230</v>
      </c>
      <c r="E774" s="119">
        <v>0</v>
      </c>
      <c r="F774" s="120">
        <v>15</v>
      </c>
      <c r="G774" s="121">
        <v>0</v>
      </c>
      <c r="H774" s="122">
        <v>12</v>
      </c>
      <c r="I774" s="123">
        <v>0</v>
      </c>
      <c r="J774" s="124">
        <v>15</v>
      </c>
      <c r="K774" s="125">
        <f t="shared" si="326"/>
        <v>0</v>
      </c>
      <c r="L774" s="126">
        <f t="shared" si="327"/>
        <v>42</v>
      </c>
      <c r="M774" s="124">
        <v>3</v>
      </c>
      <c r="N774" s="172"/>
      <c r="O774" s="127" t="str">
        <f t="shared" si="328"/>
        <v/>
      </c>
      <c r="Q774" s="497" t="s">
        <v>107</v>
      </c>
      <c r="R774" s="500">
        <f t="shared" ca="1" si="319"/>
        <v>0</v>
      </c>
      <c r="S774" s="501">
        <f t="shared" ca="1" si="320"/>
        <v>207</v>
      </c>
      <c r="T774" s="502">
        <f t="shared" ca="1" si="329"/>
        <v>0</v>
      </c>
      <c r="U774" s="519">
        <f t="shared" ca="1" si="322"/>
        <v>0</v>
      </c>
      <c r="V774" s="520">
        <f t="shared" ca="1" si="323"/>
        <v>0</v>
      </c>
      <c r="W774" s="521" t="str">
        <f t="shared" ca="1" si="324"/>
        <v/>
      </c>
      <c r="X774" s="522">
        <f t="shared" ca="1" si="307"/>
        <v>0</v>
      </c>
      <c r="Y774" s="520">
        <f t="shared" ca="1" si="308"/>
        <v>38</v>
      </c>
      <c r="Z774" s="523">
        <f t="shared" ca="1" si="325"/>
        <v>0</v>
      </c>
      <c r="AA774" s="519">
        <f t="shared" ca="1" si="310"/>
        <v>0</v>
      </c>
      <c r="AB774" s="520">
        <f t="shared" ca="1" si="311"/>
        <v>122</v>
      </c>
      <c r="AC774" s="523">
        <f t="shared" ca="1" si="312"/>
        <v>0</v>
      </c>
      <c r="AD774" s="519">
        <f t="shared" ca="1" si="313"/>
        <v>0</v>
      </c>
      <c r="AE774" s="520">
        <f t="shared" ca="1" si="314"/>
        <v>490</v>
      </c>
      <c r="AF774" s="523">
        <f t="shared" ca="1" si="315"/>
        <v>0</v>
      </c>
      <c r="AG774" s="519">
        <f t="shared" ca="1" si="316"/>
        <v>0</v>
      </c>
      <c r="AH774" s="520">
        <f t="shared" ca="1" si="317"/>
        <v>292</v>
      </c>
      <c r="AI774" s="524">
        <f t="shared" ca="1" si="318"/>
        <v>0</v>
      </c>
      <c r="AJ774" s="629"/>
      <c r="AK774" s="630"/>
      <c r="AL774" s="630"/>
      <c r="AM774" s="631"/>
      <c r="AN774" s="631"/>
    </row>
    <row r="775" spans="1:40" x14ac:dyDescent="0.2">
      <c r="A775" s="115"/>
      <c r="B775" s="116" t="s">
        <v>1231</v>
      </c>
      <c r="C775" s="427" t="s">
        <v>1212</v>
      </c>
      <c r="D775" s="118" t="s">
        <v>1232</v>
      </c>
      <c r="E775" s="119">
        <v>0</v>
      </c>
      <c r="F775" s="120">
        <v>0</v>
      </c>
      <c r="G775" s="121">
        <v>0</v>
      </c>
      <c r="H775" s="122">
        <v>20</v>
      </c>
      <c r="I775" s="123">
        <v>0</v>
      </c>
      <c r="J775" s="124">
        <v>40</v>
      </c>
      <c r="K775" s="125">
        <f t="shared" si="326"/>
        <v>0</v>
      </c>
      <c r="L775" s="126">
        <f t="shared" si="327"/>
        <v>60</v>
      </c>
      <c r="M775" s="124">
        <v>2</v>
      </c>
      <c r="N775" s="172"/>
      <c r="O775" s="127" t="str">
        <f t="shared" si="328"/>
        <v/>
      </c>
      <c r="Q775" s="185" t="s">
        <v>81</v>
      </c>
      <c r="R775" s="112">
        <f t="shared" ca="1" si="319"/>
        <v>0</v>
      </c>
      <c r="S775" s="136">
        <f t="shared" ca="1" si="320"/>
        <v>0</v>
      </c>
      <c r="T775" s="113" t="str">
        <f t="shared" ca="1" si="329"/>
        <v/>
      </c>
      <c r="U775" s="483">
        <f t="shared" ca="1" si="322"/>
        <v>0</v>
      </c>
      <c r="V775" s="186">
        <f t="shared" ca="1" si="323"/>
        <v>0</v>
      </c>
      <c r="W775" s="484" t="str">
        <f t="shared" ca="1" si="324"/>
        <v/>
      </c>
      <c r="X775" s="485">
        <f t="shared" ca="1" si="307"/>
        <v>0</v>
      </c>
      <c r="Y775" s="186">
        <f t="shared" ca="1" si="308"/>
        <v>0</v>
      </c>
      <c r="Z775" s="486" t="str">
        <f t="shared" ca="1" si="325"/>
        <v/>
      </c>
      <c r="AA775" s="483">
        <f t="shared" ca="1" si="310"/>
        <v>0</v>
      </c>
      <c r="AB775" s="186">
        <f t="shared" ca="1" si="311"/>
        <v>0</v>
      </c>
      <c r="AC775" s="486" t="str">
        <f t="shared" ca="1" si="312"/>
        <v/>
      </c>
      <c r="AD775" s="483">
        <f t="shared" ca="1" si="313"/>
        <v>0</v>
      </c>
      <c r="AE775" s="186">
        <f t="shared" ca="1" si="314"/>
        <v>0</v>
      </c>
      <c r="AF775" s="486" t="str">
        <f t="shared" ca="1" si="315"/>
        <v/>
      </c>
      <c r="AG775" s="483">
        <f t="shared" ca="1" si="316"/>
        <v>0</v>
      </c>
      <c r="AH775" s="186">
        <f t="shared" ca="1" si="317"/>
        <v>0</v>
      </c>
      <c r="AI775" s="487" t="str">
        <f t="shared" ca="1" si="318"/>
        <v/>
      </c>
      <c r="AJ775" s="629"/>
      <c r="AK775" s="630"/>
      <c r="AL775" s="630"/>
      <c r="AM775" s="631"/>
      <c r="AN775" s="631"/>
    </row>
    <row r="776" spans="1:40" ht="12" thickBot="1" x14ac:dyDescent="0.25">
      <c r="A776" s="115"/>
      <c r="B776" s="116" t="s">
        <v>1233</v>
      </c>
      <c r="C776" s="427" t="s">
        <v>103</v>
      </c>
      <c r="D776" s="118" t="s">
        <v>1235</v>
      </c>
      <c r="E776" s="119">
        <v>1</v>
      </c>
      <c r="F776" s="120">
        <v>8</v>
      </c>
      <c r="G776" s="121">
        <v>0</v>
      </c>
      <c r="H776" s="122">
        <v>4</v>
      </c>
      <c r="I776" s="123">
        <v>0</v>
      </c>
      <c r="J776" s="124">
        <v>112</v>
      </c>
      <c r="K776" s="125">
        <f t="shared" si="326"/>
        <v>1</v>
      </c>
      <c r="L776" s="126">
        <f t="shared" si="327"/>
        <v>124</v>
      </c>
      <c r="M776" s="124">
        <v>4</v>
      </c>
      <c r="N776" s="172"/>
      <c r="O776" s="127">
        <f t="shared" si="328"/>
        <v>0.80645161290322576</v>
      </c>
      <c r="Q776" s="508" t="s">
        <v>110</v>
      </c>
      <c r="R776" s="517">
        <f t="shared" ca="1" si="319"/>
        <v>0</v>
      </c>
      <c r="S776" s="513">
        <f t="shared" ca="1" si="320"/>
        <v>0</v>
      </c>
      <c r="T776" s="511" t="str">
        <f t="shared" ca="1" si="329"/>
        <v/>
      </c>
      <c r="U776" s="531">
        <f t="shared" ca="1" si="322"/>
        <v>0</v>
      </c>
      <c r="V776" s="532">
        <f t="shared" ca="1" si="323"/>
        <v>0</v>
      </c>
      <c r="W776" s="533" t="str">
        <f t="shared" ca="1" si="324"/>
        <v/>
      </c>
      <c r="X776" s="534">
        <f t="shared" ca="1" si="307"/>
        <v>0</v>
      </c>
      <c r="Y776" s="535">
        <f t="shared" ca="1" si="308"/>
        <v>0</v>
      </c>
      <c r="Z776" s="536" t="str">
        <f t="shared" ca="1" si="325"/>
        <v/>
      </c>
      <c r="AA776" s="531">
        <f t="shared" ca="1" si="310"/>
        <v>0</v>
      </c>
      <c r="AB776" s="532">
        <f t="shared" ca="1" si="311"/>
        <v>0</v>
      </c>
      <c r="AC776" s="537" t="str">
        <f t="shared" ca="1" si="312"/>
        <v/>
      </c>
      <c r="AD776" s="531">
        <f t="shared" ca="1" si="313"/>
        <v>0</v>
      </c>
      <c r="AE776" s="532">
        <f t="shared" ca="1" si="314"/>
        <v>0</v>
      </c>
      <c r="AF776" s="537" t="str">
        <f t="shared" ca="1" si="315"/>
        <v/>
      </c>
      <c r="AG776" s="531">
        <f t="shared" ca="1" si="316"/>
        <v>0</v>
      </c>
      <c r="AH776" s="532">
        <f t="shared" ca="1" si="317"/>
        <v>0</v>
      </c>
      <c r="AI776" s="577" t="str">
        <f t="shared" ca="1" si="318"/>
        <v/>
      </c>
      <c r="AJ776" s="629"/>
      <c r="AK776" s="630"/>
      <c r="AL776" s="630"/>
      <c r="AM776" s="631"/>
      <c r="AN776" s="631"/>
    </row>
    <row r="777" spans="1:40" ht="12" thickBot="1" x14ac:dyDescent="0.25">
      <c r="A777" s="115"/>
      <c r="B777" s="116" t="s">
        <v>1237</v>
      </c>
      <c r="C777" s="427" t="s">
        <v>1238</v>
      </c>
      <c r="D777" s="118" t="s">
        <v>1239</v>
      </c>
      <c r="E777" s="119">
        <v>0</v>
      </c>
      <c r="F777" s="120">
        <v>40</v>
      </c>
      <c r="G777" s="121">
        <v>0</v>
      </c>
      <c r="H777" s="122">
        <v>40</v>
      </c>
      <c r="I777" s="123">
        <v>0</v>
      </c>
      <c r="J777" s="124">
        <v>18</v>
      </c>
      <c r="K777" s="125">
        <f t="shared" si="326"/>
        <v>0</v>
      </c>
      <c r="L777" s="126">
        <f t="shared" si="327"/>
        <v>98</v>
      </c>
      <c r="M777" s="124">
        <v>7</v>
      </c>
      <c r="N777" s="172"/>
      <c r="O777" s="127" t="str">
        <f t="shared" si="328"/>
        <v/>
      </c>
      <c r="Q777" s="276" t="s">
        <v>111</v>
      </c>
      <c r="R777" s="416">
        <f ca="1">SUM(R729:R776)</f>
        <v>0</v>
      </c>
      <c r="S777" s="317">
        <f ca="1">SUM(S729:S776)</f>
        <v>777</v>
      </c>
      <c r="T777" s="198">
        <f t="shared" ca="1" si="329"/>
        <v>0</v>
      </c>
      <c r="U777" s="317">
        <f ca="1">SUM(U729:U776)</f>
        <v>0</v>
      </c>
      <c r="V777" s="317">
        <f ca="1">SUM(V729:V776)</f>
        <v>297</v>
      </c>
      <c r="W777" s="198">
        <f t="shared" ca="1" si="324"/>
        <v>0</v>
      </c>
      <c r="X777" s="317">
        <f ca="1">SUM(X729:X776)</f>
        <v>1</v>
      </c>
      <c r="Y777" s="317">
        <f ca="1">SUM(Y729:Y776)</f>
        <v>1189</v>
      </c>
      <c r="Z777" s="198">
        <f ca="1">IF(Y777=0,"",X777*100/Y777)</f>
        <v>8.4104289318755257E-2</v>
      </c>
      <c r="AA777" s="317">
        <f ca="1">SUM(AA729:AA776)</f>
        <v>1</v>
      </c>
      <c r="AB777" s="317">
        <f ca="1">SUM(AB729:AB776)</f>
        <v>1622</v>
      </c>
      <c r="AC777" s="198">
        <f ca="1">IF(AB777=0,"",AA777*100/AB777)</f>
        <v>6.1652281134401972E-2</v>
      </c>
      <c r="AD777" s="317">
        <f ca="1">SUM(AD729:AD776)</f>
        <v>0</v>
      </c>
      <c r="AE777" s="317">
        <f ca="1">SUM(AE729:AE776)</f>
        <v>1887</v>
      </c>
      <c r="AF777" s="198">
        <f ca="1">IF(AE777=0,"",AD777*100/AE777)</f>
        <v>0</v>
      </c>
      <c r="AG777" s="317">
        <f ca="1">SUM(AG729:AG776)</f>
        <v>0</v>
      </c>
      <c r="AH777" s="317">
        <f ca="1">SUM(AH729:AH776)</f>
        <v>1637</v>
      </c>
      <c r="AI777" s="445">
        <f ca="1">IF(AH777=0,"",AG777*100/AH777)</f>
        <v>0</v>
      </c>
      <c r="AJ777" s="629"/>
      <c r="AK777" s="630"/>
      <c r="AL777" s="630"/>
      <c r="AM777" s="631"/>
      <c r="AN777" s="638"/>
    </row>
    <row r="778" spans="1:40" ht="12" thickBot="1" x14ac:dyDescent="0.25">
      <c r="A778" s="115"/>
      <c r="B778" s="116" t="s">
        <v>1233</v>
      </c>
      <c r="C778" s="427" t="s">
        <v>748</v>
      </c>
      <c r="D778" s="118" t="s">
        <v>1240</v>
      </c>
      <c r="E778" s="119">
        <v>0</v>
      </c>
      <c r="F778" s="120">
        <v>7</v>
      </c>
      <c r="G778" s="121">
        <v>0</v>
      </c>
      <c r="H778" s="122">
        <v>5</v>
      </c>
      <c r="I778" s="123">
        <v>0</v>
      </c>
      <c r="J778" s="124">
        <v>40</v>
      </c>
      <c r="K778" s="125">
        <f t="shared" si="326"/>
        <v>0</v>
      </c>
      <c r="L778" s="126">
        <f t="shared" si="327"/>
        <v>52</v>
      </c>
      <c r="M778" s="124">
        <v>3</v>
      </c>
      <c r="N778" s="172"/>
      <c r="O778" s="127" t="str">
        <f t="shared" si="328"/>
        <v/>
      </c>
      <c r="Q778" s="280"/>
      <c r="R778" s="206">
        <v>2014</v>
      </c>
      <c r="S778" s="204"/>
      <c r="T778" s="207"/>
      <c r="U778" s="206">
        <v>2015</v>
      </c>
      <c r="V778" s="204"/>
      <c r="W778" s="207"/>
      <c r="X778" s="206">
        <v>2016</v>
      </c>
      <c r="Y778" s="204"/>
      <c r="Z778" s="207"/>
      <c r="AA778" s="206">
        <v>2017</v>
      </c>
      <c r="AB778" s="204"/>
      <c r="AC778" s="207"/>
      <c r="AD778" s="206">
        <v>2018</v>
      </c>
      <c r="AE778" s="204"/>
      <c r="AF778" s="207"/>
      <c r="AG778" s="206">
        <v>2019</v>
      </c>
      <c r="AH778" s="204"/>
      <c r="AI778" s="258"/>
      <c r="AJ778" s="632"/>
      <c r="AK778" s="633"/>
      <c r="AL778" s="633"/>
      <c r="AM778" s="634"/>
      <c r="AN778" s="634"/>
    </row>
    <row r="779" spans="1:40" x14ac:dyDescent="0.2">
      <c r="A779" s="115"/>
      <c r="B779" s="116" t="s">
        <v>1237</v>
      </c>
      <c r="C779" s="427" t="s">
        <v>1212</v>
      </c>
      <c r="D779" s="118" t="s">
        <v>1241</v>
      </c>
      <c r="E779" s="119">
        <v>0</v>
      </c>
      <c r="F779" s="120">
        <v>2</v>
      </c>
      <c r="G779" s="121">
        <v>0</v>
      </c>
      <c r="H779" s="122">
        <v>3</v>
      </c>
      <c r="I779" s="123">
        <v>0</v>
      </c>
      <c r="J779" s="124">
        <v>40</v>
      </c>
      <c r="K779" s="125">
        <f t="shared" si="326"/>
        <v>0</v>
      </c>
      <c r="L779" s="126">
        <f t="shared" si="327"/>
        <v>45</v>
      </c>
      <c r="M779" s="124">
        <v>2</v>
      </c>
      <c r="N779" s="172"/>
      <c r="O779" s="127" t="str">
        <f t="shared" si="328"/>
        <v/>
      </c>
    </row>
    <row r="780" spans="1:40" x14ac:dyDescent="0.2">
      <c r="A780" s="115"/>
      <c r="B780" s="116" t="s">
        <v>1242</v>
      </c>
      <c r="C780" s="427" t="s">
        <v>748</v>
      </c>
      <c r="D780" s="118" t="s">
        <v>1243</v>
      </c>
      <c r="E780" s="119">
        <v>0</v>
      </c>
      <c r="F780" s="120">
        <v>0</v>
      </c>
      <c r="G780" s="121">
        <v>0</v>
      </c>
      <c r="H780" s="122">
        <v>1</v>
      </c>
      <c r="I780" s="123">
        <v>0</v>
      </c>
      <c r="J780" s="124">
        <v>20</v>
      </c>
      <c r="K780" s="125">
        <f t="shared" si="326"/>
        <v>0</v>
      </c>
      <c r="L780" s="126">
        <f t="shared" si="327"/>
        <v>21</v>
      </c>
      <c r="M780" s="124">
        <v>2</v>
      </c>
      <c r="N780" s="172"/>
      <c r="O780" s="127" t="str">
        <f t="shared" si="328"/>
        <v/>
      </c>
    </row>
    <row r="781" spans="1:40" x14ac:dyDescent="0.2">
      <c r="A781" s="115"/>
      <c r="B781" s="116" t="s">
        <v>1249</v>
      </c>
      <c r="C781" s="427" t="s">
        <v>748</v>
      </c>
      <c r="D781" s="118" t="s">
        <v>1244</v>
      </c>
      <c r="E781" s="119">
        <v>0</v>
      </c>
      <c r="F781" s="120">
        <v>10</v>
      </c>
      <c r="G781" s="121">
        <v>0</v>
      </c>
      <c r="H781" s="122">
        <v>20</v>
      </c>
      <c r="I781" s="123">
        <v>0</v>
      </c>
      <c r="J781" s="124">
        <v>40</v>
      </c>
      <c r="K781" s="125">
        <f t="shared" si="326"/>
        <v>0</v>
      </c>
      <c r="L781" s="126">
        <f t="shared" si="327"/>
        <v>70</v>
      </c>
      <c r="M781" s="124">
        <v>3</v>
      </c>
      <c r="N781" s="172"/>
      <c r="O781" s="127" t="str">
        <f t="shared" si="328"/>
        <v/>
      </c>
    </row>
    <row r="782" spans="1:40" x14ac:dyDescent="0.2">
      <c r="A782" s="115"/>
      <c r="B782" s="116" t="s">
        <v>1245</v>
      </c>
      <c r="C782" s="427" t="s">
        <v>1212</v>
      </c>
      <c r="D782" s="118" t="s">
        <v>1246</v>
      </c>
      <c r="E782" s="119">
        <v>0</v>
      </c>
      <c r="F782" s="120">
        <v>3</v>
      </c>
      <c r="G782" s="121">
        <v>0</v>
      </c>
      <c r="H782" s="122">
        <v>2</v>
      </c>
      <c r="I782" s="123">
        <v>0</v>
      </c>
      <c r="J782" s="124">
        <v>9</v>
      </c>
      <c r="K782" s="125">
        <f t="shared" si="326"/>
        <v>0</v>
      </c>
      <c r="L782" s="126">
        <f t="shared" si="327"/>
        <v>14</v>
      </c>
      <c r="M782" s="124">
        <v>3</v>
      </c>
      <c r="N782" s="172"/>
      <c r="O782" s="127" t="str">
        <f t="shared" si="328"/>
        <v/>
      </c>
    </row>
    <row r="783" spans="1:40" x14ac:dyDescent="0.2">
      <c r="A783" s="115"/>
      <c r="B783" s="116" t="s">
        <v>1247</v>
      </c>
      <c r="C783" s="427" t="s">
        <v>1212</v>
      </c>
      <c r="D783" s="118" t="s">
        <v>1248</v>
      </c>
      <c r="E783" s="119">
        <v>0</v>
      </c>
      <c r="F783" s="120">
        <v>6</v>
      </c>
      <c r="G783" s="121">
        <v>0</v>
      </c>
      <c r="H783" s="122">
        <v>5</v>
      </c>
      <c r="I783" s="123">
        <v>0</v>
      </c>
      <c r="J783" s="124">
        <v>40</v>
      </c>
      <c r="K783" s="125">
        <f t="shared" si="326"/>
        <v>0</v>
      </c>
      <c r="L783" s="126">
        <f t="shared" si="327"/>
        <v>51</v>
      </c>
      <c r="M783" s="124">
        <v>3</v>
      </c>
      <c r="N783" s="172"/>
      <c r="O783" s="127" t="str">
        <f t="shared" si="328"/>
        <v/>
      </c>
    </row>
    <row r="784" spans="1:40" x14ac:dyDescent="0.2">
      <c r="A784" s="115"/>
      <c r="B784" s="116" t="s">
        <v>1250</v>
      </c>
      <c r="C784" s="427" t="s">
        <v>107</v>
      </c>
      <c r="D784" s="118" t="s">
        <v>1251</v>
      </c>
      <c r="E784" s="119">
        <v>0</v>
      </c>
      <c r="F784" s="120">
        <v>11</v>
      </c>
      <c r="G784" s="121">
        <v>0</v>
      </c>
      <c r="H784" s="122">
        <v>9</v>
      </c>
      <c r="I784" s="123">
        <v>0</v>
      </c>
      <c r="J784" s="124">
        <v>18</v>
      </c>
      <c r="K784" s="125">
        <f t="shared" si="326"/>
        <v>0</v>
      </c>
      <c r="L784" s="126">
        <f t="shared" si="327"/>
        <v>38</v>
      </c>
      <c r="M784" s="124">
        <v>3</v>
      </c>
      <c r="N784" s="172" t="s">
        <v>1079</v>
      </c>
      <c r="O784" s="127" t="str">
        <f t="shared" si="328"/>
        <v/>
      </c>
    </row>
    <row r="785" spans="1:15" x14ac:dyDescent="0.2">
      <c r="A785" s="115"/>
      <c r="B785" s="116" t="s">
        <v>1252</v>
      </c>
      <c r="C785" s="427" t="s">
        <v>767</v>
      </c>
      <c r="D785" s="118" t="s">
        <v>1253</v>
      </c>
      <c r="E785" s="119">
        <v>0</v>
      </c>
      <c r="F785" s="120">
        <v>2</v>
      </c>
      <c r="G785" s="121">
        <v>0</v>
      </c>
      <c r="H785" s="122">
        <v>0</v>
      </c>
      <c r="I785" s="123">
        <v>0</v>
      </c>
      <c r="J785" s="124">
        <v>1</v>
      </c>
      <c r="K785" s="125">
        <f t="shared" si="326"/>
        <v>0</v>
      </c>
      <c r="L785" s="126">
        <f t="shared" si="327"/>
        <v>3</v>
      </c>
      <c r="M785" s="124">
        <v>1</v>
      </c>
      <c r="N785" s="172" t="s">
        <v>1079</v>
      </c>
      <c r="O785" s="127" t="str">
        <f t="shared" si="328"/>
        <v/>
      </c>
    </row>
    <row r="786" spans="1:15" ht="12" thickBot="1" x14ac:dyDescent="0.25">
      <c r="A786" s="84"/>
      <c r="B786" s="85" t="s">
        <v>1254</v>
      </c>
      <c r="C786" s="426" t="s">
        <v>965</v>
      </c>
      <c r="D786" s="87" t="s">
        <v>1255</v>
      </c>
      <c r="E786" s="88">
        <v>0</v>
      </c>
      <c r="F786" s="89">
        <v>0</v>
      </c>
      <c r="G786" s="90">
        <v>0</v>
      </c>
      <c r="H786" s="91">
        <v>0</v>
      </c>
      <c r="I786" s="92">
        <v>0</v>
      </c>
      <c r="J786" s="93">
        <v>14</v>
      </c>
      <c r="K786" s="94">
        <f t="shared" si="326"/>
        <v>0</v>
      </c>
      <c r="L786" s="95">
        <f t="shared" si="327"/>
        <v>14</v>
      </c>
      <c r="M786" s="93">
        <v>1</v>
      </c>
      <c r="N786" s="93" t="s">
        <v>1079</v>
      </c>
      <c r="O786" s="96" t="str">
        <f t="shared" si="328"/>
        <v/>
      </c>
    </row>
    <row r="787" spans="1:15" x14ac:dyDescent="0.2">
      <c r="A787" s="62" t="s">
        <v>1257</v>
      </c>
      <c r="B787" s="63" t="s">
        <v>1258</v>
      </c>
      <c r="C787" s="425" t="s">
        <v>103</v>
      </c>
      <c r="D787" s="65" t="s">
        <v>927</v>
      </c>
      <c r="E787" s="66">
        <v>0</v>
      </c>
      <c r="F787" s="67">
        <v>20</v>
      </c>
      <c r="G787" s="68">
        <v>0</v>
      </c>
      <c r="H787" s="69">
        <v>20</v>
      </c>
      <c r="I787" s="70">
        <v>0</v>
      </c>
      <c r="J787" s="71">
        <v>10</v>
      </c>
      <c r="K787" s="74">
        <f t="shared" si="326"/>
        <v>0</v>
      </c>
      <c r="L787" s="106">
        <f t="shared" si="327"/>
        <v>50</v>
      </c>
      <c r="M787" s="71">
        <v>3</v>
      </c>
      <c r="N787" s="33"/>
      <c r="O787" s="107" t="str">
        <f t="shared" si="328"/>
        <v/>
      </c>
    </row>
    <row r="788" spans="1:15" x14ac:dyDescent="0.2">
      <c r="A788" s="115"/>
      <c r="B788" s="116" t="s">
        <v>1259</v>
      </c>
      <c r="C788" s="427" t="s">
        <v>103</v>
      </c>
      <c r="D788" s="118" t="s">
        <v>948</v>
      </c>
      <c r="E788" s="119">
        <v>0</v>
      </c>
      <c r="F788" s="120">
        <v>22</v>
      </c>
      <c r="G788" s="121">
        <v>0</v>
      </c>
      <c r="H788" s="122">
        <v>13</v>
      </c>
      <c r="I788" s="123">
        <v>0</v>
      </c>
      <c r="J788" s="124">
        <v>15</v>
      </c>
      <c r="K788" s="125">
        <f t="shared" si="326"/>
        <v>0</v>
      </c>
      <c r="L788" s="126">
        <f t="shared" si="327"/>
        <v>50</v>
      </c>
      <c r="M788" s="124">
        <v>4</v>
      </c>
      <c r="N788" s="172"/>
      <c r="O788" s="127" t="str">
        <f t="shared" si="328"/>
        <v/>
      </c>
    </row>
    <row r="789" spans="1:15" x14ac:dyDescent="0.2">
      <c r="A789" s="115"/>
      <c r="B789" s="116" t="s">
        <v>1260</v>
      </c>
      <c r="C789" s="427" t="s">
        <v>103</v>
      </c>
      <c r="D789" s="118" t="s">
        <v>1261</v>
      </c>
      <c r="E789" s="119">
        <v>0</v>
      </c>
      <c r="F789" s="120">
        <v>74</v>
      </c>
      <c r="G789" s="121">
        <v>0</v>
      </c>
      <c r="H789" s="122">
        <v>92</v>
      </c>
      <c r="I789" s="123">
        <v>0</v>
      </c>
      <c r="J789" s="124">
        <v>36</v>
      </c>
      <c r="K789" s="125">
        <f t="shared" si="326"/>
        <v>0</v>
      </c>
      <c r="L789" s="126">
        <f t="shared" si="327"/>
        <v>202</v>
      </c>
      <c r="M789" s="124">
        <v>13</v>
      </c>
      <c r="N789" s="172"/>
      <c r="O789" s="127" t="str">
        <f t="shared" si="328"/>
        <v/>
      </c>
    </row>
    <row r="790" spans="1:15" x14ac:dyDescent="0.2">
      <c r="A790" s="115"/>
      <c r="B790" s="116" t="s">
        <v>1262</v>
      </c>
      <c r="C790" s="427" t="s">
        <v>748</v>
      </c>
      <c r="D790" s="118" t="s">
        <v>1263</v>
      </c>
      <c r="E790" s="119">
        <v>0</v>
      </c>
      <c r="F790" s="120">
        <v>3</v>
      </c>
      <c r="G790" s="121">
        <v>0</v>
      </c>
      <c r="H790" s="122">
        <v>6</v>
      </c>
      <c r="I790" s="123">
        <v>0</v>
      </c>
      <c r="J790" s="124">
        <v>40</v>
      </c>
      <c r="K790" s="125">
        <f t="shared" si="326"/>
        <v>0</v>
      </c>
      <c r="L790" s="126">
        <f t="shared" si="327"/>
        <v>49</v>
      </c>
      <c r="M790" s="124">
        <v>3</v>
      </c>
      <c r="N790" s="172"/>
      <c r="O790" s="127" t="str">
        <f t="shared" si="328"/>
        <v/>
      </c>
    </row>
    <row r="791" spans="1:15" x14ac:dyDescent="0.2">
      <c r="A791" s="115"/>
      <c r="B791" s="116" t="s">
        <v>1262</v>
      </c>
      <c r="C791" s="427" t="s">
        <v>103</v>
      </c>
      <c r="D791" s="118" t="s">
        <v>1264</v>
      </c>
      <c r="E791" s="119">
        <v>0</v>
      </c>
      <c r="F791" s="120">
        <v>19</v>
      </c>
      <c r="G791" s="121">
        <v>0</v>
      </c>
      <c r="H791" s="122">
        <v>17</v>
      </c>
      <c r="I791" s="123">
        <v>0</v>
      </c>
      <c r="J791" s="124">
        <v>50</v>
      </c>
      <c r="K791" s="125">
        <f t="shared" si="326"/>
        <v>0</v>
      </c>
      <c r="L791" s="126">
        <f t="shared" si="327"/>
        <v>86</v>
      </c>
      <c r="M791" s="124">
        <v>4</v>
      </c>
      <c r="N791" s="172"/>
      <c r="O791" s="127" t="str">
        <f t="shared" si="328"/>
        <v/>
      </c>
    </row>
    <row r="792" spans="1:15" x14ac:dyDescent="0.2">
      <c r="A792" s="115"/>
      <c r="B792" s="116" t="s">
        <v>1262</v>
      </c>
      <c r="C792" s="427" t="s">
        <v>106</v>
      </c>
      <c r="D792" s="118" t="s">
        <v>1282</v>
      </c>
      <c r="E792" s="119">
        <v>0</v>
      </c>
      <c r="F792" s="120">
        <v>47</v>
      </c>
      <c r="G792" s="121">
        <v>0</v>
      </c>
      <c r="H792" s="122">
        <v>44</v>
      </c>
      <c r="I792" s="123">
        <v>0</v>
      </c>
      <c r="J792" s="124">
        <v>21</v>
      </c>
      <c r="K792" s="125">
        <f t="shared" si="326"/>
        <v>0</v>
      </c>
      <c r="L792" s="126">
        <f t="shared" si="327"/>
        <v>112</v>
      </c>
      <c r="M792" s="124">
        <v>4</v>
      </c>
      <c r="N792" s="172" t="s">
        <v>1079</v>
      </c>
      <c r="O792" s="127" t="str">
        <f t="shared" si="328"/>
        <v/>
      </c>
    </row>
    <row r="793" spans="1:15" x14ac:dyDescent="0.2">
      <c r="A793" s="115"/>
      <c r="B793" s="116" t="s">
        <v>1265</v>
      </c>
      <c r="C793" s="427" t="s">
        <v>103</v>
      </c>
      <c r="D793" s="118" t="s">
        <v>1264</v>
      </c>
      <c r="E793" s="119">
        <v>0</v>
      </c>
      <c r="F793" s="120">
        <v>13</v>
      </c>
      <c r="G793" s="121">
        <v>0</v>
      </c>
      <c r="H793" s="122">
        <v>4</v>
      </c>
      <c r="I793" s="123">
        <v>0</v>
      </c>
      <c r="J793" s="124">
        <v>47</v>
      </c>
      <c r="K793" s="125">
        <f t="shared" ref="K793:K808" si="330">IF(COUNTBLANK(I793)=1,"",E793+G793+I793)</f>
        <v>0</v>
      </c>
      <c r="L793" s="126">
        <f t="shared" si="327"/>
        <v>64</v>
      </c>
      <c r="M793" s="124">
        <v>3</v>
      </c>
      <c r="N793" s="172"/>
      <c r="O793" s="127" t="str">
        <f t="shared" ref="O793:O807" si="331">IF(K793=0,"",IF(COUNTBLANK(K793)=1,"",K793*100/L793))</f>
        <v/>
      </c>
    </row>
    <row r="794" spans="1:15" x14ac:dyDescent="0.2">
      <c r="A794" s="115"/>
      <c r="B794" s="116" t="s">
        <v>1266</v>
      </c>
      <c r="C794" s="427" t="s">
        <v>103</v>
      </c>
      <c r="D794" s="118" t="s">
        <v>1267</v>
      </c>
      <c r="E794" s="119">
        <v>0</v>
      </c>
      <c r="F794" s="120">
        <v>10</v>
      </c>
      <c r="G794" s="121">
        <v>0</v>
      </c>
      <c r="H794" s="122">
        <v>9</v>
      </c>
      <c r="I794" s="123">
        <v>0</v>
      </c>
      <c r="J794" s="124">
        <v>7</v>
      </c>
      <c r="K794" s="125">
        <f t="shared" si="330"/>
        <v>0</v>
      </c>
      <c r="L794" s="126">
        <f t="shared" si="327"/>
        <v>26</v>
      </c>
      <c r="M794" s="124">
        <v>2</v>
      </c>
      <c r="N794" s="172"/>
      <c r="O794" s="127" t="str">
        <f t="shared" si="331"/>
        <v/>
      </c>
    </row>
    <row r="795" spans="1:15" x14ac:dyDescent="0.2">
      <c r="A795" s="115"/>
      <c r="B795" s="116" t="s">
        <v>1272</v>
      </c>
      <c r="C795" s="427" t="s">
        <v>103</v>
      </c>
      <c r="D795" s="118" t="s">
        <v>1273</v>
      </c>
      <c r="E795" s="119">
        <v>0</v>
      </c>
      <c r="F795" s="120">
        <v>8</v>
      </c>
      <c r="G795" s="121">
        <v>0</v>
      </c>
      <c r="H795" s="122">
        <v>6</v>
      </c>
      <c r="I795" s="123">
        <v>0</v>
      </c>
      <c r="J795" s="124">
        <v>19</v>
      </c>
      <c r="K795" s="125">
        <f t="shared" si="330"/>
        <v>0</v>
      </c>
      <c r="L795" s="126">
        <f t="shared" si="327"/>
        <v>33</v>
      </c>
      <c r="M795" s="124">
        <v>2</v>
      </c>
      <c r="N795" s="172"/>
      <c r="O795" s="127" t="str">
        <f t="shared" si="331"/>
        <v/>
      </c>
    </row>
    <row r="796" spans="1:15" x14ac:dyDescent="0.2">
      <c r="A796" s="115"/>
      <c r="B796" s="116" t="s">
        <v>1265</v>
      </c>
      <c r="C796" s="427" t="s">
        <v>103</v>
      </c>
      <c r="D796" s="118" t="s">
        <v>923</v>
      </c>
      <c r="E796" s="119">
        <v>0</v>
      </c>
      <c r="F796" s="120">
        <v>1</v>
      </c>
      <c r="G796" s="121">
        <v>0</v>
      </c>
      <c r="H796" s="122">
        <v>4</v>
      </c>
      <c r="I796" s="123">
        <v>0</v>
      </c>
      <c r="J796" s="124">
        <v>4</v>
      </c>
      <c r="K796" s="125">
        <f t="shared" si="330"/>
        <v>0</v>
      </c>
      <c r="L796" s="126">
        <f t="shared" si="327"/>
        <v>9</v>
      </c>
      <c r="M796" s="124">
        <v>1</v>
      </c>
      <c r="N796" s="172"/>
      <c r="O796" s="127" t="str">
        <f t="shared" si="331"/>
        <v/>
      </c>
    </row>
    <row r="797" spans="1:15" x14ac:dyDescent="0.2">
      <c r="A797" s="115"/>
      <c r="B797" s="116" t="s">
        <v>1262</v>
      </c>
      <c r="C797" s="427" t="s">
        <v>103</v>
      </c>
      <c r="D797" s="118" t="s">
        <v>1062</v>
      </c>
      <c r="E797" s="119">
        <v>0</v>
      </c>
      <c r="F797" s="120">
        <v>2</v>
      </c>
      <c r="G797" s="121">
        <v>0</v>
      </c>
      <c r="H797" s="122">
        <v>2</v>
      </c>
      <c r="I797" s="123">
        <v>0</v>
      </c>
      <c r="J797" s="124">
        <v>3</v>
      </c>
      <c r="K797" s="125">
        <f t="shared" si="330"/>
        <v>0</v>
      </c>
      <c r="L797" s="126">
        <f t="shared" si="327"/>
        <v>7</v>
      </c>
      <c r="M797" s="124">
        <v>1</v>
      </c>
      <c r="N797" s="172"/>
      <c r="O797" s="127" t="str">
        <f t="shared" si="331"/>
        <v/>
      </c>
    </row>
    <row r="798" spans="1:15" x14ac:dyDescent="0.2">
      <c r="A798" s="115"/>
      <c r="B798" s="116" t="s">
        <v>1283</v>
      </c>
      <c r="C798" s="427" t="s">
        <v>767</v>
      </c>
      <c r="D798" s="118" t="s">
        <v>1284</v>
      </c>
      <c r="E798" s="119">
        <v>0</v>
      </c>
      <c r="F798" s="120">
        <v>0</v>
      </c>
      <c r="G798" s="121">
        <v>0</v>
      </c>
      <c r="H798" s="122">
        <v>4</v>
      </c>
      <c r="I798" s="123">
        <v>0</v>
      </c>
      <c r="J798" s="124">
        <v>18</v>
      </c>
      <c r="K798" s="125">
        <f t="shared" si="330"/>
        <v>0</v>
      </c>
      <c r="L798" s="126">
        <f t="shared" si="327"/>
        <v>22</v>
      </c>
      <c r="M798" s="124">
        <v>1</v>
      </c>
      <c r="N798" s="172" t="s">
        <v>1079</v>
      </c>
      <c r="O798" s="127" t="str">
        <f t="shared" si="331"/>
        <v/>
      </c>
    </row>
    <row r="799" spans="1:15" x14ac:dyDescent="0.2">
      <c r="A799" s="115"/>
      <c r="B799" s="116" t="s">
        <v>1283</v>
      </c>
      <c r="C799" s="427" t="s">
        <v>767</v>
      </c>
      <c r="D799" s="118" t="s">
        <v>1253</v>
      </c>
      <c r="E799" s="119">
        <v>0</v>
      </c>
      <c r="F799" s="120">
        <v>3</v>
      </c>
      <c r="G799" s="121">
        <v>0</v>
      </c>
      <c r="H799" s="122">
        <v>8</v>
      </c>
      <c r="I799" s="123">
        <v>0</v>
      </c>
      <c r="J799" s="124">
        <v>3</v>
      </c>
      <c r="K799" s="125">
        <f t="shared" si="330"/>
        <v>0</v>
      </c>
      <c r="L799" s="126">
        <f t="shared" si="327"/>
        <v>14</v>
      </c>
      <c r="M799" s="124">
        <v>2</v>
      </c>
      <c r="N799" s="172" t="s">
        <v>1079</v>
      </c>
      <c r="O799" s="127" t="str">
        <f t="shared" si="331"/>
        <v/>
      </c>
    </row>
    <row r="800" spans="1:15" x14ac:dyDescent="0.2">
      <c r="A800" s="115"/>
      <c r="B800" s="116" t="s">
        <v>1268</v>
      </c>
      <c r="C800" s="427" t="s">
        <v>748</v>
      </c>
      <c r="D800" s="118" t="s">
        <v>1269</v>
      </c>
      <c r="E800" s="119">
        <v>0</v>
      </c>
      <c r="F800" s="120">
        <v>10</v>
      </c>
      <c r="G800" s="121">
        <v>0</v>
      </c>
      <c r="H800" s="122">
        <v>6</v>
      </c>
      <c r="I800" s="123">
        <v>0</v>
      </c>
      <c r="J800" s="124">
        <v>80</v>
      </c>
      <c r="K800" s="125">
        <f t="shared" si="330"/>
        <v>0</v>
      </c>
      <c r="L800" s="126">
        <f t="shared" si="327"/>
        <v>96</v>
      </c>
      <c r="M800" s="124">
        <v>4</v>
      </c>
      <c r="N800" s="172"/>
      <c r="O800" s="127" t="str">
        <f t="shared" si="331"/>
        <v/>
      </c>
    </row>
    <row r="801" spans="1:15" x14ac:dyDescent="0.2">
      <c r="A801" s="115"/>
      <c r="B801" s="116" t="s">
        <v>1268</v>
      </c>
      <c r="C801" s="427" t="s">
        <v>748</v>
      </c>
      <c r="D801" s="118" t="s">
        <v>1270</v>
      </c>
      <c r="E801" s="119">
        <v>0</v>
      </c>
      <c r="F801" s="120">
        <v>7</v>
      </c>
      <c r="G801" s="121">
        <v>0</v>
      </c>
      <c r="H801" s="122">
        <v>8</v>
      </c>
      <c r="I801" s="123">
        <v>0</v>
      </c>
      <c r="J801" s="124">
        <v>25</v>
      </c>
      <c r="K801" s="125">
        <f t="shared" si="330"/>
        <v>0</v>
      </c>
      <c r="L801" s="126">
        <f t="shared" si="327"/>
        <v>40</v>
      </c>
      <c r="M801" s="124">
        <v>3</v>
      </c>
      <c r="N801" s="172"/>
      <c r="O801" s="127" t="str">
        <f t="shared" si="331"/>
        <v/>
      </c>
    </row>
    <row r="802" spans="1:15" x14ac:dyDescent="0.2">
      <c r="A802" s="115"/>
      <c r="B802" s="116" t="s">
        <v>1268</v>
      </c>
      <c r="C802" s="427" t="s">
        <v>103</v>
      </c>
      <c r="D802" s="118" t="s">
        <v>1271</v>
      </c>
      <c r="E802" s="119">
        <v>0</v>
      </c>
      <c r="F802" s="120">
        <v>6</v>
      </c>
      <c r="G802" s="121">
        <v>0</v>
      </c>
      <c r="H802" s="122">
        <v>5</v>
      </c>
      <c r="I802" s="123">
        <v>1</v>
      </c>
      <c r="J802" s="124">
        <v>16</v>
      </c>
      <c r="K802" s="125">
        <f t="shared" si="330"/>
        <v>1</v>
      </c>
      <c r="L802" s="126">
        <f t="shared" si="327"/>
        <v>27</v>
      </c>
      <c r="M802" s="124">
        <v>2</v>
      </c>
      <c r="N802" s="172"/>
      <c r="O802" s="127">
        <f t="shared" si="331"/>
        <v>3.7037037037037037</v>
      </c>
    </row>
    <row r="803" spans="1:15" x14ac:dyDescent="0.2">
      <c r="A803" s="115"/>
      <c r="B803" s="116" t="s">
        <v>1285</v>
      </c>
      <c r="C803" s="427" t="s">
        <v>965</v>
      </c>
      <c r="D803" s="118" t="s">
        <v>825</v>
      </c>
      <c r="E803" s="119">
        <v>0</v>
      </c>
      <c r="F803" s="120">
        <v>61</v>
      </c>
      <c r="G803" s="121">
        <v>0</v>
      </c>
      <c r="H803" s="122">
        <v>34</v>
      </c>
      <c r="I803" s="123">
        <v>0</v>
      </c>
      <c r="J803" s="124">
        <v>126</v>
      </c>
      <c r="K803" s="125">
        <f t="shared" si="330"/>
        <v>0</v>
      </c>
      <c r="L803" s="126">
        <f t="shared" si="327"/>
        <v>221</v>
      </c>
      <c r="M803" s="124">
        <v>5</v>
      </c>
      <c r="N803" s="172" t="s">
        <v>1079</v>
      </c>
      <c r="O803" s="127" t="str">
        <f t="shared" si="331"/>
        <v/>
      </c>
    </row>
    <row r="804" spans="1:15" x14ac:dyDescent="0.2">
      <c r="A804" s="115"/>
      <c r="B804" s="116" t="s">
        <v>1286</v>
      </c>
      <c r="C804" s="427" t="s">
        <v>107</v>
      </c>
      <c r="D804" s="118" t="s">
        <v>1287</v>
      </c>
      <c r="E804" s="119">
        <v>0</v>
      </c>
      <c r="F804" s="120">
        <v>8</v>
      </c>
      <c r="G804" s="121">
        <v>0</v>
      </c>
      <c r="H804" s="122">
        <v>12</v>
      </c>
      <c r="I804" s="123">
        <v>0</v>
      </c>
      <c r="J804" s="124">
        <v>3</v>
      </c>
      <c r="K804" s="125">
        <f t="shared" si="330"/>
        <v>0</v>
      </c>
      <c r="L804" s="126">
        <f t="shared" si="327"/>
        <v>23</v>
      </c>
      <c r="M804" s="124">
        <v>3</v>
      </c>
      <c r="N804" s="172" t="s">
        <v>1079</v>
      </c>
      <c r="O804" s="127" t="str">
        <f t="shared" si="331"/>
        <v/>
      </c>
    </row>
    <row r="805" spans="1:15" x14ac:dyDescent="0.2">
      <c r="A805" s="115"/>
      <c r="B805" s="116" t="s">
        <v>1288</v>
      </c>
      <c r="C805" s="427" t="s">
        <v>107</v>
      </c>
      <c r="D805" s="118" t="s">
        <v>1289</v>
      </c>
      <c r="E805" s="119">
        <v>0</v>
      </c>
      <c r="F805" s="120">
        <v>41</v>
      </c>
      <c r="G805" s="121">
        <v>0</v>
      </c>
      <c r="H805" s="122">
        <v>42</v>
      </c>
      <c r="I805" s="123">
        <v>0</v>
      </c>
      <c r="J805" s="124">
        <v>16</v>
      </c>
      <c r="K805" s="125">
        <f t="shared" si="330"/>
        <v>0</v>
      </c>
      <c r="L805" s="126">
        <f t="shared" si="327"/>
        <v>99</v>
      </c>
      <c r="M805" s="124">
        <v>5</v>
      </c>
      <c r="N805" s="172" t="s">
        <v>1079</v>
      </c>
      <c r="O805" s="127" t="str">
        <f t="shared" si="331"/>
        <v/>
      </c>
    </row>
    <row r="806" spans="1:15" x14ac:dyDescent="0.2">
      <c r="A806" s="115"/>
      <c r="B806" s="116" t="s">
        <v>1274</v>
      </c>
      <c r="C806" s="427" t="s">
        <v>748</v>
      </c>
      <c r="D806" s="118" t="s">
        <v>1275</v>
      </c>
      <c r="E806" s="119">
        <v>0</v>
      </c>
      <c r="F806" s="120">
        <v>11</v>
      </c>
      <c r="G806" s="121">
        <v>0</v>
      </c>
      <c r="H806" s="122">
        <v>8</v>
      </c>
      <c r="I806" s="123">
        <v>0</v>
      </c>
      <c r="J806" s="124">
        <v>30</v>
      </c>
      <c r="K806" s="125">
        <f t="shared" si="330"/>
        <v>0</v>
      </c>
      <c r="L806" s="126">
        <f t="shared" si="327"/>
        <v>49</v>
      </c>
      <c r="M806" s="124">
        <v>3</v>
      </c>
      <c r="N806" s="172"/>
      <c r="O806" s="127" t="str">
        <f t="shared" si="331"/>
        <v/>
      </c>
    </row>
    <row r="807" spans="1:15" x14ac:dyDescent="0.2">
      <c r="A807" s="115"/>
      <c r="B807" s="116" t="s">
        <v>1276</v>
      </c>
      <c r="C807" s="427" t="s">
        <v>748</v>
      </c>
      <c r="D807" s="118" t="s">
        <v>1277</v>
      </c>
      <c r="E807" s="119">
        <v>0</v>
      </c>
      <c r="F807" s="120">
        <v>6</v>
      </c>
      <c r="G807" s="121">
        <v>0</v>
      </c>
      <c r="H807" s="122">
        <v>6</v>
      </c>
      <c r="I807" s="123">
        <v>0</v>
      </c>
      <c r="J807" s="124">
        <v>18</v>
      </c>
      <c r="K807" s="125">
        <f t="shared" si="330"/>
        <v>0</v>
      </c>
      <c r="L807" s="126">
        <f t="shared" si="327"/>
        <v>30</v>
      </c>
      <c r="M807" s="124">
        <v>3</v>
      </c>
      <c r="N807" s="172"/>
      <c r="O807" s="127" t="str">
        <f t="shared" si="331"/>
        <v/>
      </c>
    </row>
    <row r="808" spans="1:15" x14ac:dyDescent="0.2">
      <c r="A808" s="115"/>
      <c r="B808" s="116" t="s">
        <v>1290</v>
      </c>
      <c r="C808" s="427" t="s">
        <v>767</v>
      </c>
      <c r="D808" s="118" t="s">
        <v>1253</v>
      </c>
      <c r="E808" s="119">
        <v>0</v>
      </c>
      <c r="F808" s="120">
        <v>7</v>
      </c>
      <c r="G808" s="121">
        <v>0</v>
      </c>
      <c r="H808" s="122">
        <v>2</v>
      </c>
      <c r="I808" s="123">
        <v>0</v>
      </c>
      <c r="J808" s="124">
        <v>2</v>
      </c>
      <c r="K808" s="125">
        <f t="shared" si="330"/>
        <v>0</v>
      </c>
      <c r="L808" s="126">
        <f t="shared" si="327"/>
        <v>11</v>
      </c>
      <c r="M808" s="124">
        <v>2</v>
      </c>
      <c r="N808" s="172" t="s">
        <v>1079</v>
      </c>
      <c r="O808" s="127"/>
    </row>
    <row r="809" spans="1:15" x14ac:dyDescent="0.2">
      <c r="A809" s="115"/>
      <c r="B809" s="116" t="s">
        <v>1290</v>
      </c>
      <c r="C809" s="427" t="s">
        <v>767</v>
      </c>
      <c r="D809" s="118" t="s">
        <v>1284</v>
      </c>
      <c r="E809" s="119">
        <v>0</v>
      </c>
      <c r="F809" s="120">
        <v>4</v>
      </c>
      <c r="G809" s="121">
        <v>0</v>
      </c>
      <c r="H809" s="122">
        <v>2</v>
      </c>
      <c r="I809" s="123">
        <v>0</v>
      </c>
      <c r="J809" s="124">
        <v>1</v>
      </c>
      <c r="K809" s="125">
        <f t="shared" ref="K809:K810" si="332">IF(COUNTBLANK(I809)=1,"",E809+G809+I809)</f>
        <v>0</v>
      </c>
      <c r="L809" s="126">
        <f>IF(COUNTBLANK(J809)=1,"",F809+H809+J809)</f>
        <v>7</v>
      </c>
      <c r="M809" s="124">
        <v>2</v>
      </c>
      <c r="N809" s="172" t="s">
        <v>1079</v>
      </c>
      <c r="O809" s="127"/>
    </row>
    <row r="810" spans="1:15" x14ac:dyDescent="0.2">
      <c r="A810" s="115"/>
      <c r="B810" s="116" t="s">
        <v>1290</v>
      </c>
      <c r="C810" s="427" t="s">
        <v>767</v>
      </c>
      <c r="D810" s="118" t="s">
        <v>1291</v>
      </c>
      <c r="E810" s="119">
        <v>0</v>
      </c>
      <c r="F810" s="120">
        <v>0</v>
      </c>
      <c r="G810" s="121">
        <v>0</v>
      </c>
      <c r="H810" s="122">
        <v>0</v>
      </c>
      <c r="I810" s="123">
        <v>0</v>
      </c>
      <c r="J810" s="124">
        <v>3</v>
      </c>
      <c r="K810" s="125">
        <f t="shared" si="332"/>
        <v>0</v>
      </c>
      <c r="L810" s="126">
        <f>IF(COUNTBLANK(J810)=1,"",F810+H810+J810)</f>
        <v>3</v>
      </c>
      <c r="M810" s="124">
        <v>1</v>
      </c>
      <c r="N810" s="172" t="s">
        <v>1079</v>
      </c>
      <c r="O810" s="127"/>
    </row>
    <row r="811" spans="1:15" x14ac:dyDescent="0.2">
      <c r="A811" s="115"/>
      <c r="B811" s="116" t="s">
        <v>1278</v>
      </c>
      <c r="C811" s="427" t="s">
        <v>748</v>
      </c>
      <c r="D811" s="118" t="s">
        <v>1279</v>
      </c>
      <c r="E811" s="119">
        <v>0</v>
      </c>
      <c r="F811" s="120">
        <v>9</v>
      </c>
      <c r="G811" s="121">
        <v>0</v>
      </c>
      <c r="H811" s="122">
        <v>6</v>
      </c>
      <c r="I811" s="123">
        <v>0</v>
      </c>
      <c r="J811" s="124">
        <v>25</v>
      </c>
      <c r="K811" s="125">
        <f>IF(COUNTBLANK(I811)=1,"",E811+G811+I811)</f>
        <v>0</v>
      </c>
      <c r="L811" s="126">
        <f>IF(COUNTBLANK(J811)=1,"",F811+H811+J811)</f>
        <v>40</v>
      </c>
      <c r="M811" s="124">
        <v>3</v>
      </c>
      <c r="N811" s="172"/>
      <c r="O811" s="127" t="str">
        <f>IF(K811=0,"",IF(COUNTBLANK(K811)=1,"",K811*100/L811))</f>
        <v/>
      </c>
    </row>
    <row r="812" spans="1:15" x14ac:dyDescent="0.2">
      <c r="A812" s="115"/>
      <c r="B812" s="116" t="s">
        <v>1280</v>
      </c>
      <c r="C812" s="427" t="s">
        <v>748</v>
      </c>
      <c r="D812" s="118" t="s">
        <v>1281</v>
      </c>
      <c r="E812" s="119">
        <v>0</v>
      </c>
      <c r="F812" s="120">
        <v>1</v>
      </c>
      <c r="G812" s="121">
        <v>0</v>
      </c>
      <c r="H812" s="122">
        <v>2</v>
      </c>
      <c r="I812" s="123">
        <v>0</v>
      </c>
      <c r="J812" s="124">
        <v>38</v>
      </c>
      <c r="K812" s="125">
        <f>IF(COUNTBLANK(I812)=1,"",E812+G812+I812)</f>
        <v>0</v>
      </c>
      <c r="L812" s="126">
        <f>IF(COUNTBLANK(J812)=1,"",F812+H812+J812)</f>
        <v>41</v>
      </c>
      <c r="M812" s="124">
        <v>3</v>
      </c>
      <c r="N812" s="172"/>
      <c r="O812" s="127" t="str">
        <f>IF(K812=0,"",IF(COUNTBLANK(K812)=1,"",K812*100/L812))</f>
        <v/>
      </c>
    </row>
    <row r="813" spans="1:15" x14ac:dyDescent="0.2">
      <c r="A813" s="115"/>
      <c r="B813" s="116" t="s">
        <v>1280</v>
      </c>
      <c r="C813" s="427" t="s">
        <v>767</v>
      </c>
      <c r="D813" s="118" t="s">
        <v>1284</v>
      </c>
      <c r="E813" s="119">
        <v>0</v>
      </c>
      <c r="F813" s="120">
        <v>11</v>
      </c>
      <c r="G813" s="121">
        <v>0</v>
      </c>
      <c r="H813" s="122">
        <v>6</v>
      </c>
      <c r="I813" s="123">
        <v>0</v>
      </c>
      <c r="J813" s="124">
        <v>35</v>
      </c>
      <c r="K813" s="125">
        <f t="shared" si="326"/>
        <v>0</v>
      </c>
      <c r="L813" s="126">
        <f t="shared" si="327"/>
        <v>52</v>
      </c>
      <c r="M813" s="124">
        <v>6</v>
      </c>
      <c r="N813" s="172" t="s">
        <v>1079</v>
      </c>
      <c r="O813" s="127" t="str">
        <f t="shared" si="328"/>
        <v/>
      </c>
    </row>
    <row r="814" spans="1:15" x14ac:dyDescent="0.2">
      <c r="A814" s="115"/>
      <c r="B814" s="116" t="s">
        <v>1292</v>
      </c>
      <c r="C814" s="427" t="s">
        <v>767</v>
      </c>
      <c r="D814" s="118" t="s">
        <v>1284</v>
      </c>
      <c r="E814" s="119">
        <v>0</v>
      </c>
      <c r="F814" s="120">
        <v>2</v>
      </c>
      <c r="G814" s="121">
        <v>0</v>
      </c>
      <c r="H814" s="122">
        <v>5</v>
      </c>
      <c r="I814" s="123">
        <v>0</v>
      </c>
      <c r="J814" s="124">
        <v>135</v>
      </c>
      <c r="K814" s="125">
        <f t="shared" si="326"/>
        <v>0</v>
      </c>
      <c r="L814" s="126">
        <f t="shared" si="327"/>
        <v>142</v>
      </c>
      <c r="M814" s="124">
        <v>4</v>
      </c>
      <c r="N814" s="172" t="s">
        <v>1079</v>
      </c>
      <c r="O814" s="127" t="str">
        <f t="shared" si="328"/>
        <v/>
      </c>
    </row>
    <row r="815" spans="1:15" x14ac:dyDescent="0.2">
      <c r="A815" s="115"/>
      <c r="B815" s="116" t="s">
        <v>1292</v>
      </c>
      <c r="C815" s="427" t="s">
        <v>767</v>
      </c>
      <c r="D815" s="118" t="s">
        <v>1253</v>
      </c>
      <c r="E815" s="119">
        <v>0</v>
      </c>
      <c r="F815" s="120">
        <v>0</v>
      </c>
      <c r="G815" s="121">
        <v>0</v>
      </c>
      <c r="H815" s="122">
        <v>0</v>
      </c>
      <c r="I815" s="123">
        <v>0</v>
      </c>
      <c r="J815" s="124">
        <v>1</v>
      </c>
      <c r="K815" s="125">
        <f t="shared" si="326"/>
        <v>0</v>
      </c>
      <c r="L815" s="126">
        <f t="shared" si="327"/>
        <v>1</v>
      </c>
      <c r="M815" s="124">
        <v>1</v>
      </c>
      <c r="N815" s="172" t="s">
        <v>1079</v>
      </c>
      <c r="O815" s="127" t="str">
        <f t="shared" si="328"/>
        <v/>
      </c>
    </row>
    <row r="816" spans="1:15" ht="12" thickBot="1" x14ac:dyDescent="0.25">
      <c r="A816" s="84"/>
      <c r="B816" s="85" t="s">
        <v>1293</v>
      </c>
      <c r="C816" s="426" t="s">
        <v>767</v>
      </c>
      <c r="D816" s="87" t="s">
        <v>1284</v>
      </c>
      <c r="E816" s="88">
        <v>0</v>
      </c>
      <c r="F816" s="89">
        <v>0</v>
      </c>
      <c r="G816" s="90">
        <v>0</v>
      </c>
      <c r="H816" s="91">
        <v>0</v>
      </c>
      <c r="I816" s="92">
        <v>0</v>
      </c>
      <c r="J816" s="93">
        <v>16</v>
      </c>
      <c r="K816" s="94">
        <f t="shared" si="326"/>
        <v>0</v>
      </c>
      <c r="L816" s="95">
        <f t="shared" si="327"/>
        <v>16</v>
      </c>
      <c r="M816" s="93">
        <v>1</v>
      </c>
      <c r="N816" s="93" t="s">
        <v>1079</v>
      </c>
      <c r="O816" s="96" t="str">
        <f t="shared" si="328"/>
        <v/>
      </c>
    </row>
    <row r="817" spans="1:15" x14ac:dyDescent="0.2">
      <c r="A817" s="62" t="s">
        <v>1294</v>
      </c>
      <c r="B817" s="63" t="s">
        <v>1295</v>
      </c>
      <c r="C817" s="425" t="s">
        <v>83</v>
      </c>
      <c r="D817" s="65" t="s">
        <v>1296</v>
      </c>
      <c r="E817" s="66">
        <v>0</v>
      </c>
      <c r="F817" s="67">
        <v>3</v>
      </c>
      <c r="G817" s="68">
        <v>0</v>
      </c>
      <c r="H817" s="69">
        <v>0</v>
      </c>
      <c r="I817" s="70">
        <v>0</v>
      </c>
      <c r="J817" s="71">
        <v>16</v>
      </c>
      <c r="K817" s="74">
        <f t="shared" si="326"/>
        <v>0</v>
      </c>
      <c r="L817" s="106">
        <f t="shared" si="327"/>
        <v>19</v>
      </c>
      <c r="M817" s="71">
        <v>1</v>
      </c>
      <c r="N817" s="33"/>
      <c r="O817" s="107" t="str">
        <f t="shared" si="328"/>
        <v/>
      </c>
    </row>
    <row r="818" spans="1:15" x14ac:dyDescent="0.2">
      <c r="A818" s="115"/>
      <c r="B818" s="116" t="s">
        <v>1297</v>
      </c>
      <c r="C818" s="427" t="s">
        <v>748</v>
      </c>
      <c r="D818" s="118" t="s">
        <v>1298</v>
      </c>
      <c r="E818" s="119">
        <v>0</v>
      </c>
      <c r="F818" s="120">
        <v>11</v>
      </c>
      <c r="G818" s="121">
        <v>0</v>
      </c>
      <c r="H818" s="122">
        <v>7</v>
      </c>
      <c r="I818" s="123">
        <v>0</v>
      </c>
      <c r="J818" s="124">
        <v>12</v>
      </c>
      <c r="K818" s="125">
        <f t="shared" si="326"/>
        <v>0</v>
      </c>
      <c r="L818" s="126">
        <f t="shared" si="327"/>
        <v>30</v>
      </c>
      <c r="M818" s="124">
        <v>3</v>
      </c>
      <c r="N818" s="172"/>
      <c r="O818" s="127" t="str">
        <f t="shared" si="328"/>
        <v/>
      </c>
    </row>
    <row r="819" spans="1:15" x14ac:dyDescent="0.2">
      <c r="A819" s="115"/>
      <c r="B819" s="116" t="s">
        <v>1299</v>
      </c>
      <c r="C819" s="427" t="s">
        <v>103</v>
      </c>
      <c r="D819" s="118" t="s">
        <v>760</v>
      </c>
      <c r="E819" s="119">
        <v>0</v>
      </c>
      <c r="F819" s="120">
        <v>2</v>
      </c>
      <c r="G819" s="121">
        <v>0</v>
      </c>
      <c r="H819" s="122">
        <v>0</v>
      </c>
      <c r="I819" s="123">
        <v>0</v>
      </c>
      <c r="J819" s="124">
        <v>40</v>
      </c>
      <c r="K819" s="125">
        <f t="shared" ref="K819:K882" si="333">IF(COUNTBLANK(I819)=1,"",E819+G819+I819)</f>
        <v>0</v>
      </c>
      <c r="L819" s="126">
        <f t="shared" ref="L819:L879" si="334">IF(COUNTBLANK(J819)=1,"",F819+H819+J819)</f>
        <v>42</v>
      </c>
      <c r="M819" s="124">
        <v>2</v>
      </c>
      <c r="N819" s="172"/>
      <c r="O819" s="127" t="str">
        <f t="shared" ref="O819:O877" si="335">IF(K819=0,"",IF(COUNTBLANK(K819)=1,"",K819*100/L819))</f>
        <v/>
      </c>
    </row>
    <row r="820" spans="1:15" x14ac:dyDescent="0.2">
      <c r="A820" s="115"/>
      <c r="B820" s="116" t="s">
        <v>1300</v>
      </c>
      <c r="C820" s="427" t="s">
        <v>103</v>
      </c>
      <c r="D820" s="118" t="s">
        <v>948</v>
      </c>
      <c r="E820" s="119">
        <v>0</v>
      </c>
      <c r="F820" s="120">
        <v>11</v>
      </c>
      <c r="G820" s="121">
        <v>0</v>
      </c>
      <c r="H820" s="122">
        <v>15</v>
      </c>
      <c r="I820" s="123">
        <v>0</v>
      </c>
      <c r="J820" s="124">
        <v>32</v>
      </c>
      <c r="K820" s="125">
        <f t="shared" si="333"/>
        <v>0</v>
      </c>
      <c r="L820" s="126">
        <f t="shared" si="334"/>
        <v>58</v>
      </c>
      <c r="M820" s="124">
        <v>3</v>
      </c>
      <c r="N820" s="172"/>
      <c r="O820" s="127" t="str">
        <f t="shared" si="335"/>
        <v/>
      </c>
    </row>
    <row r="821" spans="1:15" x14ac:dyDescent="0.2">
      <c r="A821" s="115"/>
      <c r="B821" s="116" t="s">
        <v>1301</v>
      </c>
      <c r="C821" s="427" t="s">
        <v>1238</v>
      </c>
      <c r="D821" s="118" t="s">
        <v>1302</v>
      </c>
      <c r="E821" s="119">
        <v>0</v>
      </c>
      <c r="F821" s="120">
        <v>6</v>
      </c>
      <c r="G821" s="121">
        <v>0</v>
      </c>
      <c r="H821" s="122">
        <v>2</v>
      </c>
      <c r="I821" s="123">
        <v>0</v>
      </c>
      <c r="J821" s="124">
        <v>49</v>
      </c>
      <c r="K821" s="125">
        <f t="shared" si="333"/>
        <v>0</v>
      </c>
      <c r="L821" s="126">
        <f t="shared" si="334"/>
        <v>57</v>
      </c>
      <c r="M821" s="124">
        <v>3</v>
      </c>
      <c r="N821" s="172"/>
      <c r="O821" s="127" t="str">
        <f t="shared" si="335"/>
        <v/>
      </c>
    </row>
    <row r="822" spans="1:15" x14ac:dyDescent="0.2">
      <c r="A822" s="115"/>
      <c r="B822" s="116" t="s">
        <v>1301</v>
      </c>
      <c r="C822" s="427" t="s">
        <v>767</v>
      </c>
      <c r="D822" s="118" t="s">
        <v>1303</v>
      </c>
      <c r="E822" s="119">
        <v>0</v>
      </c>
      <c r="F822" s="120">
        <v>3</v>
      </c>
      <c r="G822" s="121">
        <v>0</v>
      </c>
      <c r="H822" s="122">
        <v>0</v>
      </c>
      <c r="I822" s="123">
        <v>0</v>
      </c>
      <c r="J822" s="124">
        <v>31</v>
      </c>
      <c r="K822" s="125">
        <f t="shared" si="333"/>
        <v>0</v>
      </c>
      <c r="L822" s="126">
        <f t="shared" si="334"/>
        <v>34</v>
      </c>
      <c r="M822" s="124">
        <v>3</v>
      </c>
      <c r="N822" s="172" t="s">
        <v>1079</v>
      </c>
      <c r="O822" s="127" t="str">
        <f t="shared" si="335"/>
        <v/>
      </c>
    </row>
    <row r="823" spans="1:15" x14ac:dyDescent="0.2">
      <c r="A823" s="115"/>
      <c r="B823" s="116" t="s">
        <v>1301</v>
      </c>
      <c r="C823" s="427" t="s">
        <v>767</v>
      </c>
      <c r="D823" s="118" t="s">
        <v>1304</v>
      </c>
      <c r="E823" s="119">
        <v>0</v>
      </c>
      <c r="F823" s="120">
        <v>3</v>
      </c>
      <c r="G823" s="121">
        <v>0</v>
      </c>
      <c r="H823" s="122">
        <v>1</v>
      </c>
      <c r="I823" s="123">
        <v>0</v>
      </c>
      <c r="J823" s="124">
        <v>41</v>
      </c>
      <c r="K823" s="125">
        <f t="shared" si="333"/>
        <v>0</v>
      </c>
      <c r="L823" s="126">
        <f t="shared" si="334"/>
        <v>45</v>
      </c>
      <c r="M823" s="124">
        <v>3</v>
      </c>
      <c r="N823" s="172" t="s">
        <v>1079</v>
      </c>
      <c r="O823" s="127" t="str">
        <f t="shared" si="335"/>
        <v/>
      </c>
    </row>
    <row r="824" spans="1:15" x14ac:dyDescent="0.2">
      <c r="A824" s="115"/>
      <c r="B824" s="116" t="s">
        <v>1305</v>
      </c>
      <c r="C824" s="427" t="s">
        <v>107</v>
      </c>
      <c r="D824" s="118" t="s">
        <v>1289</v>
      </c>
      <c r="E824" s="119">
        <v>0</v>
      </c>
      <c r="F824" s="120">
        <v>110</v>
      </c>
      <c r="G824" s="121">
        <v>0</v>
      </c>
      <c r="H824" s="122">
        <v>90</v>
      </c>
      <c r="I824" s="123">
        <v>0</v>
      </c>
      <c r="J824" s="124">
        <v>65</v>
      </c>
      <c r="K824" s="125">
        <f t="shared" si="333"/>
        <v>0</v>
      </c>
      <c r="L824" s="126">
        <f t="shared" si="334"/>
        <v>265</v>
      </c>
      <c r="M824" s="124">
        <v>3</v>
      </c>
      <c r="N824" s="172" t="s">
        <v>1079</v>
      </c>
      <c r="O824" s="127" t="str">
        <f t="shared" si="335"/>
        <v/>
      </c>
    </row>
    <row r="825" spans="1:15" x14ac:dyDescent="0.2">
      <c r="A825" s="115"/>
      <c r="B825" s="116" t="s">
        <v>1306</v>
      </c>
      <c r="C825" s="427" t="s">
        <v>107</v>
      </c>
      <c r="D825" s="118" t="s">
        <v>1307</v>
      </c>
      <c r="E825" s="119">
        <v>0</v>
      </c>
      <c r="F825" s="120">
        <v>58</v>
      </c>
      <c r="G825" s="121">
        <v>0</v>
      </c>
      <c r="H825" s="122">
        <v>60</v>
      </c>
      <c r="I825" s="123">
        <v>0</v>
      </c>
      <c r="J825" s="124">
        <v>0</v>
      </c>
      <c r="K825" s="125">
        <f t="shared" si="333"/>
        <v>0</v>
      </c>
      <c r="L825" s="126">
        <f t="shared" si="334"/>
        <v>118</v>
      </c>
      <c r="M825" s="124">
        <v>2</v>
      </c>
      <c r="N825" s="172" t="s">
        <v>1079</v>
      </c>
      <c r="O825" s="127" t="str">
        <f t="shared" si="335"/>
        <v/>
      </c>
    </row>
    <row r="826" spans="1:15" x14ac:dyDescent="0.2">
      <c r="A826" s="115"/>
      <c r="B826" s="116" t="s">
        <v>1306</v>
      </c>
      <c r="C826" s="427" t="s">
        <v>107</v>
      </c>
      <c r="D826" s="118" t="s">
        <v>1308</v>
      </c>
      <c r="E826" s="119">
        <v>0</v>
      </c>
      <c r="F826" s="120">
        <v>20</v>
      </c>
      <c r="G826" s="121">
        <v>0</v>
      </c>
      <c r="H826" s="122">
        <v>22</v>
      </c>
      <c r="I826" s="123">
        <v>0</v>
      </c>
      <c r="J826" s="124">
        <v>65</v>
      </c>
      <c r="K826" s="125">
        <f t="shared" si="333"/>
        <v>0</v>
      </c>
      <c r="L826" s="126">
        <f t="shared" si="334"/>
        <v>107</v>
      </c>
      <c r="M826" s="124">
        <v>3</v>
      </c>
      <c r="N826" s="172" t="s">
        <v>1079</v>
      </c>
      <c r="O826" s="127" t="str">
        <f t="shared" si="335"/>
        <v/>
      </c>
    </row>
    <row r="827" spans="1:15" x14ac:dyDescent="0.2">
      <c r="A827" s="115"/>
      <c r="B827" s="116" t="s">
        <v>1309</v>
      </c>
      <c r="C827" s="427" t="s">
        <v>1212</v>
      </c>
      <c r="D827" s="118" t="s">
        <v>1310</v>
      </c>
      <c r="E827" s="119">
        <v>0</v>
      </c>
      <c r="F827" s="120">
        <v>1</v>
      </c>
      <c r="G827" s="121">
        <v>0</v>
      </c>
      <c r="H827" s="122">
        <v>3</v>
      </c>
      <c r="I827" s="123">
        <v>0</v>
      </c>
      <c r="J827" s="124">
        <v>26</v>
      </c>
      <c r="K827" s="125">
        <f t="shared" si="333"/>
        <v>0</v>
      </c>
      <c r="L827" s="126">
        <f t="shared" si="334"/>
        <v>30</v>
      </c>
      <c r="M827" s="124">
        <v>3</v>
      </c>
      <c r="N827" s="172"/>
      <c r="O827" s="127" t="str">
        <f t="shared" si="335"/>
        <v/>
      </c>
    </row>
    <row r="828" spans="1:15" x14ac:dyDescent="0.2">
      <c r="A828" s="115"/>
      <c r="B828" s="116" t="s">
        <v>1311</v>
      </c>
      <c r="C828" s="427" t="s">
        <v>103</v>
      </c>
      <c r="D828" s="118" t="s">
        <v>760</v>
      </c>
      <c r="E828" s="119">
        <v>0</v>
      </c>
      <c r="F828" s="120">
        <v>6</v>
      </c>
      <c r="G828" s="121">
        <v>0</v>
      </c>
      <c r="H828" s="122">
        <v>5</v>
      </c>
      <c r="I828" s="123">
        <v>0</v>
      </c>
      <c r="J828" s="124">
        <v>50</v>
      </c>
      <c r="K828" s="125">
        <f t="shared" si="333"/>
        <v>0</v>
      </c>
      <c r="L828" s="126">
        <f t="shared" si="334"/>
        <v>61</v>
      </c>
      <c r="M828" s="124">
        <v>3</v>
      </c>
      <c r="N828" s="172"/>
      <c r="O828" s="127" t="str">
        <f t="shared" si="335"/>
        <v/>
      </c>
    </row>
    <row r="829" spans="1:15" x14ac:dyDescent="0.2">
      <c r="A829" s="115"/>
      <c r="B829" s="116" t="s">
        <v>1311</v>
      </c>
      <c r="C829" s="427" t="s">
        <v>103</v>
      </c>
      <c r="D829" s="118" t="s">
        <v>1273</v>
      </c>
      <c r="E829" s="119">
        <v>0</v>
      </c>
      <c r="F829" s="120">
        <v>7</v>
      </c>
      <c r="G829" s="121">
        <v>0</v>
      </c>
      <c r="H829" s="122">
        <v>9</v>
      </c>
      <c r="I829" s="123">
        <v>0</v>
      </c>
      <c r="J829" s="124">
        <v>51</v>
      </c>
      <c r="K829" s="125">
        <f t="shared" si="333"/>
        <v>0</v>
      </c>
      <c r="L829" s="126">
        <f t="shared" si="334"/>
        <v>67</v>
      </c>
      <c r="M829" s="124">
        <v>3</v>
      </c>
      <c r="N829" s="172"/>
      <c r="O829" s="127" t="str">
        <f t="shared" si="335"/>
        <v/>
      </c>
    </row>
    <row r="830" spans="1:15" x14ac:dyDescent="0.2">
      <c r="A830" s="115"/>
      <c r="B830" s="116" t="s">
        <v>1312</v>
      </c>
      <c r="C830" s="427" t="s">
        <v>84</v>
      </c>
      <c r="D830" s="118" t="s">
        <v>1313</v>
      </c>
      <c r="E830" s="119">
        <v>0</v>
      </c>
      <c r="F830" s="120">
        <v>10</v>
      </c>
      <c r="G830" s="121">
        <v>0</v>
      </c>
      <c r="H830" s="122">
        <v>12</v>
      </c>
      <c r="I830" s="123">
        <v>0</v>
      </c>
      <c r="J830" s="124">
        <v>23</v>
      </c>
      <c r="K830" s="125">
        <f t="shared" si="333"/>
        <v>0</v>
      </c>
      <c r="L830" s="126">
        <f t="shared" si="334"/>
        <v>45</v>
      </c>
      <c r="M830" s="124">
        <v>3</v>
      </c>
      <c r="N830" s="172"/>
      <c r="O830" s="127" t="str">
        <f t="shared" si="335"/>
        <v/>
      </c>
    </row>
    <row r="831" spans="1:15" x14ac:dyDescent="0.2">
      <c r="A831" s="115"/>
      <c r="B831" s="116" t="s">
        <v>1314</v>
      </c>
      <c r="C831" s="427" t="s">
        <v>1212</v>
      </c>
      <c r="D831" s="118" t="s">
        <v>1315</v>
      </c>
      <c r="E831" s="119">
        <v>0</v>
      </c>
      <c r="F831" s="120">
        <v>1</v>
      </c>
      <c r="G831" s="121">
        <v>0</v>
      </c>
      <c r="H831" s="122">
        <v>0</v>
      </c>
      <c r="I831" s="123">
        <v>0</v>
      </c>
      <c r="J831" s="124">
        <v>88</v>
      </c>
      <c r="K831" s="125">
        <f t="shared" si="333"/>
        <v>0</v>
      </c>
      <c r="L831" s="126">
        <f t="shared" si="334"/>
        <v>89</v>
      </c>
      <c r="M831" s="124">
        <v>3</v>
      </c>
      <c r="N831" s="172"/>
      <c r="O831" s="127" t="str">
        <f t="shared" si="335"/>
        <v/>
      </c>
    </row>
    <row r="832" spans="1:15" x14ac:dyDescent="0.2">
      <c r="A832" s="115"/>
      <c r="B832" s="116" t="s">
        <v>1316</v>
      </c>
      <c r="C832" s="427" t="s">
        <v>106</v>
      </c>
      <c r="D832" s="118" t="s">
        <v>1317</v>
      </c>
      <c r="E832" s="119">
        <v>0</v>
      </c>
      <c r="F832" s="120">
        <v>12</v>
      </c>
      <c r="G832" s="121">
        <v>0</v>
      </c>
      <c r="H832" s="122">
        <v>13</v>
      </c>
      <c r="I832" s="123">
        <v>0</v>
      </c>
      <c r="J832" s="124">
        <v>85</v>
      </c>
      <c r="K832" s="125">
        <f t="shared" si="333"/>
        <v>0</v>
      </c>
      <c r="L832" s="126">
        <f t="shared" si="334"/>
        <v>110</v>
      </c>
      <c r="M832" s="124">
        <v>3</v>
      </c>
      <c r="N832" s="124"/>
      <c r="O832" s="225" t="str">
        <f t="shared" si="335"/>
        <v/>
      </c>
    </row>
    <row r="833" spans="1:15" x14ac:dyDescent="0.2">
      <c r="A833" s="115"/>
      <c r="B833" s="116" t="s">
        <v>1318</v>
      </c>
      <c r="C833" s="427" t="s">
        <v>767</v>
      </c>
      <c r="D833" s="118" t="s">
        <v>1304</v>
      </c>
      <c r="E833" s="119">
        <v>0</v>
      </c>
      <c r="F833" s="120">
        <v>9</v>
      </c>
      <c r="G833" s="121">
        <v>0</v>
      </c>
      <c r="H833" s="122">
        <v>7</v>
      </c>
      <c r="I833" s="123">
        <v>0</v>
      </c>
      <c r="J833" s="124">
        <v>53</v>
      </c>
      <c r="K833" s="125">
        <f t="shared" si="333"/>
        <v>0</v>
      </c>
      <c r="L833" s="549">
        <f t="shared" si="334"/>
        <v>69</v>
      </c>
      <c r="M833" s="124">
        <v>4</v>
      </c>
      <c r="N833" s="124" t="s">
        <v>1079</v>
      </c>
      <c r="O833" s="225" t="str">
        <f t="shared" si="335"/>
        <v/>
      </c>
    </row>
    <row r="834" spans="1:15" x14ac:dyDescent="0.2">
      <c r="A834" s="115"/>
      <c r="B834" s="116" t="s">
        <v>1318</v>
      </c>
      <c r="C834" s="427" t="s">
        <v>767</v>
      </c>
      <c r="D834" s="118" t="s">
        <v>1253</v>
      </c>
      <c r="E834" s="119">
        <v>0</v>
      </c>
      <c r="F834" s="120">
        <v>1</v>
      </c>
      <c r="G834" s="121">
        <v>0</v>
      </c>
      <c r="H834" s="122">
        <v>0</v>
      </c>
      <c r="I834" s="123">
        <v>0</v>
      </c>
      <c r="J834" s="124">
        <v>2</v>
      </c>
      <c r="K834" s="125">
        <f t="shared" si="333"/>
        <v>0</v>
      </c>
      <c r="L834" s="549">
        <f t="shared" si="334"/>
        <v>3</v>
      </c>
      <c r="M834" s="124">
        <v>2</v>
      </c>
      <c r="N834" s="124" t="s">
        <v>1079</v>
      </c>
      <c r="O834" s="225" t="str">
        <f t="shared" si="335"/>
        <v/>
      </c>
    </row>
    <row r="835" spans="1:15" x14ac:dyDescent="0.2">
      <c r="A835" s="115"/>
      <c r="B835" s="116" t="s">
        <v>1318</v>
      </c>
      <c r="C835" s="427" t="s">
        <v>767</v>
      </c>
      <c r="D835" s="118" t="s">
        <v>1319</v>
      </c>
      <c r="E835" s="119">
        <v>0</v>
      </c>
      <c r="F835" s="120">
        <v>11</v>
      </c>
      <c r="G835" s="121">
        <v>0</v>
      </c>
      <c r="H835" s="122">
        <v>7</v>
      </c>
      <c r="I835" s="123">
        <v>0</v>
      </c>
      <c r="J835" s="124">
        <v>84</v>
      </c>
      <c r="K835" s="125">
        <f t="shared" si="333"/>
        <v>0</v>
      </c>
      <c r="L835" s="549">
        <f t="shared" si="334"/>
        <v>102</v>
      </c>
      <c r="M835" s="124">
        <v>6</v>
      </c>
      <c r="N835" s="124" t="s">
        <v>1079</v>
      </c>
      <c r="O835" s="225" t="str">
        <f t="shared" si="335"/>
        <v/>
      </c>
    </row>
    <row r="836" spans="1:15" x14ac:dyDescent="0.2">
      <c r="A836" s="115"/>
      <c r="B836" s="116" t="s">
        <v>1320</v>
      </c>
      <c r="C836" s="427" t="s">
        <v>1238</v>
      </c>
      <c r="D836" s="118" t="s">
        <v>1321</v>
      </c>
      <c r="E836" s="119">
        <v>0</v>
      </c>
      <c r="F836" s="120">
        <v>0</v>
      </c>
      <c r="G836" s="121">
        <v>0</v>
      </c>
      <c r="H836" s="122">
        <v>0</v>
      </c>
      <c r="I836" s="123">
        <v>0</v>
      </c>
      <c r="J836" s="124">
        <v>90</v>
      </c>
      <c r="K836" s="125">
        <f t="shared" si="333"/>
        <v>0</v>
      </c>
      <c r="L836" s="549">
        <f t="shared" si="334"/>
        <v>90</v>
      </c>
      <c r="M836" s="124">
        <v>1</v>
      </c>
      <c r="N836" s="124"/>
      <c r="O836" s="225" t="str">
        <f t="shared" si="335"/>
        <v/>
      </c>
    </row>
    <row r="837" spans="1:15" x14ac:dyDescent="0.2">
      <c r="A837" s="115"/>
      <c r="B837" s="116" t="s">
        <v>1322</v>
      </c>
      <c r="C837" s="427" t="s">
        <v>767</v>
      </c>
      <c r="D837" s="118" t="s">
        <v>1304</v>
      </c>
      <c r="E837" s="119">
        <v>0</v>
      </c>
      <c r="F837" s="120">
        <v>6</v>
      </c>
      <c r="G837" s="121">
        <v>0</v>
      </c>
      <c r="H837" s="122">
        <v>9</v>
      </c>
      <c r="I837" s="123">
        <v>0</v>
      </c>
      <c r="J837" s="124">
        <v>78</v>
      </c>
      <c r="K837" s="125">
        <f t="shared" si="333"/>
        <v>0</v>
      </c>
      <c r="L837" s="549">
        <f t="shared" si="334"/>
        <v>93</v>
      </c>
      <c r="M837" s="124">
        <v>5</v>
      </c>
      <c r="N837" s="124" t="s">
        <v>1079</v>
      </c>
      <c r="O837" s="225" t="str">
        <f t="shared" si="335"/>
        <v/>
      </c>
    </row>
    <row r="838" spans="1:15" x14ac:dyDescent="0.2">
      <c r="A838" s="115"/>
      <c r="B838" s="116" t="s">
        <v>1322</v>
      </c>
      <c r="C838" s="427" t="s">
        <v>767</v>
      </c>
      <c r="D838" s="118" t="s">
        <v>1319</v>
      </c>
      <c r="E838" s="119">
        <v>0</v>
      </c>
      <c r="F838" s="120">
        <v>3</v>
      </c>
      <c r="G838" s="121">
        <v>0</v>
      </c>
      <c r="H838" s="122">
        <v>1</v>
      </c>
      <c r="I838" s="123">
        <v>0</v>
      </c>
      <c r="J838" s="124">
        <v>45</v>
      </c>
      <c r="K838" s="125">
        <f t="shared" si="333"/>
        <v>0</v>
      </c>
      <c r="L838" s="549">
        <f t="shared" si="334"/>
        <v>49</v>
      </c>
      <c r="M838" s="124">
        <v>3</v>
      </c>
      <c r="N838" s="124" t="s">
        <v>1079</v>
      </c>
      <c r="O838" s="225" t="str">
        <f t="shared" si="335"/>
        <v/>
      </c>
    </row>
    <row r="839" spans="1:15" x14ac:dyDescent="0.2">
      <c r="A839" s="115"/>
      <c r="B839" s="116" t="s">
        <v>1323</v>
      </c>
      <c r="C839" s="427" t="s">
        <v>108</v>
      </c>
      <c r="D839" s="118" t="s">
        <v>1324</v>
      </c>
      <c r="E839" s="119">
        <v>0</v>
      </c>
      <c r="F839" s="120">
        <v>9</v>
      </c>
      <c r="G839" s="121">
        <v>0</v>
      </c>
      <c r="H839" s="122">
        <v>6</v>
      </c>
      <c r="I839" s="123">
        <v>0</v>
      </c>
      <c r="J839" s="124">
        <v>24</v>
      </c>
      <c r="K839" s="125">
        <f t="shared" si="333"/>
        <v>0</v>
      </c>
      <c r="L839" s="549">
        <f t="shared" si="334"/>
        <v>39</v>
      </c>
      <c r="M839" s="124">
        <v>3</v>
      </c>
      <c r="N839" s="124" t="s">
        <v>1079</v>
      </c>
      <c r="O839" s="225" t="str">
        <f t="shared" si="335"/>
        <v/>
      </c>
    </row>
    <row r="840" spans="1:15" x14ac:dyDescent="0.2">
      <c r="A840" s="115"/>
      <c r="B840" s="116" t="s">
        <v>1327</v>
      </c>
      <c r="C840" s="427" t="s">
        <v>748</v>
      </c>
      <c r="D840" s="118" t="s">
        <v>1328</v>
      </c>
      <c r="E840" s="119">
        <v>0</v>
      </c>
      <c r="F840" s="120">
        <v>10</v>
      </c>
      <c r="G840" s="121">
        <v>0</v>
      </c>
      <c r="H840" s="122">
        <v>8</v>
      </c>
      <c r="I840" s="123">
        <v>0</v>
      </c>
      <c r="J840" s="124">
        <v>40</v>
      </c>
      <c r="K840" s="125">
        <f t="shared" si="333"/>
        <v>0</v>
      </c>
      <c r="L840" s="549">
        <f t="shared" si="334"/>
        <v>58</v>
      </c>
      <c r="M840" s="124">
        <v>3</v>
      </c>
      <c r="N840" s="124"/>
      <c r="O840" s="225" t="str">
        <f t="shared" si="335"/>
        <v/>
      </c>
    </row>
    <row r="841" spans="1:15" x14ac:dyDescent="0.2">
      <c r="A841" s="115"/>
      <c r="B841" s="116" t="s">
        <v>1325</v>
      </c>
      <c r="C841" s="427" t="s">
        <v>748</v>
      </c>
      <c r="D841" s="118" t="s">
        <v>1326</v>
      </c>
      <c r="E841" s="119">
        <v>0</v>
      </c>
      <c r="F841" s="120">
        <v>5</v>
      </c>
      <c r="G841" s="121">
        <v>0</v>
      </c>
      <c r="H841" s="122">
        <v>6</v>
      </c>
      <c r="I841" s="123">
        <v>0</v>
      </c>
      <c r="J841" s="124">
        <v>27</v>
      </c>
      <c r="K841" s="125">
        <f t="shared" si="333"/>
        <v>0</v>
      </c>
      <c r="L841" s="549">
        <f t="shared" si="334"/>
        <v>38</v>
      </c>
      <c r="M841" s="124">
        <v>3</v>
      </c>
      <c r="N841" s="124"/>
      <c r="O841" s="225" t="str">
        <f t="shared" si="335"/>
        <v/>
      </c>
    </row>
    <row r="842" spans="1:15" x14ac:dyDescent="0.2">
      <c r="A842" s="115"/>
      <c r="B842" s="116" t="s">
        <v>1329</v>
      </c>
      <c r="C842" s="427" t="s">
        <v>767</v>
      </c>
      <c r="D842" s="118" t="s">
        <v>1304</v>
      </c>
      <c r="E842" s="119">
        <v>0</v>
      </c>
      <c r="F842" s="120">
        <v>4</v>
      </c>
      <c r="G842" s="121">
        <v>0</v>
      </c>
      <c r="H842" s="122">
        <v>5</v>
      </c>
      <c r="I842" s="123">
        <v>0</v>
      </c>
      <c r="J842" s="124">
        <v>30</v>
      </c>
      <c r="K842" s="125">
        <f t="shared" si="333"/>
        <v>0</v>
      </c>
      <c r="L842" s="549">
        <f t="shared" si="334"/>
        <v>39</v>
      </c>
      <c r="M842" s="124">
        <v>3</v>
      </c>
      <c r="N842" s="124" t="s">
        <v>1079</v>
      </c>
      <c r="O842" s="225" t="str">
        <f t="shared" si="335"/>
        <v/>
      </c>
    </row>
    <row r="843" spans="1:15" x14ac:dyDescent="0.2">
      <c r="A843" s="115"/>
      <c r="B843" s="116" t="s">
        <v>1329</v>
      </c>
      <c r="C843" s="427" t="s">
        <v>767</v>
      </c>
      <c r="D843" s="118" t="s">
        <v>1319</v>
      </c>
      <c r="E843" s="119">
        <v>0</v>
      </c>
      <c r="F843" s="120">
        <v>3</v>
      </c>
      <c r="G843" s="121">
        <v>0</v>
      </c>
      <c r="H843" s="122">
        <v>1</v>
      </c>
      <c r="I843" s="123">
        <v>0</v>
      </c>
      <c r="J843" s="124">
        <v>45</v>
      </c>
      <c r="K843" s="125">
        <f t="shared" si="333"/>
        <v>0</v>
      </c>
      <c r="L843" s="549">
        <f t="shared" si="334"/>
        <v>49</v>
      </c>
      <c r="M843" s="124">
        <v>3</v>
      </c>
      <c r="N843" s="124" t="s">
        <v>1079</v>
      </c>
      <c r="O843" s="225" t="str">
        <f t="shared" si="335"/>
        <v/>
      </c>
    </row>
    <row r="844" spans="1:15" x14ac:dyDescent="0.2">
      <c r="A844" s="115"/>
      <c r="B844" s="116" t="s">
        <v>1330</v>
      </c>
      <c r="C844" s="427" t="s">
        <v>1212</v>
      </c>
      <c r="D844" s="118" t="s">
        <v>1331</v>
      </c>
      <c r="E844" s="119">
        <v>0</v>
      </c>
      <c r="F844" s="120">
        <v>0</v>
      </c>
      <c r="G844" s="121">
        <v>0</v>
      </c>
      <c r="H844" s="122">
        <v>0</v>
      </c>
      <c r="I844" s="123">
        <v>0</v>
      </c>
      <c r="J844" s="124">
        <v>21</v>
      </c>
      <c r="K844" s="125">
        <f t="shared" si="333"/>
        <v>0</v>
      </c>
      <c r="L844" s="549">
        <f t="shared" si="334"/>
        <v>21</v>
      </c>
      <c r="M844" s="124">
        <v>1</v>
      </c>
      <c r="N844" s="124"/>
      <c r="O844" s="225" t="str">
        <f t="shared" si="335"/>
        <v/>
      </c>
    </row>
    <row r="845" spans="1:15" x14ac:dyDescent="0.2">
      <c r="A845" s="115"/>
      <c r="B845" s="116" t="s">
        <v>1332</v>
      </c>
      <c r="C845" s="427" t="s">
        <v>1238</v>
      </c>
      <c r="D845" s="118" t="s">
        <v>1333</v>
      </c>
      <c r="E845" s="119">
        <v>0</v>
      </c>
      <c r="F845" s="120">
        <v>0</v>
      </c>
      <c r="G845" s="121">
        <v>0</v>
      </c>
      <c r="H845" s="122">
        <v>0</v>
      </c>
      <c r="I845" s="123">
        <v>0</v>
      </c>
      <c r="J845" s="124">
        <v>40</v>
      </c>
      <c r="K845" s="125">
        <f t="shared" si="333"/>
        <v>0</v>
      </c>
      <c r="L845" s="549">
        <f t="shared" si="334"/>
        <v>40</v>
      </c>
      <c r="M845" s="124">
        <v>1</v>
      </c>
      <c r="N845" s="124"/>
      <c r="O845" s="225" t="str">
        <f t="shared" si="335"/>
        <v/>
      </c>
    </row>
    <row r="846" spans="1:15" ht="12" thickBot="1" x14ac:dyDescent="0.25">
      <c r="A846" s="84"/>
      <c r="B846" s="85" t="s">
        <v>1334</v>
      </c>
      <c r="C846" s="426" t="s">
        <v>103</v>
      </c>
      <c r="D846" s="87" t="s">
        <v>1267</v>
      </c>
      <c r="E846" s="88">
        <v>0</v>
      </c>
      <c r="F846" s="89">
        <v>0</v>
      </c>
      <c r="G846" s="90">
        <v>0</v>
      </c>
      <c r="H846" s="91">
        <v>1</v>
      </c>
      <c r="I846" s="92">
        <v>0</v>
      </c>
      <c r="J846" s="93">
        <v>19</v>
      </c>
      <c r="K846" s="94">
        <f t="shared" si="333"/>
        <v>0</v>
      </c>
      <c r="L846" s="332">
        <f t="shared" si="334"/>
        <v>20</v>
      </c>
      <c r="M846" s="93">
        <v>1</v>
      </c>
      <c r="N846" s="93"/>
      <c r="O846" s="96" t="str">
        <f t="shared" si="335"/>
        <v/>
      </c>
    </row>
    <row r="847" spans="1:15" x14ac:dyDescent="0.2">
      <c r="A847" s="62" t="s">
        <v>1335</v>
      </c>
      <c r="B847" s="63" t="s">
        <v>1338</v>
      </c>
      <c r="C847" s="425" t="s">
        <v>103</v>
      </c>
      <c r="D847" s="65" t="s">
        <v>948</v>
      </c>
      <c r="E847" s="66">
        <v>0</v>
      </c>
      <c r="F847" s="67">
        <v>10</v>
      </c>
      <c r="G847" s="68">
        <v>0</v>
      </c>
      <c r="H847" s="69">
        <v>20</v>
      </c>
      <c r="I847" s="70">
        <v>0</v>
      </c>
      <c r="J847" s="71">
        <v>45</v>
      </c>
      <c r="K847" s="74">
        <f t="shared" si="333"/>
        <v>0</v>
      </c>
      <c r="L847" s="603">
        <f t="shared" si="334"/>
        <v>75</v>
      </c>
      <c r="M847" s="71">
        <v>3</v>
      </c>
      <c r="N847" s="71"/>
      <c r="O847" s="604" t="str">
        <f t="shared" si="335"/>
        <v/>
      </c>
    </row>
    <row r="848" spans="1:15" x14ac:dyDescent="0.2">
      <c r="A848" s="115"/>
      <c r="B848" s="116" t="s">
        <v>1339</v>
      </c>
      <c r="C848" s="427" t="s">
        <v>103</v>
      </c>
      <c r="D848" s="118" t="s">
        <v>1340</v>
      </c>
      <c r="E848" s="119">
        <v>0</v>
      </c>
      <c r="F848" s="120">
        <v>40</v>
      </c>
      <c r="G848" s="121">
        <v>0</v>
      </c>
      <c r="H848" s="122">
        <v>0</v>
      </c>
      <c r="I848" s="123">
        <v>0</v>
      </c>
      <c r="J848" s="124">
        <v>50</v>
      </c>
      <c r="K848" s="125">
        <f t="shared" si="333"/>
        <v>0</v>
      </c>
      <c r="L848" s="549">
        <f t="shared" si="334"/>
        <v>90</v>
      </c>
      <c r="M848" s="124">
        <v>3</v>
      </c>
      <c r="N848" s="124"/>
      <c r="O848" s="225" t="str">
        <f t="shared" si="335"/>
        <v/>
      </c>
    </row>
    <row r="849" spans="1:40" x14ac:dyDescent="0.2">
      <c r="A849" s="115"/>
      <c r="B849" s="116" t="s">
        <v>1336</v>
      </c>
      <c r="C849" s="427" t="s">
        <v>83</v>
      </c>
      <c r="D849" s="118" t="s">
        <v>1337</v>
      </c>
      <c r="E849" s="119">
        <v>0</v>
      </c>
      <c r="F849" s="120">
        <v>39</v>
      </c>
      <c r="G849" s="121">
        <v>0</v>
      </c>
      <c r="H849" s="122">
        <v>20</v>
      </c>
      <c r="I849" s="123">
        <v>0</v>
      </c>
      <c r="J849" s="124">
        <v>127</v>
      </c>
      <c r="K849" s="125">
        <f t="shared" si="333"/>
        <v>0</v>
      </c>
      <c r="L849" s="549">
        <f t="shared" si="334"/>
        <v>186</v>
      </c>
      <c r="M849" s="124">
        <v>8</v>
      </c>
      <c r="N849" s="124"/>
      <c r="O849" s="225" t="str">
        <f t="shared" si="335"/>
        <v/>
      </c>
    </row>
    <row r="850" spans="1:40" x14ac:dyDescent="0.2">
      <c r="A850" s="115"/>
      <c r="B850" s="116" t="s">
        <v>1341</v>
      </c>
      <c r="C850" s="427" t="s">
        <v>103</v>
      </c>
      <c r="D850" s="118" t="s">
        <v>760</v>
      </c>
      <c r="E850" s="119">
        <v>0</v>
      </c>
      <c r="F850" s="120">
        <v>10</v>
      </c>
      <c r="G850" s="121">
        <v>0</v>
      </c>
      <c r="H850" s="122">
        <v>8</v>
      </c>
      <c r="I850" s="123">
        <v>0</v>
      </c>
      <c r="J850" s="124">
        <v>40</v>
      </c>
      <c r="K850" s="125">
        <f t="shared" si="333"/>
        <v>0</v>
      </c>
      <c r="L850" s="549">
        <f t="shared" si="334"/>
        <v>58</v>
      </c>
      <c r="M850" s="124">
        <v>3</v>
      </c>
      <c r="N850" s="124"/>
      <c r="O850" s="225" t="str">
        <f t="shared" si="335"/>
        <v/>
      </c>
    </row>
    <row r="851" spans="1:40" x14ac:dyDescent="0.2">
      <c r="A851" s="115"/>
      <c r="B851" s="116" t="s">
        <v>1341</v>
      </c>
      <c r="C851" s="427" t="s">
        <v>103</v>
      </c>
      <c r="D851" s="118" t="s">
        <v>1193</v>
      </c>
      <c r="E851" s="119">
        <v>0</v>
      </c>
      <c r="F851" s="120">
        <v>10</v>
      </c>
      <c r="G851" s="121">
        <v>0</v>
      </c>
      <c r="H851" s="122">
        <v>20</v>
      </c>
      <c r="I851" s="123">
        <v>0</v>
      </c>
      <c r="J851" s="124">
        <v>38</v>
      </c>
      <c r="K851" s="125">
        <f t="shared" si="333"/>
        <v>0</v>
      </c>
      <c r="L851" s="549">
        <f t="shared" si="334"/>
        <v>68</v>
      </c>
      <c r="M851" s="124">
        <v>3</v>
      </c>
      <c r="N851" s="124"/>
      <c r="O851" s="225" t="str">
        <f t="shared" si="335"/>
        <v/>
      </c>
    </row>
    <row r="852" spans="1:40" x14ac:dyDescent="0.2">
      <c r="A852" s="115"/>
      <c r="B852" s="116" t="s">
        <v>1341</v>
      </c>
      <c r="C852" s="427" t="s">
        <v>1238</v>
      </c>
      <c r="D852" s="118" t="s">
        <v>1342</v>
      </c>
      <c r="E852" s="119">
        <v>0</v>
      </c>
      <c r="F852" s="120">
        <v>0</v>
      </c>
      <c r="G852" s="121">
        <v>0</v>
      </c>
      <c r="H852" s="122">
        <v>2</v>
      </c>
      <c r="I852" s="123">
        <v>0</v>
      </c>
      <c r="J852" s="124">
        <v>40</v>
      </c>
      <c r="K852" s="125">
        <f t="shared" si="333"/>
        <v>0</v>
      </c>
      <c r="L852" s="549">
        <f t="shared" si="334"/>
        <v>42</v>
      </c>
      <c r="M852" s="124">
        <v>2</v>
      </c>
      <c r="N852" s="124"/>
      <c r="O852" s="225" t="str">
        <f t="shared" si="335"/>
        <v/>
      </c>
    </row>
    <row r="853" spans="1:40" x14ac:dyDescent="0.2">
      <c r="A853" s="115"/>
      <c r="B853" s="116" t="s">
        <v>1341</v>
      </c>
      <c r="C853" s="427" t="s">
        <v>748</v>
      </c>
      <c r="D853" s="118" t="s">
        <v>1343</v>
      </c>
      <c r="E853" s="119">
        <v>0</v>
      </c>
      <c r="F853" s="120">
        <v>20</v>
      </c>
      <c r="G853" s="121">
        <v>0</v>
      </c>
      <c r="H853" s="122">
        <v>9</v>
      </c>
      <c r="I853" s="123">
        <v>0</v>
      </c>
      <c r="J853" s="124">
        <v>40</v>
      </c>
      <c r="K853" s="125">
        <f t="shared" si="333"/>
        <v>0</v>
      </c>
      <c r="L853" s="549">
        <f t="shared" si="334"/>
        <v>69</v>
      </c>
      <c r="M853" s="124">
        <v>3</v>
      </c>
      <c r="N853" s="124"/>
      <c r="O853" s="225" t="str">
        <f t="shared" si="335"/>
        <v/>
      </c>
    </row>
    <row r="854" spans="1:40" x14ac:dyDescent="0.2">
      <c r="A854" s="115"/>
      <c r="B854" s="116" t="s">
        <v>1341</v>
      </c>
      <c r="C854" s="427" t="s">
        <v>35</v>
      </c>
      <c r="D854" s="118" t="s">
        <v>1344</v>
      </c>
      <c r="E854" s="119">
        <v>0</v>
      </c>
      <c r="F854" s="120">
        <v>30</v>
      </c>
      <c r="G854" s="121">
        <v>0</v>
      </c>
      <c r="H854" s="122">
        <v>26</v>
      </c>
      <c r="I854" s="123">
        <v>0</v>
      </c>
      <c r="J854" s="124">
        <v>30</v>
      </c>
      <c r="K854" s="125">
        <f t="shared" si="333"/>
        <v>0</v>
      </c>
      <c r="L854" s="549">
        <f t="shared" si="334"/>
        <v>86</v>
      </c>
      <c r="M854" s="124">
        <v>3</v>
      </c>
      <c r="N854" s="124"/>
      <c r="O854" s="225" t="str">
        <f t="shared" si="335"/>
        <v/>
      </c>
    </row>
    <row r="855" spans="1:40" x14ac:dyDescent="0.2">
      <c r="A855" s="115"/>
      <c r="B855" s="116" t="s">
        <v>1345</v>
      </c>
      <c r="C855" s="427" t="s">
        <v>83</v>
      </c>
      <c r="D855" s="118" t="s">
        <v>1346</v>
      </c>
      <c r="E855" s="119">
        <v>0</v>
      </c>
      <c r="F855" s="120">
        <v>12</v>
      </c>
      <c r="G855" s="121">
        <v>0</v>
      </c>
      <c r="H855" s="122">
        <v>17</v>
      </c>
      <c r="I855" s="123">
        <v>0</v>
      </c>
      <c r="J855" s="124">
        <v>21</v>
      </c>
      <c r="K855" s="125">
        <f t="shared" si="333"/>
        <v>0</v>
      </c>
      <c r="L855" s="549">
        <f t="shared" si="334"/>
        <v>50</v>
      </c>
      <c r="M855" s="124">
        <v>3</v>
      </c>
      <c r="N855" s="124"/>
      <c r="O855" s="225" t="str">
        <f t="shared" si="335"/>
        <v/>
      </c>
    </row>
    <row r="856" spans="1:40" x14ac:dyDescent="0.2">
      <c r="A856" s="115"/>
      <c r="B856" s="116" t="s">
        <v>1345</v>
      </c>
      <c r="C856" s="427" t="s">
        <v>1212</v>
      </c>
      <c r="D856" s="118" t="s">
        <v>1347</v>
      </c>
      <c r="E856" s="119">
        <v>0</v>
      </c>
      <c r="F856" s="120">
        <v>0</v>
      </c>
      <c r="G856" s="121">
        <v>0</v>
      </c>
      <c r="H856" s="122">
        <v>0</v>
      </c>
      <c r="I856" s="123">
        <v>0</v>
      </c>
      <c r="J856" s="124">
        <v>20</v>
      </c>
      <c r="K856" s="125">
        <f t="shared" si="333"/>
        <v>0</v>
      </c>
      <c r="L856" s="549">
        <f t="shared" si="334"/>
        <v>20</v>
      </c>
      <c r="M856" s="124">
        <v>1</v>
      </c>
      <c r="N856" s="124"/>
      <c r="O856" s="225" t="str">
        <f t="shared" si="335"/>
        <v/>
      </c>
    </row>
    <row r="857" spans="1:40" x14ac:dyDescent="0.2">
      <c r="A857" s="115"/>
      <c r="B857" s="116" t="s">
        <v>1345</v>
      </c>
      <c r="C857" s="427" t="s">
        <v>1212</v>
      </c>
      <c r="D857" s="118" t="s">
        <v>1348</v>
      </c>
      <c r="E857" s="119">
        <v>0</v>
      </c>
      <c r="F857" s="120">
        <v>0</v>
      </c>
      <c r="G857" s="121">
        <v>0</v>
      </c>
      <c r="H857" s="122">
        <v>0</v>
      </c>
      <c r="I857" s="123">
        <v>0</v>
      </c>
      <c r="J857" s="124">
        <v>40</v>
      </c>
      <c r="K857" s="125">
        <f t="shared" si="333"/>
        <v>0</v>
      </c>
      <c r="L857" s="549">
        <f t="shared" si="334"/>
        <v>40</v>
      </c>
      <c r="M857" s="124">
        <v>1</v>
      </c>
      <c r="N857" s="124"/>
      <c r="O857" s="225" t="str">
        <f t="shared" si="335"/>
        <v/>
      </c>
    </row>
    <row r="858" spans="1:40" x14ac:dyDescent="0.2">
      <c r="A858" s="115"/>
      <c r="B858" s="116" t="s">
        <v>1349</v>
      </c>
      <c r="C858" s="427" t="s">
        <v>103</v>
      </c>
      <c r="D858" s="118" t="s">
        <v>1062</v>
      </c>
      <c r="E858" s="119">
        <v>0</v>
      </c>
      <c r="F858" s="120">
        <v>3</v>
      </c>
      <c r="G858" s="121">
        <v>0</v>
      </c>
      <c r="H858" s="122">
        <v>1</v>
      </c>
      <c r="I858" s="123">
        <v>0</v>
      </c>
      <c r="J858" s="124">
        <v>30</v>
      </c>
      <c r="K858" s="125">
        <f t="shared" si="333"/>
        <v>0</v>
      </c>
      <c r="L858" s="549">
        <f t="shared" si="334"/>
        <v>34</v>
      </c>
      <c r="M858" s="124">
        <v>3</v>
      </c>
      <c r="N858" s="124"/>
      <c r="O858" s="225" t="str">
        <f t="shared" si="335"/>
        <v/>
      </c>
    </row>
    <row r="859" spans="1:40" x14ac:dyDescent="0.2">
      <c r="A859" s="115"/>
      <c r="B859" s="116" t="s">
        <v>1350</v>
      </c>
      <c r="C859" s="427" t="s">
        <v>106</v>
      </c>
      <c r="D859" s="118" t="s">
        <v>829</v>
      </c>
      <c r="E859" s="119">
        <v>0</v>
      </c>
      <c r="F859" s="120">
        <v>11</v>
      </c>
      <c r="G859" s="121">
        <v>0</v>
      </c>
      <c r="H859" s="122">
        <v>6</v>
      </c>
      <c r="I859" s="123">
        <v>0</v>
      </c>
      <c r="J859" s="124">
        <v>76</v>
      </c>
      <c r="K859" s="125">
        <f t="shared" si="333"/>
        <v>0</v>
      </c>
      <c r="L859" s="549">
        <f t="shared" si="334"/>
        <v>93</v>
      </c>
      <c r="M859" s="124">
        <v>3</v>
      </c>
      <c r="N859" s="124" t="s">
        <v>1079</v>
      </c>
      <c r="O859" s="225" t="str">
        <f t="shared" si="335"/>
        <v/>
      </c>
    </row>
    <row r="860" spans="1:40" x14ac:dyDescent="0.2">
      <c r="A860" s="115"/>
      <c r="B860" s="116" t="s">
        <v>1351</v>
      </c>
      <c r="C860" s="427" t="s">
        <v>103</v>
      </c>
      <c r="D860" s="118" t="s">
        <v>1352</v>
      </c>
      <c r="E860" s="119">
        <v>0</v>
      </c>
      <c r="F860" s="120">
        <v>2</v>
      </c>
      <c r="G860" s="121">
        <v>0</v>
      </c>
      <c r="H860" s="122">
        <v>2</v>
      </c>
      <c r="I860" s="123">
        <v>0</v>
      </c>
      <c r="J860" s="124">
        <v>38</v>
      </c>
      <c r="K860" s="125">
        <f t="shared" si="333"/>
        <v>0</v>
      </c>
      <c r="L860" s="549">
        <f t="shared" si="334"/>
        <v>42</v>
      </c>
      <c r="M860" s="124">
        <v>3</v>
      </c>
      <c r="N860" s="124"/>
      <c r="O860" s="225" t="str">
        <f t="shared" si="335"/>
        <v/>
      </c>
    </row>
    <row r="861" spans="1:40" x14ac:dyDescent="0.2">
      <c r="A861" s="115"/>
      <c r="B861" s="116" t="s">
        <v>1353</v>
      </c>
      <c r="C861" s="427" t="s">
        <v>107</v>
      </c>
      <c r="D861" s="118" t="s">
        <v>1289</v>
      </c>
      <c r="E861" s="119">
        <v>0</v>
      </c>
      <c r="F861" s="120">
        <v>89</v>
      </c>
      <c r="G861" s="121">
        <v>0</v>
      </c>
      <c r="H861" s="122">
        <v>60</v>
      </c>
      <c r="I861" s="123">
        <v>0</v>
      </c>
      <c r="J861" s="124">
        <v>35</v>
      </c>
      <c r="K861" s="125">
        <f t="shared" si="333"/>
        <v>0</v>
      </c>
      <c r="L861" s="549">
        <f t="shared" si="334"/>
        <v>184</v>
      </c>
      <c r="M861" s="124">
        <v>6</v>
      </c>
      <c r="N861" s="124" t="s">
        <v>1079</v>
      </c>
      <c r="O861" s="225" t="str">
        <f t="shared" si="335"/>
        <v/>
      </c>
    </row>
    <row r="862" spans="1:40" x14ac:dyDescent="0.2">
      <c r="A862" s="115"/>
      <c r="B862" s="116" t="s">
        <v>1354</v>
      </c>
      <c r="C862" s="427" t="s">
        <v>767</v>
      </c>
      <c r="D862" s="118" t="s">
        <v>1304</v>
      </c>
      <c r="E862" s="119">
        <v>0</v>
      </c>
      <c r="F862" s="120">
        <v>1</v>
      </c>
      <c r="G862" s="121">
        <v>0</v>
      </c>
      <c r="H862" s="122">
        <v>1</v>
      </c>
      <c r="I862" s="123">
        <v>0</v>
      </c>
      <c r="J862" s="124">
        <v>10</v>
      </c>
      <c r="K862" s="125">
        <f t="shared" si="333"/>
        <v>0</v>
      </c>
      <c r="L862" s="549">
        <f t="shared" si="334"/>
        <v>12</v>
      </c>
      <c r="M862" s="124">
        <v>3</v>
      </c>
      <c r="N862" s="124" t="s">
        <v>1079</v>
      </c>
      <c r="O862" s="225" t="str">
        <f t="shared" si="335"/>
        <v/>
      </c>
    </row>
    <row r="863" spans="1:40" ht="12" thickBot="1" x14ac:dyDescent="0.25">
      <c r="A863" s="115"/>
      <c r="B863" s="116" t="s">
        <v>1354</v>
      </c>
      <c r="C863" s="427" t="s">
        <v>767</v>
      </c>
      <c r="D863" s="118" t="s">
        <v>1303</v>
      </c>
      <c r="E863" s="119">
        <v>0</v>
      </c>
      <c r="F863" s="120">
        <v>3</v>
      </c>
      <c r="G863" s="121">
        <v>0</v>
      </c>
      <c r="H863" s="122">
        <v>4</v>
      </c>
      <c r="I863" s="123">
        <v>0</v>
      </c>
      <c r="J863" s="124">
        <v>25</v>
      </c>
      <c r="K863" s="125">
        <f t="shared" si="333"/>
        <v>0</v>
      </c>
      <c r="L863" s="549">
        <f t="shared" si="334"/>
        <v>32</v>
      </c>
      <c r="M863" s="124">
        <v>3</v>
      </c>
      <c r="N863" s="124" t="s">
        <v>1079</v>
      </c>
      <c r="O863" s="225" t="str">
        <f t="shared" si="335"/>
        <v/>
      </c>
    </row>
    <row r="864" spans="1:40" x14ac:dyDescent="0.2">
      <c r="A864" s="115"/>
      <c r="B864" s="116" t="s">
        <v>1354</v>
      </c>
      <c r="C864" s="427" t="s">
        <v>767</v>
      </c>
      <c r="D864" s="118" t="s">
        <v>1355</v>
      </c>
      <c r="E864" s="119">
        <v>0</v>
      </c>
      <c r="F864" s="120">
        <v>10</v>
      </c>
      <c r="G864" s="121">
        <v>0</v>
      </c>
      <c r="H864" s="122">
        <v>13</v>
      </c>
      <c r="I864" s="123">
        <v>0</v>
      </c>
      <c r="J864" s="124">
        <v>5</v>
      </c>
      <c r="K864" s="125">
        <f t="shared" si="333"/>
        <v>0</v>
      </c>
      <c r="L864" s="549">
        <f t="shared" si="334"/>
        <v>28</v>
      </c>
      <c r="M864" s="124">
        <v>3</v>
      </c>
      <c r="N864" s="124" t="s">
        <v>1079</v>
      </c>
      <c r="O864" s="225" t="str">
        <f t="shared" si="335"/>
        <v/>
      </c>
      <c r="Q864" s="259"/>
      <c r="R864" s="80">
        <v>2020</v>
      </c>
      <c r="S864" s="78"/>
      <c r="T864" s="81"/>
      <c r="U864" s="80">
        <v>2021</v>
      </c>
      <c r="V864" s="78"/>
      <c r="W864" s="81"/>
      <c r="X864" s="80">
        <v>2022</v>
      </c>
      <c r="Y864" s="78"/>
      <c r="Z864" s="81"/>
      <c r="AA864" s="80">
        <v>2023</v>
      </c>
      <c r="AB864" s="78"/>
      <c r="AC864" s="81"/>
      <c r="AD864" s="80">
        <v>2024</v>
      </c>
      <c r="AE864" s="78"/>
      <c r="AF864" s="81"/>
      <c r="AG864" s="80">
        <v>2025</v>
      </c>
      <c r="AH864" s="78"/>
      <c r="AI864" s="246"/>
      <c r="AJ864" s="446" t="s">
        <v>762</v>
      </c>
      <c r="AK864" s="283"/>
      <c r="AL864" s="283"/>
      <c r="AM864" s="288"/>
      <c r="AN864" s="289"/>
    </row>
    <row r="865" spans="1:40" ht="12" thickBot="1" x14ac:dyDescent="0.25">
      <c r="A865" s="115"/>
      <c r="B865" s="116" t="s">
        <v>1356</v>
      </c>
      <c r="C865" s="427" t="s">
        <v>748</v>
      </c>
      <c r="D865" s="118" t="s">
        <v>1357</v>
      </c>
      <c r="E865" s="119">
        <v>0</v>
      </c>
      <c r="F865" s="120">
        <v>3</v>
      </c>
      <c r="G865" s="121">
        <v>0</v>
      </c>
      <c r="H865" s="122">
        <v>6</v>
      </c>
      <c r="I865" s="123">
        <v>0</v>
      </c>
      <c r="J865" s="124">
        <v>30</v>
      </c>
      <c r="K865" s="125">
        <f t="shared" si="333"/>
        <v>0</v>
      </c>
      <c r="L865" s="549">
        <f t="shared" si="334"/>
        <v>39</v>
      </c>
      <c r="M865" s="124">
        <v>3</v>
      </c>
      <c r="N865" s="124"/>
      <c r="O865" s="225" t="str">
        <f t="shared" si="335"/>
        <v/>
      </c>
      <c r="Q865" s="262" t="s">
        <v>763</v>
      </c>
      <c r="R865" s="263" t="s">
        <v>138</v>
      </c>
      <c r="S865" s="264" t="s">
        <v>139</v>
      </c>
      <c r="T865" s="248" t="s">
        <v>769</v>
      </c>
      <c r="U865" s="263" t="s">
        <v>138</v>
      </c>
      <c r="V865" s="264" t="s">
        <v>139</v>
      </c>
      <c r="W865" s="248" t="s">
        <v>769</v>
      </c>
      <c r="X865" s="263" t="s">
        <v>138</v>
      </c>
      <c r="Y865" s="264" t="s">
        <v>139</v>
      </c>
      <c r="Z865" s="248" t="s">
        <v>769</v>
      </c>
      <c r="AA865" s="263" t="s">
        <v>138</v>
      </c>
      <c r="AB865" s="264" t="s">
        <v>139</v>
      </c>
      <c r="AC865" s="248" t="s">
        <v>769</v>
      </c>
      <c r="AD865" s="263" t="s">
        <v>138</v>
      </c>
      <c r="AE865" s="264" t="s">
        <v>139</v>
      </c>
      <c r="AF865" s="248" t="s">
        <v>769</v>
      </c>
      <c r="AG865" s="263" t="s">
        <v>138</v>
      </c>
      <c r="AH865" s="264" t="s">
        <v>139</v>
      </c>
      <c r="AI865" s="249" t="s">
        <v>769</v>
      </c>
      <c r="AJ865" s="447" t="s">
        <v>138</v>
      </c>
      <c r="AK865" s="294" t="s">
        <v>139</v>
      </c>
      <c r="AL865" s="294"/>
      <c r="AM865" s="295" t="s">
        <v>764</v>
      </c>
      <c r="AN865" s="296"/>
    </row>
    <row r="866" spans="1:40" x14ac:dyDescent="0.2">
      <c r="A866" s="115"/>
      <c r="B866" s="116" t="s">
        <v>1356</v>
      </c>
      <c r="C866" s="427" t="s">
        <v>1238</v>
      </c>
      <c r="D866" s="118" t="s">
        <v>1358</v>
      </c>
      <c r="E866" s="119">
        <v>0</v>
      </c>
      <c r="F866" s="120">
        <v>0</v>
      </c>
      <c r="G866" s="121">
        <v>0</v>
      </c>
      <c r="H866" s="122">
        <v>1</v>
      </c>
      <c r="I866" s="123">
        <v>0</v>
      </c>
      <c r="J866" s="124">
        <v>32</v>
      </c>
      <c r="K866" s="125">
        <f t="shared" si="333"/>
        <v>0</v>
      </c>
      <c r="L866" s="549">
        <f t="shared" si="334"/>
        <v>33</v>
      </c>
      <c r="M866" s="124">
        <v>2</v>
      </c>
      <c r="N866" s="124"/>
      <c r="O866" s="225" t="str">
        <f t="shared" si="335"/>
        <v/>
      </c>
      <c r="Q866" s="266" t="s">
        <v>103</v>
      </c>
      <c r="R866" s="196">
        <f ca="1">SUMIF($C$877:$K$900,$Q866,$K$877:$K$900)</f>
        <v>0</v>
      </c>
      <c r="S866" s="197">
        <f ca="1">SUMIF($C$877:$L$900,$Q866,$L$877:$L$900)</f>
        <v>331</v>
      </c>
      <c r="T866" s="267">
        <f ca="1">IF(S866=0,"",R866*100/S866)</f>
        <v>0</v>
      </c>
      <c r="U866" s="199"/>
      <c r="V866" s="197"/>
      <c r="W866" s="111"/>
      <c r="X866" s="199"/>
      <c r="Y866" s="197"/>
      <c r="Z866" s="111"/>
      <c r="AA866" s="199"/>
      <c r="AB866" s="197"/>
      <c r="AC866" s="111"/>
      <c r="AD866" s="199"/>
      <c r="AE866" s="197"/>
      <c r="AF866" s="111"/>
      <c r="AG866" s="199"/>
      <c r="AH866" s="197"/>
      <c r="AI866" s="111"/>
      <c r="AJ866" s="72">
        <f ca="1">R351+U351+X351+AA351+AD351+AG351+R405+U405+X405+AA405+AD405+AG405+R459+U459+X459+AA459+AD459+AG459+R513+U513+X513+AA513+AD513+AG513+R567+U567+X567+AA567+AD567+AG567+R621+U621+X621+AA621+AD621+AG621+R675+U675+X675+AA675+AD675+AG675+R729+U729+X729+AA729+AD729+AG729+R866+U866+X866+AA866+AD866+AG866</f>
        <v>15</v>
      </c>
      <c r="AK866" s="297">
        <f ca="1">S351+V351+Y351+AB351+AE351+AH351+S405+V405+Y405+AB405+AE405+AH405+S459+V459+Y459+AB459+AE459+AH459+S513+V513+Y513+AB513+AE513+AH513+S567+V567+Y567+AB567+AE567+AH567+S621+V621+Y621+AB621+AE621+AH621+S675+V675+Y675+AB675+AE675+AH675+S729+V729+Y729+AB729+AE729+AH729+S866+V866+Y866+AB866+AE866+AH866</f>
        <v>14047</v>
      </c>
      <c r="AL866" s="297"/>
      <c r="AM866" s="298">
        <f ca="1">IF(AK866=0,"",AJ866*100/AK866)</f>
        <v>0.10678436676870506</v>
      </c>
      <c r="AN866" s="299"/>
    </row>
    <row r="867" spans="1:40" x14ac:dyDescent="0.2">
      <c r="A867" s="115"/>
      <c r="B867" s="116" t="s">
        <v>1359</v>
      </c>
      <c r="C867" s="427" t="s">
        <v>1238</v>
      </c>
      <c r="D867" s="118" t="s">
        <v>1360</v>
      </c>
      <c r="E867" s="119">
        <v>0</v>
      </c>
      <c r="F867" s="120">
        <v>1</v>
      </c>
      <c r="G867" s="121">
        <v>0</v>
      </c>
      <c r="H867" s="122">
        <v>2</v>
      </c>
      <c r="I867" s="123">
        <v>0</v>
      </c>
      <c r="J867" s="124">
        <v>0</v>
      </c>
      <c r="K867" s="125">
        <f t="shared" si="333"/>
        <v>0</v>
      </c>
      <c r="L867" s="549">
        <f t="shared" si="334"/>
        <v>3</v>
      </c>
      <c r="M867" s="124">
        <v>2</v>
      </c>
      <c r="N867" s="124"/>
      <c r="O867" s="225" t="str">
        <f t="shared" si="335"/>
        <v/>
      </c>
      <c r="Q867" s="187" t="s">
        <v>94</v>
      </c>
      <c r="R867" s="221">
        <f t="shared" ref="R867:R913" ca="1" si="336">SUMIF($C$877:$K$900,$Q867,$K$877:$K$900)</f>
        <v>0</v>
      </c>
      <c r="S867" s="130">
        <f t="shared" ref="S867:S913" ca="1" si="337">SUMIF($C$877:$L$900,$Q867,$L$877:$L$900)</f>
        <v>0</v>
      </c>
      <c r="T867" s="131" t="str">
        <f t="shared" ref="T867:T913" ca="1" si="338">IF(S867=0,"",R867*100/S867)</f>
        <v/>
      </c>
      <c r="U867" s="402"/>
      <c r="V867" s="396"/>
      <c r="W867" s="434"/>
      <c r="X867" s="404"/>
      <c r="Y867" s="396"/>
      <c r="Z867" s="437"/>
      <c r="AA867" s="402"/>
      <c r="AB867" s="396"/>
      <c r="AC867" s="437"/>
      <c r="AD867" s="402"/>
      <c r="AE867" s="396"/>
      <c r="AF867" s="437"/>
      <c r="AG867" s="402"/>
      <c r="AH867" s="396"/>
      <c r="AI867" s="399"/>
      <c r="AJ867" s="395">
        <f t="shared" ref="AJ867:AK867" ca="1" si="339">R352+U352+X352+AA352+AD352+AG352+R406+U406+X406+AA406+AD406+AG406+R460+U460+X460+AA460+AD460+AG460+R514+U514+X514+AA514+AD514+AG514+R568+U568+X568+AA568+AD568+AG568+R622+U622+X622+AA622+AD622+AG622+R676+U676+X676+AA676+AD676+AG676+R730+U730+X730+AA730+AD730+AG730+R867+U867+X867+AA867+AD867+AG867</f>
        <v>0</v>
      </c>
      <c r="AK867" s="300">
        <f t="shared" ca="1" si="339"/>
        <v>1387</v>
      </c>
      <c r="AL867" s="300"/>
      <c r="AM867" s="301">
        <f t="shared" ref="AM867:AM913" ca="1" si="340">IF(AK867=0,"",AJ867*100/AK867)</f>
        <v>0</v>
      </c>
      <c r="AN867" s="302"/>
    </row>
    <row r="868" spans="1:40" x14ac:dyDescent="0.2">
      <c r="A868" s="115"/>
      <c r="B868" s="116" t="s">
        <v>1361</v>
      </c>
      <c r="C868" s="427" t="s">
        <v>103</v>
      </c>
      <c r="D868" s="118" t="s">
        <v>760</v>
      </c>
      <c r="E868" s="119">
        <v>0</v>
      </c>
      <c r="F868" s="120">
        <v>4</v>
      </c>
      <c r="G868" s="121">
        <v>0</v>
      </c>
      <c r="H868" s="122">
        <v>4</v>
      </c>
      <c r="I868" s="123">
        <v>0</v>
      </c>
      <c r="J868" s="124">
        <v>40</v>
      </c>
      <c r="K868" s="125">
        <f t="shared" si="333"/>
        <v>0</v>
      </c>
      <c r="L868" s="549">
        <f t="shared" si="334"/>
        <v>48</v>
      </c>
      <c r="M868" s="124">
        <v>3</v>
      </c>
      <c r="N868" s="124"/>
      <c r="O868" s="225" t="str">
        <f t="shared" si="335"/>
        <v/>
      </c>
      <c r="Q868" s="269" t="s">
        <v>95</v>
      </c>
      <c r="R868" s="218">
        <f t="shared" ca="1" si="336"/>
        <v>0</v>
      </c>
      <c r="S868" s="223">
        <f t="shared" ca="1" si="337"/>
        <v>0</v>
      </c>
      <c r="T868" s="113" t="str">
        <f t="shared" ca="1" si="338"/>
        <v/>
      </c>
      <c r="U868" s="123"/>
      <c r="V868" s="226"/>
      <c r="W868" s="435"/>
      <c r="X868" s="121"/>
      <c r="Y868" s="226"/>
      <c r="Z868" s="412"/>
      <c r="AA868" s="123"/>
      <c r="AB868" s="226"/>
      <c r="AC868" s="412"/>
      <c r="AD868" s="123"/>
      <c r="AE868" s="226"/>
      <c r="AF868" s="412"/>
      <c r="AG868" s="123"/>
      <c r="AH868" s="226"/>
      <c r="AI868" s="120"/>
      <c r="AJ868" s="74">
        <f t="shared" ref="AJ868:AK868" ca="1" si="341">R353+U353+X353+AA353+AD353+AG353+R407+U407+X407+AA407+AD407+AG407+R461+U461+X461+AA461+AD461+AG461+R515+U515+X515+AA515+AD515+AG515+R569+U569+X569+AA569+AD569+AG569+R623+U623+X623+AA623+AD623+AG623+R677+U677+X677+AA677+AD677+AG677+R731+U731+X731+AA731+AD731+AG731+R868+U868+X868+AA868+AD868+AG868</f>
        <v>1</v>
      </c>
      <c r="AK868" s="407">
        <f t="shared" ca="1" si="341"/>
        <v>1971</v>
      </c>
      <c r="AL868" s="407"/>
      <c r="AM868" s="303">
        <f t="shared" ca="1" si="340"/>
        <v>5.0735667174023336E-2</v>
      </c>
      <c r="AN868" s="304"/>
    </row>
    <row r="869" spans="1:40" x14ac:dyDescent="0.2">
      <c r="A869" s="115"/>
      <c r="B869" s="116" t="s">
        <v>1362</v>
      </c>
      <c r="C869" s="427" t="s">
        <v>106</v>
      </c>
      <c r="D869" s="118" t="s">
        <v>1363</v>
      </c>
      <c r="E869" s="119">
        <v>0</v>
      </c>
      <c r="F869" s="120">
        <v>26</v>
      </c>
      <c r="G869" s="121">
        <v>0</v>
      </c>
      <c r="H869" s="122">
        <v>14</v>
      </c>
      <c r="I869" s="123">
        <v>0</v>
      </c>
      <c r="J869" s="124">
        <v>32</v>
      </c>
      <c r="K869" s="125">
        <f t="shared" si="333"/>
        <v>0</v>
      </c>
      <c r="L869" s="549">
        <f t="shared" si="334"/>
        <v>72</v>
      </c>
      <c r="M869" s="124">
        <v>3</v>
      </c>
      <c r="N869" s="124" t="s">
        <v>1079</v>
      </c>
      <c r="O869" s="225" t="str">
        <f t="shared" si="335"/>
        <v/>
      </c>
      <c r="Q869" s="187" t="s">
        <v>11</v>
      </c>
      <c r="R869" s="221">
        <f t="shared" ca="1" si="336"/>
        <v>0</v>
      </c>
      <c r="S869" s="130">
        <f t="shared" ca="1" si="337"/>
        <v>0</v>
      </c>
      <c r="T869" s="131" t="str">
        <f t="shared" ca="1" si="338"/>
        <v/>
      </c>
      <c r="U869" s="402"/>
      <c r="V869" s="396"/>
      <c r="W869" s="434"/>
      <c r="X869" s="404"/>
      <c r="Y869" s="396"/>
      <c r="Z869" s="437"/>
      <c r="AA869" s="402"/>
      <c r="AB869" s="396"/>
      <c r="AC869" s="437"/>
      <c r="AD869" s="402"/>
      <c r="AE869" s="396"/>
      <c r="AF869" s="437"/>
      <c r="AG869" s="402"/>
      <c r="AH869" s="396"/>
      <c r="AI869" s="399"/>
      <c r="AJ869" s="395">
        <f t="shared" ref="AJ869:AK869" ca="1" si="342">R354+U354+X354+AA354+AD354+AG354+R408+U408+X408+AA408+AD408+AG408+R462+U462+X462+AA462+AD462+AG462+R516+U516+X516+AA516+AD516+AG516+R570+U570+X570+AA570+AD570+AG570+R624+U624+X624+AA624+AD624+AG624+R678+U678+X678+AA678+AD678+AG678+R732+U732+X732+AA732+AD732+AG732+R869+U869+X869+AA869+AD869+AG869</f>
        <v>80</v>
      </c>
      <c r="AK869" s="300">
        <f t="shared" ca="1" si="342"/>
        <v>32265</v>
      </c>
      <c r="AL869" s="300"/>
      <c r="AM869" s="301">
        <f t="shared" ca="1" si="340"/>
        <v>0.2479466914613358</v>
      </c>
      <c r="AN869" s="302"/>
    </row>
    <row r="870" spans="1:40" x14ac:dyDescent="0.2">
      <c r="A870" s="115"/>
      <c r="B870" s="116" t="s">
        <v>1364</v>
      </c>
      <c r="C870" s="427" t="s">
        <v>107</v>
      </c>
      <c r="D870" s="118" t="s">
        <v>1365</v>
      </c>
      <c r="E870" s="119">
        <v>0</v>
      </c>
      <c r="F870" s="120">
        <v>15</v>
      </c>
      <c r="G870" s="121">
        <v>0</v>
      </c>
      <c r="H870" s="122">
        <v>17</v>
      </c>
      <c r="I870" s="123">
        <v>0</v>
      </c>
      <c r="J870" s="124">
        <v>76</v>
      </c>
      <c r="K870" s="125">
        <f t="shared" si="333"/>
        <v>0</v>
      </c>
      <c r="L870" s="549">
        <f t="shared" si="334"/>
        <v>108</v>
      </c>
      <c r="M870" s="124">
        <v>4</v>
      </c>
      <c r="N870" s="124" t="s">
        <v>1079</v>
      </c>
      <c r="O870" s="225" t="str">
        <f t="shared" si="335"/>
        <v/>
      </c>
      <c r="Q870" s="269" t="s">
        <v>1238</v>
      </c>
      <c r="R870" s="125">
        <f t="shared" ca="1" si="336"/>
        <v>0</v>
      </c>
      <c r="S870" s="226">
        <f t="shared" ca="1" si="337"/>
        <v>0</v>
      </c>
      <c r="T870" s="435" t="str">
        <f t="shared" ca="1" si="338"/>
        <v/>
      </c>
      <c r="U870" s="121"/>
      <c r="V870" s="226"/>
      <c r="W870" s="122"/>
      <c r="X870" s="123"/>
      <c r="Y870" s="226"/>
      <c r="Z870" s="435"/>
      <c r="AA870" s="600"/>
      <c r="AB870" s="601"/>
      <c r="AC870" s="122"/>
      <c r="AD870" s="123"/>
      <c r="AE870" s="226"/>
      <c r="AF870" s="605"/>
      <c r="AG870" s="121"/>
      <c r="AH870" s="226"/>
      <c r="AI870" s="549"/>
      <c r="AJ870" s="488">
        <f t="shared" ref="AJ870:AK870" ca="1" si="343">R355+U355+X355+AA355+AD355+AG355+R409+U409+X409+AA409+AD409+AG409+R463+U463+X463+AA463+AD463+AG463+R517+U517+X517+AA517+AD517+AG517+R571+U571+X571+AA571+AD571+AG571+R625+U625+X625+AA625+AD625+AG625+R679+U679+X679+AA679+AD679+AG679+R733+U733+X733+AA733+AD733+AG733+R870+U870+X870+AA870+AD870+AG870</f>
        <v>0</v>
      </c>
      <c r="AK870" s="489">
        <f t="shared" ca="1" si="343"/>
        <v>363</v>
      </c>
      <c r="AL870" s="489"/>
      <c r="AM870" s="408">
        <f t="shared" ca="1" si="340"/>
        <v>0</v>
      </c>
      <c r="AN870" s="409"/>
    </row>
    <row r="871" spans="1:40" x14ac:dyDescent="0.2">
      <c r="A871" s="115"/>
      <c r="B871" s="116" t="s">
        <v>1364</v>
      </c>
      <c r="C871" s="427" t="s">
        <v>83</v>
      </c>
      <c r="D871" s="118" t="s">
        <v>1366</v>
      </c>
      <c r="E871" s="119">
        <v>0</v>
      </c>
      <c r="F871" s="120">
        <v>13</v>
      </c>
      <c r="G871" s="121">
        <v>0</v>
      </c>
      <c r="H871" s="122">
        <v>16</v>
      </c>
      <c r="I871" s="123">
        <v>0</v>
      </c>
      <c r="J871" s="124">
        <v>26</v>
      </c>
      <c r="K871" s="125">
        <f t="shared" si="333"/>
        <v>0</v>
      </c>
      <c r="L871" s="549">
        <f t="shared" si="334"/>
        <v>55</v>
      </c>
      <c r="M871" s="124">
        <v>3</v>
      </c>
      <c r="N871" s="124"/>
      <c r="O871" s="225" t="str">
        <f t="shared" si="335"/>
        <v/>
      </c>
      <c r="Q871" s="497" t="s">
        <v>105</v>
      </c>
      <c r="R871" s="500">
        <f t="shared" ca="1" si="336"/>
        <v>0</v>
      </c>
      <c r="S871" s="501">
        <f t="shared" ca="1" si="337"/>
        <v>0</v>
      </c>
      <c r="T871" s="502" t="str">
        <f t="shared" ca="1" si="338"/>
        <v/>
      </c>
      <c r="U871" s="519"/>
      <c r="V871" s="520"/>
      <c r="W871" s="521"/>
      <c r="X871" s="522"/>
      <c r="Y871" s="520"/>
      <c r="Z871" s="523"/>
      <c r="AA871" s="519"/>
      <c r="AB871" s="520"/>
      <c r="AC871" s="523"/>
      <c r="AD871" s="519"/>
      <c r="AE871" s="520"/>
      <c r="AF871" s="523"/>
      <c r="AG871" s="519"/>
      <c r="AH871" s="520"/>
      <c r="AI871" s="524"/>
      <c r="AJ871" s="529">
        <f t="shared" ref="AJ871:AK871" ca="1" si="344">R356+U356+X356+AA356+AD356+AG356+R410+U410+X410+AA410+AD410+AG410+R464+U464+X464+AA464+AD464+AG464+R518+U518+X518+AA518+AD518+AG518+R572+U572+X572+AA572+AD572+AG572+R626+U626+X626+AA626+AD626+AG626+R680+U680+X680+AA680+AD680+AG680+R734+U734+X734+AA734+AD734+AG734+R871+U871+X871+AA871+AD871+AG871</f>
        <v>0</v>
      </c>
      <c r="AK871" s="530">
        <f t="shared" ca="1" si="344"/>
        <v>190</v>
      </c>
      <c r="AL871" s="530"/>
      <c r="AM871" s="527">
        <f t="shared" ca="1" si="340"/>
        <v>0</v>
      </c>
      <c r="AN871" s="528"/>
    </row>
    <row r="872" spans="1:40" x14ac:dyDescent="0.2">
      <c r="A872" s="115"/>
      <c r="B872" s="116" t="s">
        <v>1364</v>
      </c>
      <c r="C872" s="427" t="s">
        <v>83</v>
      </c>
      <c r="D872" s="118" t="s">
        <v>1367</v>
      </c>
      <c r="E872" s="119">
        <v>0</v>
      </c>
      <c r="F872" s="120">
        <v>0</v>
      </c>
      <c r="G872" s="121">
        <v>0</v>
      </c>
      <c r="H872" s="122">
        <v>0</v>
      </c>
      <c r="I872" s="123">
        <v>0</v>
      </c>
      <c r="J872" s="124">
        <v>4</v>
      </c>
      <c r="K872" s="125">
        <f t="shared" si="333"/>
        <v>0</v>
      </c>
      <c r="L872" s="549">
        <f t="shared" si="334"/>
        <v>4</v>
      </c>
      <c r="M872" s="124">
        <v>1</v>
      </c>
      <c r="N872" s="124"/>
      <c r="O872" s="225" t="str">
        <f t="shared" si="335"/>
        <v/>
      </c>
      <c r="Q872" s="580" t="s">
        <v>85</v>
      </c>
      <c r="R872" s="581">
        <f t="shared" ca="1" si="336"/>
        <v>0</v>
      </c>
      <c r="S872" s="582">
        <f t="shared" ca="1" si="337"/>
        <v>0</v>
      </c>
      <c r="T872" s="583" t="str">
        <f t="shared" ca="1" si="338"/>
        <v/>
      </c>
      <c r="U872" s="584"/>
      <c r="V872" s="585"/>
      <c r="W872" s="586"/>
      <c r="X872" s="587"/>
      <c r="Y872" s="585"/>
      <c r="Z872" s="588"/>
      <c r="AA872" s="584"/>
      <c r="AB872" s="585"/>
      <c r="AC872" s="588"/>
      <c r="AD872" s="584"/>
      <c r="AE872" s="585"/>
      <c r="AF872" s="588"/>
      <c r="AG872" s="584"/>
      <c r="AH872" s="585"/>
      <c r="AI872" s="589"/>
      <c r="AJ872" s="590">
        <f t="shared" ref="AJ872:AK872" ca="1" si="345">R357+U357+X357+AA357+AD357+AG357+R411+U411+X411+AA411+AD411+AG411+R465+U465+X465+AA465+AD465+AG465+R519+U519+X519+AA519+AD519+AG519+R573+U573+X573+AA573+AD573+AG573+R627+U627+X627+AA627+AD627+AG627+R681+U681+X681+AA681+AD681+AG681+R735+U735+X735+AA735+AD735+AG735+R872+U872+X872+AA872+AD872+AG872</f>
        <v>0</v>
      </c>
      <c r="AK872" s="591">
        <f t="shared" ca="1" si="345"/>
        <v>524</v>
      </c>
      <c r="AL872" s="591"/>
      <c r="AM872" s="592">
        <f t="shared" ca="1" si="340"/>
        <v>0</v>
      </c>
      <c r="AN872" s="593"/>
    </row>
    <row r="873" spans="1:40" x14ac:dyDescent="0.2">
      <c r="A873" s="115"/>
      <c r="B873" s="116" t="s">
        <v>1368</v>
      </c>
      <c r="C873" s="427" t="s">
        <v>103</v>
      </c>
      <c r="D873" s="118" t="s">
        <v>618</v>
      </c>
      <c r="E873" s="119">
        <v>0</v>
      </c>
      <c r="F873" s="120">
        <v>0</v>
      </c>
      <c r="G873" s="121">
        <v>0</v>
      </c>
      <c r="H873" s="122">
        <v>2</v>
      </c>
      <c r="I873" s="123">
        <v>0</v>
      </c>
      <c r="J873" s="124">
        <v>16</v>
      </c>
      <c r="K873" s="125">
        <f t="shared" si="333"/>
        <v>0</v>
      </c>
      <c r="L873" s="549">
        <f t="shared" si="334"/>
        <v>18</v>
      </c>
      <c r="M873" s="124">
        <v>2</v>
      </c>
      <c r="N873" s="124"/>
      <c r="O873" s="225" t="str">
        <f t="shared" si="335"/>
        <v/>
      </c>
      <c r="Q873" s="497" t="s">
        <v>83</v>
      </c>
      <c r="R873" s="500">
        <f t="shared" ca="1" si="336"/>
        <v>0</v>
      </c>
      <c r="S873" s="501">
        <f t="shared" ca="1" si="337"/>
        <v>0</v>
      </c>
      <c r="T873" s="502" t="str">
        <f t="shared" ca="1" si="338"/>
        <v/>
      </c>
      <c r="U873" s="519"/>
      <c r="V873" s="520"/>
      <c r="W873" s="521"/>
      <c r="X873" s="522"/>
      <c r="Y873" s="520"/>
      <c r="Z873" s="523"/>
      <c r="AA873" s="519"/>
      <c r="AB873" s="520"/>
      <c r="AC873" s="523"/>
      <c r="AD873" s="519"/>
      <c r="AE873" s="520"/>
      <c r="AF873" s="523"/>
      <c r="AG873" s="519"/>
      <c r="AH873" s="520"/>
      <c r="AI873" s="524"/>
      <c r="AJ873" s="529">
        <f t="shared" ref="AJ873:AK873" ca="1" si="346">R358+U358+X358+AA358+AD358+AG358+R412+U412+X412+AA412+AD412+AG412+R466+U466+X466+AA466+AD466+AG466+R520+U520+X520+AA520+AD520+AG520+R574+U574+X574+AA574+AD574+AG574+R628+U628+X628+AA628+AD628+AG628+R682+U682+X682+AA682+AD682+AG682+R736+U736+X736+AA736+AD736+AG736+R873+U873+X873+AA873+AD873+AG873</f>
        <v>0</v>
      </c>
      <c r="AK873" s="530">
        <f t="shared" ca="1" si="346"/>
        <v>1177</v>
      </c>
      <c r="AL873" s="530"/>
      <c r="AM873" s="527">
        <f t="shared" ca="1" si="340"/>
        <v>0</v>
      </c>
      <c r="AN873" s="528"/>
    </row>
    <row r="874" spans="1:40" x14ac:dyDescent="0.2">
      <c r="A874" s="115"/>
      <c r="B874" s="116" t="s">
        <v>1369</v>
      </c>
      <c r="C874" s="427" t="s">
        <v>767</v>
      </c>
      <c r="D874" s="118" t="s">
        <v>1304</v>
      </c>
      <c r="E874" s="119">
        <v>0</v>
      </c>
      <c r="F874" s="120">
        <v>1</v>
      </c>
      <c r="G874" s="121">
        <v>0</v>
      </c>
      <c r="H874" s="122">
        <v>0</v>
      </c>
      <c r="I874" s="123">
        <v>0</v>
      </c>
      <c r="J874" s="124">
        <v>4</v>
      </c>
      <c r="K874" s="125">
        <f t="shared" si="333"/>
        <v>0</v>
      </c>
      <c r="L874" s="549">
        <f t="shared" si="334"/>
        <v>5</v>
      </c>
      <c r="M874" s="124">
        <v>2</v>
      </c>
      <c r="N874" s="124" t="s">
        <v>1079</v>
      </c>
      <c r="O874" s="225" t="str">
        <f t="shared" si="335"/>
        <v/>
      </c>
      <c r="Q874" s="580" t="s">
        <v>82</v>
      </c>
      <c r="R874" s="581">
        <f t="shared" ca="1" si="336"/>
        <v>0</v>
      </c>
      <c r="S874" s="582">
        <f t="shared" ca="1" si="337"/>
        <v>0</v>
      </c>
      <c r="T874" s="583" t="str">
        <f t="shared" ca="1" si="338"/>
        <v/>
      </c>
      <c r="U874" s="584"/>
      <c r="V874" s="585"/>
      <c r="W874" s="586"/>
      <c r="X874" s="587"/>
      <c r="Y874" s="585"/>
      <c r="Z874" s="588"/>
      <c r="AA874" s="584"/>
      <c r="AB874" s="585"/>
      <c r="AC874" s="588"/>
      <c r="AD874" s="584"/>
      <c r="AE874" s="585"/>
      <c r="AF874" s="588"/>
      <c r="AG874" s="584"/>
      <c r="AH874" s="585"/>
      <c r="AI874" s="589"/>
      <c r="AJ874" s="590">
        <f t="shared" ref="AJ874:AK874" ca="1" si="347">R359+U359+X359+AA359+AD359+AG359+R413+U413+X413+AA413+AD413+AG413+R467+U467+X467+AA467+AD467+AG467+R521+U521+X521+AA521+AD521+AG521+R575+U575+X575+AA575+AD575+AG575+R629+U629+X629+AA629+AD629+AG629+R683+U683+X683+AA683+AD683+AG683+R737+U737+X737+AA737+AD737+AG737+R874+U874+X874+AA874+AD874+AG874</f>
        <v>0</v>
      </c>
      <c r="AK874" s="591">
        <f t="shared" ca="1" si="347"/>
        <v>151</v>
      </c>
      <c r="AL874" s="591"/>
      <c r="AM874" s="592">
        <f t="shared" ca="1" si="340"/>
        <v>0</v>
      </c>
      <c r="AN874" s="593"/>
    </row>
    <row r="875" spans="1:40" x14ac:dyDescent="0.2">
      <c r="A875" s="115"/>
      <c r="B875" s="116" t="s">
        <v>1369</v>
      </c>
      <c r="C875" s="427" t="s">
        <v>767</v>
      </c>
      <c r="D875" s="118" t="s">
        <v>1303</v>
      </c>
      <c r="E875" s="119">
        <v>0</v>
      </c>
      <c r="F875" s="120">
        <v>5</v>
      </c>
      <c r="G875" s="121">
        <v>0</v>
      </c>
      <c r="H875" s="122">
        <v>5</v>
      </c>
      <c r="I875" s="123">
        <v>0</v>
      </c>
      <c r="J875" s="124">
        <v>23</v>
      </c>
      <c r="K875" s="125">
        <f t="shared" si="333"/>
        <v>0</v>
      </c>
      <c r="L875" s="549">
        <f t="shared" si="334"/>
        <v>33</v>
      </c>
      <c r="M875" s="124">
        <v>3</v>
      </c>
      <c r="N875" s="124" t="s">
        <v>1079</v>
      </c>
      <c r="O875" s="225" t="str">
        <f t="shared" si="335"/>
        <v/>
      </c>
      <c r="Q875" s="497" t="s">
        <v>48</v>
      </c>
      <c r="R875" s="500">
        <f t="shared" ca="1" si="336"/>
        <v>0</v>
      </c>
      <c r="S875" s="501">
        <f t="shared" ca="1" si="337"/>
        <v>0</v>
      </c>
      <c r="T875" s="502" t="str">
        <f t="shared" ca="1" si="338"/>
        <v/>
      </c>
      <c r="U875" s="519"/>
      <c r="V875" s="520"/>
      <c r="W875" s="521"/>
      <c r="X875" s="522"/>
      <c r="Y875" s="520"/>
      <c r="Z875" s="523"/>
      <c r="AA875" s="519"/>
      <c r="AB875" s="520"/>
      <c r="AC875" s="523"/>
      <c r="AD875" s="519"/>
      <c r="AE875" s="520"/>
      <c r="AF875" s="523"/>
      <c r="AG875" s="519"/>
      <c r="AH875" s="520"/>
      <c r="AI875" s="524"/>
      <c r="AJ875" s="529">
        <f t="shared" ref="AJ875:AK875" ca="1" si="348">R360+U360+X360+AA360+AD360+AG360+R414+U414+X414+AA414+AD414+AG414+R468+U468+X468+AA468+AD468+AG468+R522+U522+X522+AA522+AD522+AG522+R576+U576+X576+AA576+AD576+AG576+R630+U630+X630+AA630+AD630+AG630+R684+U684+X684+AA684+AD684+AG684+R738+U738+X738+AA738+AD738+AG738+R875+U875+X875+AA875+AD875+AG875</f>
        <v>0</v>
      </c>
      <c r="AK875" s="530">
        <f t="shared" ca="1" si="348"/>
        <v>1061</v>
      </c>
      <c r="AL875" s="530"/>
      <c r="AM875" s="527">
        <f t="shared" ca="1" si="340"/>
        <v>0</v>
      </c>
      <c r="AN875" s="528"/>
    </row>
    <row r="876" spans="1:40" ht="12" thickBot="1" x14ac:dyDescent="0.25">
      <c r="A876" s="84"/>
      <c r="B876" s="85" t="s">
        <v>1369</v>
      </c>
      <c r="C876" s="426" t="s">
        <v>767</v>
      </c>
      <c r="D876" s="87" t="s">
        <v>1355</v>
      </c>
      <c r="E876" s="88">
        <v>0</v>
      </c>
      <c r="F876" s="89">
        <v>4</v>
      </c>
      <c r="G876" s="90">
        <v>0</v>
      </c>
      <c r="H876" s="91">
        <v>3</v>
      </c>
      <c r="I876" s="92">
        <v>0</v>
      </c>
      <c r="J876" s="93">
        <v>3</v>
      </c>
      <c r="K876" s="94">
        <f t="shared" si="333"/>
        <v>0</v>
      </c>
      <c r="L876" s="332">
        <f t="shared" si="334"/>
        <v>10</v>
      </c>
      <c r="M876" s="93">
        <v>3</v>
      </c>
      <c r="N876" s="93" t="s">
        <v>1079</v>
      </c>
      <c r="O876" s="96" t="str">
        <f t="shared" si="335"/>
        <v/>
      </c>
      <c r="Q876" s="580" t="s">
        <v>86</v>
      </c>
      <c r="R876" s="581">
        <f t="shared" ca="1" si="336"/>
        <v>0</v>
      </c>
      <c r="S876" s="582">
        <f t="shared" ca="1" si="337"/>
        <v>0</v>
      </c>
      <c r="T876" s="583" t="str">
        <f t="shared" ca="1" si="338"/>
        <v/>
      </c>
      <c r="U876" s="584"/>
      <c r="V876" s="585"/>
      <c r="W876" s="586"/>
      <c r="X876" s="587"/>
      <c r="Y876" s="585"/>
      <c r="Z876" s="588"/>
      <c r="AA876" s="584"/>
      <c r="AB876" s="585"/>
      <c r="AC876" s="588"/>
      <c r="AD876" s="584"/>
      <c r="AE876" s="585"/>
      <c r="AF876" s="588"/>
      <c r="AG876" s="584"/>
      <c r="AH876" s="585"/>
      <c r="AI876" s="589"/>
      <c r="AJ876" s="590">
        <f t="shared" ref="AJ876:AK876" ca="1" si="349">R361+U361+X361+AA361+AD361+AG361+R415+U415+X415+AA415+AD415+AG415+R469+U469+X469+AA469+AD469+AG469+R523+U523+X523+AA523+AD523+AG523+R577+U577+X577+AA577+AD577+AG577+R631+U631+X631+AA631+AD631+AG631+R685+U685+X685+AA685+AD685+AG685+R739+U739+X739+AA739+AD739+AG739+R876+U876+X876+AA876+AD876+AG876</f>
        <v>0</v>
      </c>
      <c r="AK876" s="591">
        <f t="shared" ca="1" si="349"/>
        <v>232</v>
      </c>
      <c r="AL876" s="591"/>
      <c r="AM876" s="592">
        <f t="shared" ca="1" si="340"/>
        <v>0</v>
      </c>
      <c r="AN876" s="593"/>
    </row>
    <row r="877" spans="1:40" x14ac:dyDescent="0.2">
      <c r="A877" s="175" t="s">
        <v>1371</v>
      </c>
      <c r="B877" s="176" t="s">
        <v>1372</v>
      </c>
      <c r="C877" s="430" t="s">
        <v>103</v>
      </c>
      <c r="D877" s="178" t="s">
        <v>927</v>
      </c>
      <c r="E877" s="179">
        <v>0</v>
      </c>
      <c r="F877" s="180">
        <v>10</v>
      </c>
      <c r="G877" s="181">
        <v>0</v>
      </c>
      <c r="H877" s="182">
        <v>9</v>
      </c>
      <c r="I877" s="183">
        <v>0</v>
      </c>
      <c r="J877" s="184">
        <v>40</v>
      </c>
      <c r="K877" s="72">
        <f t="shared" si="333"/>
        <v>0</v>
      </c>
      <c r="L877" s="553">
        <f t="shared" si="334"/>
        <v>59</v>
      </c>
      <c r="M877" s="184">
        <v>3</v>
      </c>
      <c r="N877" s="184"/>
      <c r="O877" s="188" t="str">
        <f t="shared" si="335"/>
        <v/>
      </c>
      <c r="Q877" s="497" t="s">
        <v>87</v>
      </c>
      <c r="R877" s="500">
        <f t="shared" ca="1" si="336"/>
        <v>0</v>
      </c>
      <c r="S877" s="501">
        <f t="shared" ca="1" si="337"/>
        <v>0</v>
      </c>
      <c r="T877" s="502" t="str">
        <f t="shared" ca="1" si="338"/>
        <v/>
      </c>
      <c r="U877" s="519"/>
      <c r="V877" s="520"/>
      <c r="W877" s="521"/>
      <c r="X877" s="522"/>
      <c r="Y877" s="520"/>
      <c r="Z877" s="523"/>
      <c r="AA877" s="519"/>
      <c r="AB877" s="520"/>
      <c r="AC877" s="523"/>
      <c r="AD877" s="519"/>
      <c r="AE877" s="520"/>
      <c r="AF877" s="523"/>
      <c r="AG877" s="519"/>
      <c r="AH877" s="520"/>
      <c r="AI877" s="524"/>
      <c r="AJ877" s="529">
        <f t="shared" ref="AJ877:AK877" ca="1" si="350">R362+U362+X362+AA362+AD362+AG362+R416+U416+X416+AA416+AD416+AG416+R470+U470+X470+AA470+AD470+AG470+R524+U524+X524+AA524+AD524+AG524+R578+U578+X578+AA578+AD578+AG578+R632+U632+X632+AA632+AD632+AG632+R686+U686+X686+AA686+AD686+AG686+R740+U740+X740+AA740+AD740+AG740+R877+U877+X877+AA877+AD877+AG877</f>
        <v>0</v>
      </c>
      <c r="AK877" s="530">
        <f t="shared" ca="1" si="350"/>
        <v>60</v>
      </c>
      <c r="AL877" s="530"/>
      <c r="AM877" s="527">
        <f t="shared" ca="1" si="340"/>
        <v>0</v>
      </c>
      <c r="AN877" s="528"/>
    </row>
    <row r="878" spans="1:40" x14ac:dyDescent="0.2">
      <c r="A878" s="115"/>
      <c r="B878" s="116" t="s">
        <v>1372</v>
      </c>
      <c r="C878" s="427" t="s">
        <v>103</v>
      </c>
      <c r="D878" s="118" t="s">
        <v>618</v>
      </c>
      <c r="E878" s="119">
        <v>0</v>
      </c>
      <c r="F878" s="120">
        <v>12</v>
      </c>
      <c r="G878" s="121">
        <v>0</v>
      </c>
      <c r="H878" s="122">
        <v>8</v>
      </c>
      <c r="I878" s="123">
        <v>0</v>
      </c>
      <c r="J878" s="124">
        <v>40</v>
      </c>
      <c r="K878" s="125">
        <f t="shared" si="333"/>
        <v>0</v>
      </c>
      <c r="L878" s="549">
        <f t="shared" si="334"/>
        <v>60</v>
      </c>
      <c r="M878" s="124">
        <v>3</v>
      </c>
      <c r="N878" s="124"/>
      <c r="O878" s="225"/>
      <c r="Q878" s="580" t="s">
        <v>96</v>
      </c>
      <c r="R878" s="581">
        <f t="shared" ca="1" si="336"/>
        <v>0</v>
      </c>
      <c r="S878" s="582">
        <f t="shared" ca="1" si="337"/>
        <v>0</v>
      </c>
      <c r="T878" s="583" t="str">
        <f t="shared" ca="1" si="338"/>
        <v/>
      </c>
      <c r="U878" s="584"/>
      <c r="V878" s="585"/>
      <c r="W878" s="586"/>
      <c r="X878" s="587"/>
      <c r="Y878" s="585"/>
      <c r="Z878" s="588"/>
      <c r="AA878" s="584"/>
      <c r="AB878" s="585"/>
      <c r="AC878" s="588"/>
      <c r="AD878" s="584"/>
      <c r="AE878" s="585"/>
      <c r="AF878" s="588"/>
      <c r="AG878" s="584"/>
      <c r="AH878" s="585"/>
      <c r="AI878" s="589"/>
      <c r="AJ878" s="590">
        <f t="shared" ref="AJ878:AK878" ca="1" si="351">R363+U363+X363+AA363+AD363+AG363+R417+U417+X417+AA417+AD417+AG417+R471+U471+X471+AA471+AD471+AG471+R525+U525+X525+AA525+AD525+AG525+R579+U579+X579+AA579+AD579+AG579+R633+U633+X633+AA633+AD633+AG633+R687+U687+X687+AA687+AD687+AG687+R741+U741+X741+AA741+AD741+AG741+R878+U878+X878+AA878+AD878+AG878</f>
        <v>0</v>
      </c>
      <c r="AK878" s="591">
        <f t="shared" ca="1" si="351"/>
        <v>856</v>
      </c>
      <c r="AL878" s="591"/>
      <c r="AM878" s="592">
        <f t="shared" ca="1" si="340"/>
        <v>0</v>
      </c>
      <c r="AN878" s="593"/>
    </row>
    <row r="879" spans="1:40" x14ac:dyDescent="0.2">
      <c r="A879" s="115"/>
      <c r="B879" s="116" t="s">
        <v>1373</v>
      </c>
      <c r="C879" s="427" t="s">
        <v>103</v>
      </c>
      <c r="D879" s="118" t="s">
        <v>618</v>
      </c>
      <c r="E879" s="119">
        <v>0</v>
      </c>
      <c r="F879" s="120">
        <v>0</v>
      </c>
      <c r="G879" s="121">
        <v>0</v>
      </c>
      <c r="H879" s="122">
        <v>0</v>
      </c>
      <c r="I879" s="123">
        <v>0</v>
      </c>
      <c r="J879" s="124">
        <v>6</v>
      </c>
      <c r="K879" s="125">
        <f t="shared" si="333"/>
        <v>0</v>
      </c>
      <c r="L879" s="549">
        <f t="shared" si="334"/>
        <v>6</v>
      </c>
      <c r="M879" s="124">
        <v>1</v>
      </c>
      <c r="N879" s="124"/>
      <c r="O879" s="225"/>
      <c r="Q879" s="497" t="s">
        <v>93</v>
      </c>
      <c r="R879" s="500">
        <f t="shared" ca="1" si="336"/>
        <v>0</v>
      </c>
      <c r="S879" s="501">
        <f t="shared" ca="1" si="337"/>
        <v>0</v>
      </c>
      <c r="T879" s="502" t="str">
        <f t="shared" ca="1" si="338"/>
        <v/>
      </c>
      <c r="U879" s="519"/>
      <c r="V879" s="520"/>
      <c r="W879" s="521"/>
      <c r="X879" s="522"/>
      <c r="Y879" s="520"/>
      <c r="Z879" s="523"/>
      <c r="AA879" s="519"/>
      <c r="AB879" s="520"/>
      <c r="AC879" s="523"/>
      <c r="AD879" s="519"/>
      <c r="AE879" s="520"/>
      <c r="AF879" s="523"/>
      <c r="AG879" s="519"/>
      <c r="AH879" s="520"/>
      <c r="AI879" s="524"/>
      <c r="AJ879" s="529">
        <f t="shared" ref="AJ879:AK879" ca="1" si="352">R364+U364+X364+AA364+AD364+AG364+R418+U418+X418+AA418+AD418+AG418+R472+U472+X472+AA472+AD472+AG472+R526+U526+X526+AA526+AD526+AG526+R580+U580+X580+AA580+AD580+AG580+R634+U634+X634+AA634+AD634+AG634+R688+U688+X688+AA688+AD688+AG688+R742+U742+X742+AA742+AD742+AG742+R879+U879+X879+AA879+AD879+AG879</f>
        <v>0</v>
      </c>
      <c r="AK879" s="530">
        <f t="shared" ca="1" si="352"/>
        <v>229</v>
      </c>
      <c r="AL879" s="530"/>
      <c r="AM879" s="527">
        <f t="shared" ca="1" si="340"/>
        <v>0</v>
      </c>
      <c r="AN879" s="528"/>
    </row>
    <row r="880" spans="1:40" x14ac:dyDescent="0.2">
      <c r="A880" s="115"/>
      <c r="B880" s="116" t="s">
        <v>1373</v>
      </c>
      <c r="C880" s="427" t="s">
        <v>103</v>
      </c>
      <c r="D880" s="118" t="s">
        <v>932</v>
      </c>
      <c r="E880" s="119">
        <v>0</v>
      </c>
      <c r="F880" s="120">
        <v>9</v>
      </c>
      <c r="G880" s="121">
        <v>0</v>
      </c>
      <c r="H880" s="122">
        <v>3</v>
      </c>
      <c r="I880" s="123">
        <v>0</v>
      </c>
      <c r="J880" s="124">
        <v>18</v>
      </c>
      <c r="K880" s="125">
        <f t="shared" ref="K880:K893" si="353">IF(COUNTBLANK(I880)=1,"",E880+G880+I880)</f>
        <v>0</v>
      </c>
      <c r="L880" s="549">
        <f t="shared" ref="L880:L893" si="354">IF(COUNTBLANK(J880)=1,"",F880+H880+J880)</f>
        <v>30</v>
      </c>
      <c r="M880" s="124">
        <v>3</v>
      </c>
      <c r="N880" s="124"/>
      <c r="O880" s="225"/>
      <c r="Q880" s="580" t="s">
        <v>97</v>
      </c>
      <c r="R880" s="581">
        <f t="shared" ca="1" si="336"/>
        <v>0</v>
      </c>
      <c r="S880" s="582">
        <f t="shared" ca="1" si="337"/>
        <v>0</v>
      </c>
      <c r="T880" s="583" t="str">
        <f t="shared" ca="1" si="338"/>
        <v/>
      </c>
      <c r="U880" s="584"/>
      <c r="V880" s="585"/>
      <c r="W880" s="586"/>
      <c r="X880" s="587"/>
      <c r="Y880" s="585"/>
      <c r="Z880" s="588"/>
      <c r="AA880" s="584"/>
      <c r="AB880" s="585"/>
      <c r="AC880" s="588"/>
      <c r="AD880" s="584"/>
      <c r="AE880" s="585"/>
      <c r="AF880" s="588"/>
      <c r="AG880" s="584"/>
      <c r="AH880" s="585"/>
      <c r="AI880" s="589"/>
      <c r="AJ880" s="590">
        <f t="shared" ref="AJ880:AK880" ca="1" si="355">R365+U365+X365+AA365+AD365+AG365+R419+U419+X419+AA419+AD419+AG419+R473+U473+X473+AA473+AD473+AG473+R527+U527+X527+AA527+AD527+AG527+R581+U581+X581+AA581+AD581+AG581+R635+U635+X635+AA635+AD635+AG635+R689+U689+X689+AA689+AD689+AG689+R743+U743+X743+AA743+AD743+AG743+R880+U880+X880+AA880+AD880+AG880</f>
        <v>1</v>
      </c>
      <c r="AK880" s="591">
        <f t="shared" ca="1" si="355"/>
        <v>349</v>
      </c>
      <c r="AL880" s="591"/>
      <c r="AM880" s="592">
        <f t="shared" ca="1" si="340"/>
        <v>0.28653295128939826</v>
      </c>
      <c r="AN880" s="593"/>
    </row>
    <row r="881" spans="1:40" x14ac:dyDescent="0.2">
      <c r="A881" s="115"/>
      <c r="B881" s="116" t="s">
        <v>1374</v>
      </c>
      <c r="C881" s="427" t="s">
        <v>103</v>
      </c>
      <c r="D881" s="118" t="s">
        <v>1375</v>
      </c>
      <c r="E881" s="119">
        <v>0</v>
      </c>
      <c r="F881" s="120">
        <v>8</v>
      </c>
      <c r="G881" s="121">
        <v>0</v>
      </c>
      <c r="H881" s="122">
        <v>8</v>
      </c>
      <c r="I881" s="123">
        <v>0</v>
      </c>
      <c r="J881" s="124">
        <v>22</v>
      </c>
      <c r="K881" s="125">
        <f t="shared" si="353"/>
        <v>0</v>
      </c>
      <c r="L881" s="549">
        <f t="shared" si="354"/>
        <v>38</v>
      </c>
      <c r="M881" s="124">
        <v>3</v>
      </c>
      <c r="N881" s="124"/>
      <c r="O881" s="225"/>
      <c r="Q881" s="497" t="s">
        <v>108</v>
      </c>
      <c r="R881" s="500">
        <f t="shared" ca="1" si="336"/>
        <v>0</v>
      </c>
      <c r="S881" s="501">
        <f t="shared" ca="1" si="337"/>
        <v>0</v>
      </c>
      <c r="T881" s="502" t="str">
        <f t="shared" ca="1" si="338"/>
        <v/>
      </c>
      <c r="U881" s="519"/>
      <c r="V881" s="520"/>
      <c r="W881" s="521"/>
      <c r="X881" s="522"/>
      <c r="Y881" s="520"/>
      <c r="Z881" s="523"/>
      <c r="AA881" s="519"/>
      <c r="AB881" s="520"/>
      <c r="AC881" s="523"/>
      <c r="AD881" s="519"/>
      <c r="AE881" s="520"/>
      <c r="AF881" s="523"/>
      <c r="AG881" s="519"/>
      <c r="AH881" s="520"/>
      <c r="AI881" s="524"/>
      <c r="AJ881" s="529">
        <f t="shared" ref="AJ881:AK881" ca="1" si="356">R366+U366+X366+AA366+AD366+AG366+R420+U420+X420+AA420+AD420+AG420+R474+U474+X474+AA474+AD474+AG474+R528+U528+X528+AA528+AD528+AG528+R582+U582+X582+AA582+AD582+AG582+R636+U636+X636+AA636+AD636+AG636+R690+U690+X690+AA690+AD690+AG690+R744+U744+X744+AA744+AD744+AG744+R881+U881+X881+AA881+AD881+AG881</f>
        <v>0</v>
      </c>
      <c r="AK881" s="530">
        <f t="shared" ca="1" si="356"/>
        <v>530</v>
      </c>
      <c r="AL881" s="530"/>
      <c r="AM881" s="527">
        <f t="shared" ca="1" si="340"/>
        <v>0</v>
      </c>
      <c r="AN881" s="528"/>
    </row>
    <row r="882" spans="1:40" x14ac:dyDescent="0.2">
      <c r="A882" s="115"/>
      <c r="B882" s="116" t="s">
        <v>1376</v>
      </c>
      <c r="C882" s="427" t="s">
        <v>103</v>
      </c>
      <c r="D882" s="118" t="s">
        <v>1377</v>
      </c>
      <c r="E882" s="119">
        <v>0</v>
      </c>
      <c r="F882" s="120">
        <v>4</v>
      </c>
      <c r="G882" s="121">
        <v>0</v>
      </c>
      <c r="H882" s="122">
        <v>4</v>
      </c>
      <c r="I882" s="123">
        <v>0</v>
      </c>
      <c r="J882" s="124">
        <v>22</v>
      </c>
      <c r="K882" s="125">
        <f t="shared" si="353"/>
        <v>0</v>
      </c>
      <c r="L882" s="549">
        <f t="shared" si="354"/>
        <v>30</v>
      </c>
      <c r="M882" s="124">
        <v>3</v>
      </c>
      <c r="N882" s="124"/>
      <c r="O882" s="225"/>
      <c r="Q882" s="185" t="s">
        <v>102</v>
      </c>
      <c r="R882" s="112">
        <f t="shared" ca="1" si="336"/>
        <v>0</v>
      </c>
      <c r="S882" s="136">
        <f t="shared" ca="1" si="337"/>
        <v>0</v>
      </c>
      <c r="T882" s="113" t="str">
        <f t="shared" ca="1" si="338"/>
        <v/>
      </c>
      <c r="U882" s="483"/>
      <c r="V882" s="186"/>
      <c r="W882" s="484"/>
      <c r="X882" s="485"/>
      <c r="Y882" s="186"/>
      <c r="Z882" s="486"/>
      <c r="AA882" s="483"/>
      <c r="AB882" s="186"/>
      <c r="AC882" s="486"/>
      <c r="AD882" s="483"/>
      <c r="AE882" s="186"/>
      <c r="AF882" s="486"/>
      <c r="AG882" s="483"/>
      <c r="AH882" s="186"/>
      <c r="AI882" s="487"/>
      <c r="AJ882" s="488">
        <f t="shared" ref="AJ882:AK882" ca="1" si="357">R367+U367+X367+AA367+AD367+AG367+R421+U421+X421+AA421+AD421+AG421+R475+U475+X475+AA475+AD475+AG475+R529+U529+X529+AA529+AD529+AG529+R583+U583+X583+AA583+AD583+AG583+R637+U637+X637+AA637+AD637+AG637+R691+U691+X691+AA691+AD691+AG691+R745+U745+X745+AA745+AD745+AG745+R882+U882+X882+AA882+AD882+AG882</f>
        <v>0</v>
      </c>
      <c r="AK882" s="489">
        <f t="shared" ca="1" si="357"/>
        <v>659</v>
      </c>
      <c r="AL882" s="489"/>
      <c r="AM882" s="309">
        <f t="shared" ca="1" si="340"/>
        <v>0</v>
      </c>
      <c r="AN882" s="310"/>
    </row>
    <row r="883" spans="1:40" x14ac:dyDescent="0.2">
      <c r="A883" s="115"/>
      <c r="B883" s="116" t="s">
        <v>1379</v>
      </c>
      <c r="C883" s="427" t="s">
        <v>103</v>
      </c>
      <c r="D883" s="118" t="s">
        <v>1378</v>
      </c>
      <c r="E883" s="119">
        <v>0</v>
      </c>
      <c r="F883" s="120">
        <v>21</v>
      </c>
      <c r="G883" s="121">
        <v>0</v>
      </c>
      <c r="H883" s="122">
        <v>0</v>
      </c>
      <c r="I883" s="123">
        <v>0</v>
      </c>
      <c r="J883" s="124">
        <v>15</v>
      </c>
      <c r="K883" s="125">
        <f t="shared" si="353"/>
        <v>0</v>
      </c>
      <c r="L883" s="549">
        <f t="shared" si="354"/>
        <v>36</v>
      </c>
      <c r="M883" s="124">
        <v>3</v>
      </c>
      <c r="N883" s="124"/>
      <c r="O883" s="225"/>
      <c r="Q883" s="497" t="s">
        <v>974</v>
      </c>
      <c r="R883" s="525">
        <f t="shared" ca="1" si="336"/>
        <v>0</v>
      </c>
      <c r="S883" s="520">
        <f t="shared" ca="1" si="337"/>
        <v>0</v>
      </c>
      <c r="T883" s="523" t="str">
        <f t="shared" ca="1" si="338"/>
        <v/>
      </c>
      <c r="U883" s="519"/>
      <c r="V883" s="520"/>
      <c r="W883" s="521"/>
      <c r="X883" s="522"/>
      <c r="Y883" s="520"/>
      <c r="Z883" s="523"/>
      <c r="AA883" s="519"/>
      <c r="AB883" s="520"/>
      <c r="AC883" s="523"/>
      <c r="AD883" s="519"/>
      <c r="AE883" s="520"/>
      <c r="AF883" s="523"/>
      <c r="AG883" s="519"/>
      <c r="AH883" s="520"/>
      <c r="AI883" s="524"/>
      <c r="AJ883" s="529">
        <f t="shared" ref="AJ883:AK883" ca="1" si="358">R368+U368+X368+AA368+AD368+AG368+R422+U422+X422+AA422+AD422+AG422+R476+U476+X476+AA476+AD476+AG476+R530+U530+X530+AA530+AD530+AG530+R584+U584+X584+AA584+AD584+AG584+R638+U638+X638+AA638+AD638+AG638+R692+U692+X692+AA692+AD692+AG692+R746+U746+X746+AA746+AD746+AG746+R883+U883+X883+AA883+AD883+AG883</f>
        <v>0</v>
      </c>
      <c r="AK883" s="530">
        <f t="shared" ca="1" si="358"/>
        <v>40</v>
      </c>
      <c r="AL883" s="530"/>
      <c r="AM883" s="527">
        <f t="shared" ca="1" si="340"/>
        <v>0</v>
      </c>
      <c r="AN883" s="528"/>
    </row>
    <row r="884" spans="1:40" x14ac:dyDescent="0.2">
      <c r="A884" s="115"/>
      <c r="B884" s="116" t="s">
        <v>1380</v>
      </c>
      <c r="C884" s="427" t="s">
        <v>103</v>
      </c>
      <c r="D884" s="118" t="s">
        <v>1381</v>
      </c>
      <c r="E884" s="119">
        <v>0</v>
      </c>
      <c r="F884" s="120">
        <v>7</v>
      </c>
      <c r="G884" s="121">
        <v>0</v>
      </c>
      <c r="H884" s="122">
        <v>5</v>
      </c>
      <c r="I884" s="123">
        <v>0</v>
      </c>
      <c r="J884" s="124">
        <v>10</v>
      </c>
      <c r="K884" s="125">
        <f t="shared" si="353"/>
        <v>0</v>
      </c>
      <c r="L884" s="549">
        <f t="shared" si="354"/>
        <v>22</v>
      </c>
      <c r="M884" s="124">
        <v>3</v>
      </c>
      <c r="N884" s="124"/>
      <c r="O884" s="225"/>
      <c r="Q884" s="185" t="s">
        <v>748</v>
      </c>
      <c r="R884" s="112">
        <f t="shared" ca="1" si="336"/>
        <v>0</v>
      </c>
      <c r="S884" s="110">
        <f t="shared" ca="1" si="337"/>
        <v>0</v>
      </c>
      <c r="T884" s="113" t="str">
        <f t="shared" ca="1" si="338"/>
        <v/>
      </c>
      <c r="U884" s="483"/>
      <c r="V884" s="186"/>
      <c r="W884" s="484"/>
      <c r="X884" s="485"/>
      <c r="Y884" s="186"/>
      <c r="Z884" s="486"/>
      <c r="AA884" s="483"/>
      <c r="AB884" s="186"/>
      <c r="AC884" s="486"/>
      <c r="AD884" s="483"/>
      <c r="AE884" s="186"/>
      <c r="AF884" s="486"/>
      <c r="AG884" s="483"/>
      <c r="AH884" s="186"/>
      <c r="AI884" s="487"/>
      <c r="AJ884" s="488">
        <f t="shared" ref="AJ884:AK884" ca="1" si="359">R369+U369+X369+AA369+AD369+AG369+R423+U423+X423+AA423+AD423+AG423+R477+U477+X477+AA477+AD477+AG477+R531+U531+X531+AA531+AD531+AG531+R585+U585+X585+AA585+AD585+AG585+R639+U639+X639+AA639+AD639+AG639+R693+U693+X693+AA693+AD693+AG693+R747+U747+X747+AA747+AD747+AG747+R884+U884+X884+AA884+AD884+AG884</f>
        <v>0</v>
      </c>
      <c r="AK884" s="489">
        <f t="shared" ca="1" si="359"/>
        <v>825</v>
      </c>
      <c r="AL884" s="489"/>
      <c r="AM884" s="309">
        <f t="shared" ca="1" si="340"/>
        <v>0</v>
      </c>
      <c r="AN884" s="310"/>
    </row>
    <row r="885" spans="1:40" x14ac:dyDescent="0.2">
      <c r="A885" s="115"/>
      <c r="B885" s="116" t="s">
        <v>1382</v>
      </c>
      <c r="C885" s="427" t="s">
        <v>103</v>
      </c>
      <c r="D885" s="118" t="s">
        <v>760</v>
      </c>
      <c r="E885" s="119">
        <v>0</v>
      </c>
      <c r="F885" s="120">
        <v>14</v>
      </c>
      <c r="G885" s="121">
        <v>0</v>
      </c>
      <c r="H885" s="122">
        <v>21</v>
      </c>
      <c r="I885" s="123">
        <v>0</v>
      </c>
      <c r="J885" s="124">
        <v>15</v>
      </c>
      <c r="K885" s="125">
        <f t="shared" si="353"/>
        <v>0</v>
      </c>
      <c r="L885" s="549">
        <f t="shared" si="354"/>
        <v>50</v>
      </c>
      <c r="M885" s="124">
        <v>3</v>
      </c>
      <c r="N885" s="124"/>
      <c r="O885" s="225"/>
      <c r="Q885" s="497" t="s">
        <v>53</v>
      </c>
      <c r="R885" s="500">
        <f t="shared" ca="1" si="336"/>
        <v>0</v>
      </c>
      <c r="S885" s="501">
        <f t="shared" ca="1" si="337"/>
        <v>0</v>
      </c>
      <c r="T885" s="502" t="str">
        <f t="shared" ca="1" si="338"/>
        <v/>
      </c>
      <c r="U885" s="519"/>
      <c r="V885" s="520"/>
      <c r="W885" s="521"/>
      <c r="X885" s="522"/>
      <c r="Y885" s="520"/>
      <c r="Z885" s="523"/>
      <c r="AA885" s="519"/>
      <c r="AB885" s="520"/>
      <c r="AC885" s="523"/>
      <c r="AD885" s="519"/>
      <c r="AE885" s="520"/>
      <c r="AF885" s="523"/>
      <c r="AG885" s="519"/>
      <c r="AH885" s="520"/>
      <c r="AI885" s="524"/>
      <c r="AJ885" s="529">
        <f t="shared" ref="AJ885:AK885" ca="1" si="360">R370+U370+X370+AA370+AD370+AG370+R424+U424+X424+AA424+AD424+AG424+R478+U478+X478+AA478+AD478+AG478+R532+U532+X532+AA532+AD532+AG532+R586+U586+X586+AA586+AD586+AG586+R640+U640+X640+AA640+AD640+AG640+R694+U694+X694+AA694+AD694+AG694+R748+U748+X748+AA748+AD748+AG748+R885+U885+X885+AA885+AD885+AG885</f>
        <v>1</v>
      </c>
      <c r="AK885" s="530">
        <f t="shared" ca="1" si="360"/>
        <v>8037</v>
      </c>
      <c r="AL885" s="530"/>
      <c r="AM885" s="527">
        <f t="shared" ca="1" si="340"/>
        <v>1.2442453651860147E-2</v>
      </c>
      <c r="AN885" s="528"/>
    </row>
    <row r="886" spans="1:40" x14ac:dyDescent="0.2">
      <c r="A886" s="115"/>
      <c r="B886" s="116" t="s">
        <v>1376</v>
      </c>
      <c r="C886" s="427" t="s">
        <v>107</v>
      </c>
      <c r="D886" s="118" t="s">
        <v>1383</v>
      </c>
      <c r="E886" s="119">
        <v>0</v>
      </c>
      <c r="F886" s="120">
        <v>90</v>
      </c>
      <c r="G886" s="121">
        <v>0</v>
      </c>
      <c r="H886" s="122">
        <v>93</v>
      </c>
      <c r="I886" s="123">
        <v>0</v>
      </c>
      <c r="J886" s="124">
        <v>23</v>
      </c>
      <c r="K886" s="125">
        <f t="shared" si="353"/>
        <v>0</v>
      </c>
      <c r="L886" s="549">
        <f t="shared" si="354"/>
        <v>206</v>
      </c>
      <c r="M886" s="124">
        <v>5</v>
      </c>
      <c r="N886" s="124" t="s">
        <v>1079</v>
      </c>
      <c r="O886" s="225"/>
      <c r="Q886" s="185" t="s">
        <v>35</v>
      </c>
      <c r="R886" s="112">
        <f t="shared" ca="1" si="336"/>
        <v>0</v>
      </c>
      <c r="S886" s="136">
        <f t="shared" ca="1" si="337"/>
        <v>0</v>
      </c>
      <c r="T886" s="113" t="str">
        <f t="shared" ca="1" si="338"/>
        <v/>
      </c>
      <c r="U886" s="483"/>
      <c r="V886" s="186"/>
      <c r="W886" s="484"/>
      <c r="X886" s="485"/>
      <c r="Y886" s="186"/>
      <c r="Z886" s="486"/>
      <c r="AA886" s="483"/>
      <c r="AB886" s="186"/>
      <c r="AC886" s="486"/>
      <c r="AD886" s="483"/>
      <c r="AE886" s="186"/>
      <c r="AF886" s="486"/>
      <c r="AG886" s="483"/>
      <c r="AH886" s="186"/>
      <c r="AI886" s="487"/>
      <c r="AJ886" s="488">
        <f t="shared" ref="AJ886:AK886" ca="1" si="361">R371+U371+X371+AA371+AD371+AG371+R425+U425+X425+AA425+AD425+AG425+R479+U479+X479+AA479+AD479+AG479+R533+U533+X533+AA533+AD533+AG533+R587+U587+X587+AA587+AD587+AG587+R641+U641+X641+AA641+AD641+AG641+R695+U695+X695+AA695+AD695+AG695+R749+U749+X749+AA749+AD749+AG749+R886+U886+X886+AA886+AD886+AG886</f>
        <v>22</v>
      </c>
      <c r="AK886" s="489">
        <f t="shared" ca="1" si="361"/>
        <v>8454</v>
      </c>
      <c r="AL886" s="489"/>
      <c r="AM886" s="309">
        <f t="shared" ca="1" si="340"/>
        <v>0.26023184291459667</v>
      </c>
      <c r="AN886" s="310"/>
    </row>
    <row r="887" spans="1:40" x14ac:dyDescent="0.2">
      <c r="A887" s="115"/>
      <c r="B887" s="116" t="s">
        <v>1376</v>
      </c>
      <c r="C887" s="427" t="s">
        <v>107</v>
      </c>
      <c r="D887" s="118" t="s">
        <v>1384</v>
      </c>
      <c r="E887" s="119">
        <v>0</v>
      </c>
      <c r="F887" s="120">
        <v>86</v>
      </c>
      <c r="G887" s="121">
        <v>0</v>
      </c>
      <c r="H887" s="122">
        <v>66</v>
      </c>
      <c r="I887" s="123">
        <v>0</v>
      </c>
      <c r="J887" s="124">
        <v>30</v>
      </c>
      <c r="K887" s="125">
        <f t="shared" si="353"/>
        <v>0</v>
      </c>
      <c r="L887" s="549">
        <f t="shared" si="354"/>
        <v>182</v>
      </c>
      <c r="M887" s="124">
        <v>5</v>
      </c>
      <c r="N887" s="124" t="s">
        <v>1079</v>
      </c>
      <c r="O887" s="225"/>
      <c r="Q887" s="497" t="s">
        <v>104</v>
      </c>
      <c r="R887" s="500">
        <f t="shared" ca="1" si="336"/>
        <v>0</v>
      </c>
      <c r="S887" s="501">
        <f t="shared" ca="1" si="337"/>
        <v>0</v>
      </c>
      <c r="T887" s="502" t="str">
        <f t="shared" ca="1" si="338"/>
        <v/>
      </c>
      <c r="U887" s="519"/>
      <c r="V887" s="520"/>
      <c r="W887" s="521"/>
      <c r="X887" s="522"/>
      <c r="Y887" s="520"/>
      <c r="Z887" s="523"/>
      <c r="AA887" s="519"/>
      <c r="AB887" s="520"/>
      <c r="AC887" s="523"/>
      <c r="AD887" s="519"/>
      <c r="AE887" s="520"/>
      <c r="AF887" s="523"/>
      <c r="AG887" s="519"/>
      <c r="AH887" s="520"/>
      <c r="AI887" s="524"/>
      <c r="AJ887" s="529">
        <f t="shared" ref="AJ887:AK887" ca="1" si="362">R372+U372+X372+AA372+AD372+AG372+R426+U426+X426+AA426+AD426+AG426+R480+U480+X480+AA480+AD480+AG480+R534+U534+X534+AA534+AD534+AG534+R588+U588+X588+AA588+AD588+AG588+R642+U642+X642+AA642+AD642+AG642+R696+U696+X696+AA696+AD696+AG696+R750+U750+X750+AA750+AD750+AG750+R887+U887+X887+AA887+AD887+AG887</f>
        <v>0</v>
      </c>
      <c r="AK887" s="530">
        <f t="shared" ca="1" si="362"/>
        <v>451</v>
      </c>
      <c r="AL887" s="530"/>
      <c r="AM887" s="527">
        <f t="shared" ca="1" si="340"/>
        <v>0</v>
      </c>
      <c r="AN887" s="528"/>
    </row>
    <row r="888" spans="1:40" x14ac:dyDescent="0.2">
      <c r="A888" s="115"/>
      <c r="B888" s="116" t="s">
        <v>1385</v>
      </c>
      <c r="C888" s="427" t="s">
        <v>767</v>
      </c>
      <c r="D888" s="118" t="s">
        <v>1386</v>
      </c>
      <c r="E888" s="119">
        <v>0</v>
      </c>
      <c r="F888" s="120">
        <v>3</v>
      </c>
      <c r="G888" s="121">
        <v>0</v>
      </c>
      <c r="H888" s="122">
        <v>2</v>
      </c>
      <c r="I888" s="123">
        <v>0</v>
      </c>
      <c r="J888" s="124">
        <v>3</v>
      </c>
      <c r="K888" s="125">
        <f t="shared" si="353"/>
        <v>0</v>
      </c>
      <c r="L888" s="549">
        <f t="shared" si="354"/>
        <v>8</v>
      </c>
      <c r="M888" s="124">
        <v>3</v>
      </c>
      <c r="N888" s="124" t="s">
        <v>1079</v>
      </c>
      <c r="O888" s="225"/>
      <c r="Q888" s="185" t="s">
        <v>98</v>
      </c>
      <c r="R888" s="112">
        <f t="shared" ca="1" si="336"/>
        <v>0</v>
      </c>
      <c r="S888" s="136">
        <f t="shared" ca="1" si="337"/>
        <v>0</v>
      </c>
      <c r="T888" s="113" t="str">
        <f t="shared" ca="1" si="338"/>
        <v/>
      </c>
      <c r="U888" s="483"/>
      <c r="V888" s="186"/>
      <c r="W888" s="484"/>
      <c r="X888" s="485"/>
      <c r="Y888" s="186"/>
      <c r="Z888" s="486"/>
      <c r="AA888" s="483"/>
      <c r="AB888" s="186"/>
      <c r="AC888" s="486"/>
      <c r="AD888" s="483"/>
      <c r="AE888" s="186"/>
      <c r="AF888" s="486"/>
      <c r="AG888" s="483"/>
      <c r="AH888" s="186"/>
      <c r="AI888" s="487"/>
      <c r="AJ888" s="488">
        <f t="shared" ref="AJ888:AK888" ca="1" si="363">R373+U373+X373+AA373+AD373+AG373+R427+U427+X427+AA427+AD427+AG427+R481+U481+X481+AA481+AD481+AG481+R535+U535+X535+AA535+AD535+AG535+R589+U589+X589+AA589+AD589+AG589+R643+U643+X643+AA643+AD643+AG643+R697+U697+X697+AA697+AD697+AG697+R751+U751+X751+AA751+AD751+AG751+R888+U888+X888+AA888+AD888+AG888</f>
        <v>0</v>
      </c>
      <c r="AK888" s="489">
        <f t="shared" ca="1" si="363"/>
        <v>1690</v>
      </c>
      <c r="AL888" s="489"/>
      <c r="AM888" s="309">
        <f t="shared" ca="1" si="340"/>
        <v>0</v>
      </c>
      <c r="AN888" s="310"/>
    </row>
    <row r="889" spans="1:40" ht="12" thickBot="1" x14ac:dyDescent="0.25">
      <c r="A889" s="84"/>
      <c r="B889" s="85" t="s">
        <v>1385</v>
      </c>
      <c r="C889" s="426" t="s">
        <v>767</v>
      </c>
      <c r="D889" s="87" t="s">
        <v>1387</v>
      </c>
      <c r="E889" s="88">
        <v>0</v>
      </c>
      <c r="F889" s="89">
        <v>6</v>
      </c>
      <c r="G889" s="90">
        <v>0</v>
      </c>
      <c r="H889" s="91">
        <v>13</v>
      </c>
      <c r="I889" s="92">
        <v>0</v>
      </c>
      <c r="J889" s="93">
        <v>34</v>
      </c>
      <c r="K889" s="94">
        <f t="shared" si="353"/>
        <v>0</v>
      </c>
      <c r="L889" s="332">
        <f t="shared" si="354"/>
        <v>53</v>
      </c>
      <c r="M889" s="93">
        <v>3</v>
      </c>
      <c r="N889" s="93" t="s">
        <v>1079</v>
      </c>
      <c r="O889" s="96"/>
      <c r="Q889" s="497" t="s">
        <v>88</v>
      </c>
      <c r="R889" s="500">
        <f t="shared" ca="1" si="336"/>
        <v>0</v>
      </c>
      <c r="S889" s="501">
        <f t="shared" ca="1" si="337"/>
        <v>0</v>
      </c>
      <c r="T889" s="502" t="str">
        <f t="shared" ca="1" si="338"/>
        <v/>
      </c>
      <c r="U889" s="519"/>
      <c r="V889" s="520"/>
      <c r="W889" s="521"/>
      <c r="X889" s="522"/>
      <c r="Y889" s="520"/>
      <c r="Z889" s="523"/>
      <c r="AA889" s="519"/>
      <c r="AB889" s="520"/>
      <c r="AC889" s="523"/>
      <c r="AD889" s="519"/>
      <c r="AE889" s="520"/>
      <c r="AF889" s="523"/>
      <c r="AG889" s="519"/>
      <c r="AH889" s="520"/>
      <c r="AI889" s="524"/>
      <c r="AJ889" s="529">
        <f t="shared" ref="AJ889:AK889" ca="1" si="364">R374+U374+X374+AA374+AD374+AG374+R428+U428+X428+AA428+AD428+AG428+R482+U482+X482+AA482+AD482+AG482+R536+U536+X536+AA536+AD536+AG536+R590+U590+X590+AA590+AD590+AG590+R644+U644+X644+AA644+AD644+AG644+R698+U698+X698+AA698+AD698+AG698+R752+U752+X752+AA752+AD752+AG752+R889+U889+X889+AA889+AD889+AG889</f>
        <v>0</v>
      </c>
      <c r="AK889" s="530">
        <f t="shared" ca="1" si="364"/>
        <v>208</v>
      </c>
      <c r="AL889" s="530"/>
      <c r="AM889" s="527">
        <f t="shared" ca="1" si="340"/>
        <v>0</v>
      </c>
      <c r="AN889" s="528"/>
    </row>
    <row r="890" spans="1:40" x14ac:dyDescent="0.2">
      <c r="A890" s="62"/>
      <c r="B890" s="63"/>
      <c r="C890" s="425"/>
      <c r="D890" s="65"/>
      <c r="E890" s="66"/>
      <c r="F890" s="67"/>
      <c r="G890" s="68"/>
      <c r="H890" s="69"/>
      <c r="I890" s="70"/>
      <c r="J890" s="71"/>
      <c r="K890" s="74" t="str">
        <f t="shared" si="353"/>
        <v/>
      </c>
      <c r="L890" s="603" t="str">
        <f t="shared" si="354"/>
        <v/>
      </c>
      <c r="M890" s="71"/>
      <c r="N890" s="71"/>
      <c r="O890" s="604"/>
      <c r="Q890" s="185" t="s">
        <v>109</v>
      </c>
      <c r="R890" s="112">
        <f t="shared" ca="1" si="336"/>
        <v>0</v>
      </c>
      <c r="S890" s="136">
        <f t="shared" ca="1" si="337"/>
        <v>0</v>
      </c>
      <c r="T890" s="113" t="str">
        <f t="shared" ca="1" si="338"/>
        <v/>
      </c>
      <c r="U890" s="483"/>
      <c r="V890" s="186"/>
      <c r="W890" s="484"/>
      <c r="X890" s="485"/>
      <c r="Y890" s="186"/>
      <c r="Z890" s="486"/>
      <c r="AA890" s="483"/>
      <c r="AB890" s="186"/>
      <c r="AC890" s="486"/>
      <c r="AD890" s="483"/>
      <c r="AE890" s="186"/>
      <c r="AF890" s="486"/>
      <c r="AG890" s="483"/>
      <c r="AH890" s="186"/>
      <c r="AI890" s="487"/>
      <c r="AJ890" s="488">
        <f t="shared" ref="AJ890:AK890" ca="1" si="365">R375+U375+X375+AA375+AD375+AG375+R429+U429+X429+AA429+AD429+AG429+R483+U483+X483+AA483+AD483+AG483+R537+U537+X537+AA537+AD537+AG537+R591+U591+X591+AA591+AD591+AG591+R645+U645+X645+AA645+AD645+AG645+R699+U699+X699+AA699+AD699+AG699+R753+U753+X753+AA753+AD753+AG753+R890+U890+X890+AA890+AD890+AG890</f>
        <v>0</v>
      </c>
      <c r="AK890" s="489">
        <f t="shared" ca="1" si="365"/>
        <v>200</v>
      </c>
      <c r="AL890" s="489"/>
      <c r="AM890" s="309">
        <f t="shared" ca="1" si="340"/>
        <v>0</v>
      </c>
      <c r="AN890" s="310"/>
    </row>
    <row r="891" spans="1:40" x14ac:dyDescent="0.2">
      <c r="A891" s="115"/>
      <c r="B891" s="116"/>
      <c r="C891" s="427"/>
      <c r="D891" s="118"/>
      <c r="E891" s="119"/>
      <c r="F891" s="120"/>
      <c r="G891" s="121"/>
      <c r="H891" s="122"/>
      <c r="I891" s="123"/>
      <c r="J891" s="124"/>
      <c r="K891" s="125" t="str">
        <f t="shared" si="353"/>
        <v/>
      </c>
      <c r="L891" s="549" t="str">
        <f t="shared" si="354"/>
        <v/>
      </c>
      <c r="M891" s="124"/>
      <c r="N891" s="124"/>
      <c r="O891" s="225"/>
      <c r="Q891" s="497" t="s">
        <v>768</v>
      </c>
      <c r="R891" s="500">
        <f t="shared" ca="1" si="336"/>
        <v>0</v>
      </c>
      <c r="S891" s="501">
        <f t="shared" ca="1" si="337"/>
        <v>0</v>
      </c>
      <c r="T891" s="502" t="str">
        <f t="shared" ca="1" si="338"/>
        <v/>
      </c>
      <c r="U891" s="519"/>
      <c r="V891" s="520"/>
      <c r="W891" s="521"/>
      <c r="X891" s="522"/>
      <c r="Y891" s="520"/>
      <c r="Z891" s="523"/>
      <c r="AA891" s="519"/>
      <c r="AB891" s="520"/>
      <c r="AC891" s="523"/>
      <c r="AD891" s="519"/>
      <c r="AE891" s="520"/>
      <c r="AF891" s="523"/>
      <c r="AG891" s="519"/>
      <c r="AH891" s="520"/>
      <c r="AI891" s="524"/>
      <c r="AJ891" s="529">
        <f t="shared" ref="AJ891:AK891" ca="1" si="366">R376+U376+X376+AA376+AD376+AG376+R430+U430+X430+AA430+AD430+AG430+R484+U484+X484+AA484+AD484+AG484+R538+U538+X538+AA538+AD538+AG538+R592+U592+X592+AA592+AD592+AG592+R646+U646+X646+AA646+AD646+AG646+R700+U700+X700+AA700+AD700+AG700+R754+U754+X754+AA754+AD754+AG754+R891+U891+X891+AA891+AD891+AG891</f>
        <v>0</v>
      </c>
      <c r="AK891" s="530">
        <f t="shared" ca="1" si="366"/>
        <v>22</v>
      </c>
      <c r="AL891" s="530"/>
      <c r="AM891" s="575">
        <f t="shared" ca="1" si="340"/>
        <v>0</v>
      </c>
      <c r="AN891" s="576"/>
    </row>
    <row r="892" spans="1:40" x14ac:dyDescent="0.2">
      <c r="A892" s="115"/>
      <c r="B892" s="116"/>
      <c r="C892" s="427"/>
      <c r="D892" s="118"/>
      <c r="E892" s="119"/>
      <c r="F892" s="120"/>
      <c r="G892" s="121"/>
      <c r="H892" s="122"/>
      <c r="I892" s="123"/>
      <c r="J892" s="124"/>
      <c r="K892" s="125" t="str">
        <f t="shared" si="353"/>
        <v/>
      </c>
      <c r="L892" s="549" t="str">
        <f t="shared" si="354"/>
        <v/>
      </c>
      <c r="M892" s="124"/>
      <c r="N892" s="124"/>
      <c r="O892" s="225"/>
      <c r="Q892" s="185" t="s">
        <v>66</v>
      </c>
      <c r="R892" s="112">
        <f t="shared" ca="1" si="336"/>
        <v>0</v>
      </c>
      <c r="S892" s="136">
        <f t="shared" ca="1" si="337"/>
        <v>0</v>
      </c>
      <c r="T892" s="113" t="str">
        <f t="shared" ca="1" si="338"/>
        <v/>
      </c>
      <c r="U892" s="483"/>
      <c r="V892" s="186"/>
      <c r="W892" s="484"/>
      <c r="X892" s="485"/>
      <c r="Y892" s="186"/>
      <c r="Z892" s="486"/>
      <c r="AA892" s="483"/>
      <c r="AB892" s="186"/>
      <c r="AC892" s="486"/>
      <c r="AD892" s="483"/>
      <c r="AE892" s="186"/>
      <c r="AF892" s="486"/>
      <c r="AG892" s="483"/>
      <c r="AH892" s="186"/>
      <c r="AI892" s="487"/>
      <c r="AJ892" s="488">
        <f t="shared" ref="AJ892:AK892" ca="1" si="367">R377+U377+X377+AA377+AD377+AG377+R431+U431+X431+AA431+AD431+AG431+R485+U485+X485+AA485+AD485+AG485+R539+U539+X539+AA539+AD539+AG539+R593+U593+X593+AA593+AD593+AG593+R647+U647+X647+AA647+AD647+AG647+R701+U701+X701+AA701+AD701+AG701+R755+U755+X755+AA755+AD755+AG755+R892+U892+X892+AA892+AD892+AG892</f>
        <v>0</v>
      </c>
      <c r="AK892" s="489">
        <f t="shared" ca="1" si="367"/>
        <v>3287</v>
      </c>
      <c r="AL892" s="489"/>
      <c r="AM892" s="309">
        <f t="shared" ca="1" si="340"/>
        <v>0</v>
      </c>
      <c r="AN892" s="310"/>
    </row>
    <row r="893" spans="1:40" x14ac:dyDescent="0.2">
      <c r="A893" s="115"/>
      <c r="B893" s="116"/>
      <c r="C893" s="427"/>
      <c r="D893" s="118"/>
      <c r="E893" s="119"/>
      <c r="F893" s="120"/>
      <c r="G893" s="121"/>
      <c r="H893" s="122"/>
      <c r="I893" s="123"/>
      <c r="J893" s="124"/>
      <c r="K893" s="125" t="str">
        <f t="shared" si="353"/>
        <v/>
      </c>
      <c r="L893" s="549" t="str">
        <f t="shared" si="354"/>
        <v/>
      </c>
      <c r="M893" s="124"/>
      <c r="N893" s="124"/>
      <c r="O893" s="225"/>
      <c r="Q893" s="497" t="s">
        <v>12</v>
      </c>
      <c r="R893" s="500">
        <f t="shared" ca="1" si="336"/>
        <v>0</v>
      </c>
      <c r="S893" s="501">
        <f t="shared" ca="1" si="337"/>
        <v>0</v>
      </c>
      <c r="T893" s="502" t="str">
        <f t="shared" ca="1" si="338"/>
        <v/>
      </c>
      <c r="U893" s="519"/>
      <c r="V893" s="520"/>
      <c r="W893" s="521"/>
      <c r="X893" s="522"/>
      <c r="Y893" s="520"/>
      <c r="Z893" s="523"/>
      <c r="AA893" s="519"/>
      <c r="AB893" s="520"/>
      <c r="AC893" s="523"/>
      <c r="AD893" s="519"/>
      <c r="AE893" s="520"/>
      <c r="AF893" s="523"/>
      <c r="AG893" s="519"/>
      <c r="AH893" s="520"/>
      <c r="AI893" s="524"/>
      <c r="AJ893" s="529">
        <f t="shared" ref="AJ893:AK893" ca="1" si="368">R378+U378+X378+AA378+AD378+AG378+R432+U432+X432+AA432+AD432+AG432+R486+U486+X486+AA486+AD486+AG486+R540+U540+X540+AA540+AD540+AG540+R594+U594+X594+AA594+AD594+AG594+R648+U648+X648+AA648+AD648+AG648+R702+U702+X702+AA702+AD702+AG702+R756+U756+X756+AA756+AD756+AG756+R893+U893+X893+AA893+AD893+AG893</f>
        <v>6</v>
      </c>
      <c r="AK893" s="530">
        <f t="shared" ca="1" si="368"/>
        <v>7042</v>
      </c>
      <c r="AL893" s="530"/>
      <c r="AM893" s="527">
        <f t="shared" ca="1" si="340"/>
        <v>8.5203067310423181E-2</v>
      </c>
      <c r="AN893" s="528"/>
    </row>
    <row r="894" spans="1:40" x14ac:dyDescent="0.2">
      <c r="Q894" s="185" t="s">
        <v>84</v>
      </c>
      <c r="R894" s="112">
        <f t="shared" ca="1" si="336"/>
        <v>0</v>
      </c>
      <c r="S894" s="136">
        <f t="shared" ca="1" si="337"/>
        <v>0</v>
      </c>
      <c r="T894" s="113" t="str">
        <f t="shared" ca="1" si="338"/>
        <v/>
      </c>
      <c r="U894" s="483"/>
      <c r="V894" s="186"/>
      <c r="W894" s="484"/>
      <c r="X894" s="485"/>
      <c r="Y894" s="186"/>
      <c r="Z894" s="486"/>
      <c r="AA894" s="483"/>
      <c r="AB894" s="186"/>
      <c r="AC894" s="486"/>
      <c r="AD894" s="483"/>
      <c r="AE894" s="186"/>
      <c r="AF894" s="486"/>
      <c r="AG894" s="483"/>
      <c r="AH894" s="186"/>
      <c r="AI894" s="487"/>
      <c r="AJ894" s="488">
        <f t="shared" ref="AJ894:AK894" ca="1" si="369">R379+U379+X379+AA379+AD379+AG379+R433+U433+X433+AA433+AD433+AG433+R487+U487+X487+AA487+AD487+AG487+R541+U541+X541+AA541+AD541+AG541+R595+U595+X595+AA595+AD595+AG595+R649+U649+X649+AA649+AD649+AG649+R703+U703+X703+AA703+AD703+AG703+R757+U757+X757+AA757+AD757+AG757+R894+U894+X894+AA894+AD894+AG894</f>
        <v>7</v>
      </c>
      <c r="AK894" s="489">
        <f t="shared" ca="1" si="369"/>
        <v>9504</v>
      </c>
      <c r="AL894" s="489"/>
      <c r="AM894" s="309">
        <f t="shared" ca="1" si="340"/>
        <v>7.3653198653198651E-2</v>
      </c>
      <c r="AN894" s="310"/>
    </row>
    <row r="895" spans="1:40" x14ac:dyDescent="0.2">
      <c r="Q895" s="497" t="s">
        <v>80</v>
      </c>
      <c r="R895" s="500">
        <f t="shared" ca="1" si="336"/>
        <v>0</v>
      </c>
      <c r="S895" s="501">
        <f t="shared" ca="1" si="337"/>
        <v>0</v>
      </c>
      <c r="T895" s="502" t="str">
        <f t="shared" ca="1" si="338"/>
        <v/>
      </c>
      <c r="U895" s="519"/>
      <c r="V895" s="520"/>
      <c r="W895" s="521"/>
      <c r="X895" s="522"/>
      <c r="Y895" s="520"/>
      <c r="Z895" s="523"/>
      <c r="AA895" s="519"/>
      <c r="AB895" s="520"/>
      <c r="AC895" s="523"/>
      <c r="AD895" s="519"/>
      <c r="AE895" s="520"/>
      <c r="AF895" s="523"/>
      <c r="AG895" s="519"/>
      <c r="AH895" s="520"/>
      <c r="AI895" s="524"/>
      <c r="AJ895" s="529">
        <f t="shared" ref="AJ895:AK895" ca="1" si="370">R380+U380+X380+AA380+AD380+AG380+R434+U434+X434+AA434+AD434+AG434+R488+U488+X488+AA488+AD488+AG488+R542+U542+X542+AA542+AD542+AG542+R596+U596+X596+AA596+AD596+AG596+R650+U650+X650+AA650+AD650+AG650+R704+U704+X704+AA704+AD704+AG704+R758+U758+X758+AA758+AD758+AG758+R895+U895+X895+AA895+AD895+AG895</f>
        <v>0</v>
      </c>
      <c r="AK895" s="530">
        <f t="shared" ca="1" si="370"/>
        <v>2727</v>
      </c>
      <c r="AL895" s="530"/>
      <c r="AM895" s="527">
        <f t="shared" ca="1" si="340"/>
        <v>0</v>
      </c>
      <c r="AN895" s="528"/>
    </row>
    <row r="896" spans="1:40" x14ac:dyDescent="0.2">
      <c r="Q896" s="185" t="s">
        <v>99</v>
      </c>
      <c r="R896" s="112">
        <f t="shared" ca="1" si="336"/>
        <v>0</v>
      </c>
      <c r="S896" s="136">
        <f t="shared" ca="1" si="337"/>
        <v>0</v>
      </c>
      <c r="T896" s="113" t="str">
        <f t="shared" ca="1" si="338"/>
        <v/>
      </c>
      <c r="U896" s="483"/>
      <c r="V896" s="186"/>
      <c r="W896" s="484"/>
      <c r="X896" s="485"/>
      <c r="Y896" s="186"/>
      <c r="Z896" s="486"/>
      <c r="AA896" s="483"/>
      <c r="AB896" s="186"/>
      <c r="AC896" s="486"/>
      <c r="AD896" s="483"/>
      <c r="AE896" s="186"/>
      <c r="AF896" s="486"/>
      <c r="AG896" s="483"/>
      <c r="AH896" s="186"/>
      <c r="AI896" s="487"/>
      <c r="AJ896" s="488">
        <f t="shared" ref="AJ896:AK896" ca="1" si="371">R381+U381+X381+AA381+AD381+AG381+R435+U435+X435+AA435+AD435+AG435+R489+U489+X489+AA489+AD489+AG489+R543+U543+X543+AA543+AD543+AG543+R597+U597+X597+AA597+AD597+AG597+R651+U651+X651+AA651+AD651+AG651+R705+U705+X705+AA705+AD705+AG705+R759+U759+X759+AA759+AD759+AG759+R896+U896+X896+AA896+AD896+AG896</f>
        <v>0</v>
      </c>
      <c r="AK896" s="489">
        <f t="shared" ca="1" si="371"/>
        <v>584</v>
      </c>
      <c r="AL896" s="489"/>
      <c r="AM896" s="309">
        <f t="shared" ca="1" si="340"/>
        <v>0</v>
      </c>
      <c r="AN896" s="310"/>
    </row>
    <row r="897" spans="17:40" x14ac:dyDescent="0.2">
      <c r="Q897" s="497" t="s">
        <v>89</v>
      </c>
      <c r="R897" s="500">
        <f t="shared" ca="1" si="336"/>
        <v>0</v>
      </c>
      <c r="S897" s="501">
        <f t="shared" ca="1" si="337"/>
        <v>0</v>
      </c>
      <c r="T897" s="502" t="str">
        <f t="shared" ca="1" si="338"/>
        <v/>
      </c>
      <c r="U897" s="519"/>
      <c r="V897" s="520"/>
      <c r="W897" s="521"/>
      <c r="X897" s="522"/>
      <c r="Y897" s="520"/>
      <c r="Z897" s="523"/>
      <c r="AA897" s="519"/>
      <c r="AB897" s="520"/>
      <c r="AC897" s="523"/>
      <c r="AD897" s="519"/>
      <c r="AE897" s="520"/>
      <c r="AF897" s="523"/>
      <c r="AG897" s="519"/>
      <c r="AH897" s="520"/>
      <c r="AI897" s="524"/>
      <c r="AJ897" s="529">
        <f t="shared" ref="AJ897:AK897" ca="1" si="372">R382+U382+X382+AA382+AD382+AG382+R436+U436+X436+AA436+AD436+AG436+R490+U490+X490+AA490+AD490+AG490+R544+U544+X544+AA544+AD544+AG544+R598+U598+X598+AA598+AD598+AG598+R652+U652+X652+AA652+AD652+AG652+R706+U706+X706+AA706+AD706+AG706+R760+U760+X760+AA760+AD760+AG760+R897+U897+X897+AA897+AD897+AG897</f>
        <v>0</v>
      </c>
      <c r="AK897" s="530">
        <f t="shared" ca="1" si="372"/>
        <v>360</v>
      </c>
      <c r="AL897" s="530"/>
      <c r="AM897" s="527">
        <f t="shared" ca="1" si="340"/>
        <v>0</v>
      </c>
      <c r="AN897" s="528"/>
    </row>
    <row r="898" spans="17:40" x14ac:dyDescent="0.2">
      <c r="Q898" s="185" t="s">
        <v>90</v>
      </c>
      <c r="R898" s="112">
        <f t="shared" ca="1" si="336"/>
        <v>0</v>
      </c>
      <c r="S898" s="136">
        <f t="shared" ca="1" si="337"/>
        <v>0</v>
      </c>
      <c r="T898" s="113" t="str">
        <f t="shared" ca="1" si="338"/>
        <v/>
      </c>
      <c r="U898" s="483"/>
      <c r="V898" s="186"/>
      <c r="W898" s="484"/>
      <c r="X898" s="485"/>
      <c r="Y898" s="186"/>
      <c r="Z898" s="486"/>
      <c r="AA898" s="483"/>
      <c r="AB898" s="186"/>
      <c r="AC898" s="486"/>
      <c r="AD898" s="483"/>
      <c r="AE898" s="186"/>
      <c r="AF898" s="486"/>
      <c r="AG898" s="483"/>
      <c r="AH898" s="186"/>
      <c r="AI898" s="487"/>
      <c r="AJ898" s="488">
        <f t="shared" ref="AJ898:AK898" ca="1" si="373">R383+U383+X383+AA383+AD383+AG383+R437+U437+X437+AA437+AD437+AG437+R491+U491+X491+AA491+AD491+AG491+R545+U545+X545+AA545+AD545+AG545+R599+U599+X599+AA599+AD599+AG599+R653+U653+X653+AA653+AD653+AG653+R707+U707+X707+AA707+AD707+AG707+R761+U761+X761+AA761+AD761+AG761+R898+U898+X898+AA898+AD898+AG898</f>
        <v>2</v>
      </c>
      <c r="AK898" s="489">
        <f t="shared" ca="1" si="373"/>
        <v>1843</v>
      </c>
      <c r="AL898" s="489"/>
      <c r="AM898" s="309">
        <f t="shared" ca="1" si="340"/>
        <v>0.10851871947911014</v>
      </c>
      <c r="AN898" s="310"/>
    </row>
    <row r="899" spans="17:40" x14ac:dyDescent="0.2">
      <c r="Q899" s="497" t="s">
        <v>91</v>
      </c>
      <c r="R899" s="500">
        <f t="shared" ca="1" si="336"/>
        <v>0</v>
      </c>
      <c r="S899" s="501">
        <f t="shared" ca="1" si="337"/>
        <v>0</v>
      </c>
      <c r="T899" s="502" t="str">
        <f t="shared" ca="1" si="338"/>
        <v/>
      </c>
      <c r="U899" s="519"/>
      <c r="V899" s="520"/>
      <c r="W899" s="521"/>
      <c r="X899" s="522"/>
      <c r="Y899" s="520"/>
      <c r="Z899" s="523"/>
      <c r="AA899" s="519"/>
      <c r="AB899" s="520"/>
      <c r="AC899" s="523"/>
      <c r="AD899" s="519"/>
      <c r="AE899" s="520"/>
      <c r="AF899" s="523"/>
      <c r="AG899" s="519"/>
      <c r="AH899" s="520"/>
      <c r="AI899" s="524"/>
      <c r="AJ899" s="529">
        <f t="shared" ref="AJ899:AK899" ca="1" si="374">R384+U384+X384+AA384+AD384+AG384+R438+U438+X438+AA438+AD438+AG438+R492+U492+X492+AA492+AD492+AG492+R546+U546+X546+AA546+AD546+AG546+R600+U600+X600+AA600+AD600+AG600+R654+U654+X654+AA654+AD654+AG654+R708+U708+X708+AA708+AD708+AG708+R762+U762+X762+AA762+AD762+AG762+R899+U899+X899+AA899+AD899+AG899</f>
        <v>0</v>
      </c>
      <c r="AK899" s="530">
        <f t="shared" ca="1" si="374"/>
        <v>555</v>
      </c>
      <c r="AL899" s="530"/>
      <c r="AM899" s="527">
        <f t="shared" ca="1" si="340"/>
        <v>0</v>
      </c>
      <c r="AN899" s="528"/>
    </row>
    <row r="900" spans="17:40" x14ac:dyDescent="0.2">
      <c r="Q900" s="185" t="s">
        <v>100</v>
      </c>
      <c r="R900" s="112">
        <f t="shared" ca="1" si="336"/>
        <v>0</v>
      </c>
      <c r="S900" s="136">
        <f t="shared" ca="1" si="337"/>
        <v>0</v>
      </c>
      <c r="T900" s="113" t="str">
        <f t="shared" ca="1" si="338"/>
        <v/>
      </c>
      <c r="U900" s="483"/>
      <c r="V900" s="186"/>
      <c r="W900" s="484"/>
      <c r="X900" s="485"/>
      <c r="Y900" s="186"/>
      <c r="Z900" s="486"/>
      <c r="AA900" s="483"/>
      <c r="AB900" s="186"/>
      <c r="AC900" s="486"/>
      <c r="AD900" s="483"/>
      <c r="AE900" s="186"/>
      <c r="AF900" s="486"/>
      <c r="AG900" s="483"/>
      <c r="AH900" s="186"/>
      <c r="AI900" s="487"/>
      <c r="AJ900" s="488">
        <f t="shared" ref="AJ900:AK900" ca="1" si="375">R385+U385+X385+AA385+AD385+AG385+R439+U439+X439+AA439+AD439+AG439+R493+U493+X493+AA493+AD493+AG493+R547+U547+X547+AA547+AD547+AG547+R601+U601+X601+AA601+AD601+AG601+R655+U655+X655+AA655+AD655+AG655+R709+U709+X709+AA709+AD709+AG709+R763+U763+X763+AA763+AD763+AG763+R900+U900+X900+AA900+AD900+AG900</f>
        <v>0</v>
      </c>
      <c r="AK900" s="489">
        <f t="shared" ca="1" si="375"/>
        <v>1401</v>
      </c>
      <c r="AL900" s="489"/>
      <c r="AM900" s="309">
        <f t="shared" ca="1" si="340"/>
        <v>0</v>
      </c>
      <c r="AN900" s="310"/>
    </row>
    <row r="901" spans="17:40" x14ac:dyDescent="0.2">
      <c r="Q901" s="497" t="s">
        <v>101</v>
      </c>
      <c r="R901" s="500">
        <f t="shared" ca="1" si="336"/>
        <v>0</v>
      </c>
      <c r="S901" s="501">
        <f t="shared" ca="1" si="337"/>
        <v>0</v>
      </c>
      <c r="T901" s="502" t="str">
        <f t="shared" ca="1" si="338"/>
        <v/>
      </c>
      <c r="U901" s="519"/>
      <c r="V901" s="520"/>
      <c r="W901" s="521"/>
      <c r="X901" s="522"/>
      <c r="Y901" s="520"/>
      <c r="Z901" s="523"/>
      <c r="AA901" s="519"/>
      <c r="AB901" s="520"/>
      <c r="AC901" s="523"/>
      <c r="AD901" s="519"/>
      <c r="AE901" s="520"/>
      <c r="AF901" s="523"/>
      <c r="AG901" s="519"/>
      <c r="AH901" s="520"/>
      <c r="AI901" s="524"/>
      <c r="AJ901" s="529">
        <f t="shared" ref="AJ901:AK901" ca="1" si="376">R386+U386+X386+AA386+AD386+AG386+R440+U440+X440+AA440+AD440+AG440+R494+U494+X494+AA494+AD494+AG494+R548+U548+X548+AA548+AD548+AG548+R602+U602+X602+AA602+AD602+AG602+R656+U656+X656+AA656+AD656+AG656+R710+U710+X710+AA710+AD710+AG710+R764+U764+X764+AA764+AD764+AG764+R901+U901+X901+AA901+AD901+AG901</f>
        <v>1</v>
      </c>
      <c r="AK901" s="530">
        <f t="shared" ca="1" si="376"/>
        <v>1177</v>
      </c>
      <c r="AL901" s="530"/>
      <c r="AM901" s="527">
        <f t="shared" ca="1" si="340"/>
        <v>8.4961767204757857E-2</v>
      </c>
      <c r="AN901" s="528"/>
    </row>
    <row r="902" spans="17:40" x14ac:dyDescent="0.2">
      <c r="Q902" s="185" t="s">
        <v>92</v>
      </c>
      <c r="R902" s="112">
        <f t="shared" ca="1" si="336"/>
        <v>0</v>
      </c>
      <c r="S902" s="136">
        <f t="shared" ca="1" si="337"/>
        <v>0</v>
      </c>
      <c r="T902" s="113" t="str">
        <f t="shared" ca="1" si="338"/>
        <v/>
      </c>
      <c r="U902" s="483"/>
      <c r="V902" s="186"/>
      <c r="W902" s="484"/>
      <c r="X902" s="485"/>
      <c r="Y902" s="186"/>
      <c r="Z902" s="486"/>
      <c r="AA902" s="483"/>
      <c r="AB902" s="186"/>
      <c r="AC902" s="486"/>
      <c r="AD902" s="483"/>
      <c r="AE902" s="186"/>
      <c r="AF902" s="486"/>
      <c r="AG902" s="483"/>
      <c r="AH902" s="186"/>
      <c r="AI902" s="487"/>
      <c r="AJ902" s="488">
        <f t="shared" ref="AJ902:AK902" ca="1" si="377">R387+U387+X387+AA387+AD387+AG387+R441+U441+X441+AA441+AD441+AG441+R495+U495+X495+AA495+AD495+AG495+R549+U549+X549+AA549+AD549+AG549+R603+U603+X603+AA603+AD603+AG603+R657+U657+X657+AA657+AD657+AG657+R711+U711+X711+AA711+AD711+AG711+R765+U765+X765+AA765+AD765+AG765+R902+U902+X902+AA902+AD902+AG902</f>
        <v>0</v>
      </c>
      <c r="AK902" s="489">
        <f t="shared" ca="1" si="377"/>
        <v>241</v>
      </c>
      <c r="AL902" s="489"/>
      <c r="AM902" s="309">
        <f t="shared" ca="1" si="340"/>
        <v>0</v>
      </c>
      <c r="AN902" s="310"/>
    </row>
    <row r="903" spans="17:40" x14ac:dyDescent="0.2">
      <c r="Q903" s="497" t="s">
        <v>1199</v>
      </c>
      <c r="R903" s="506">
        <f t="shared" ca="1" si="336"/>
        <v>0</v>
      </c>
      <c r="S903" s="501">
        <f t="shared" ca="1" si="337"/>
        <v>0</v>
      </c>
      <c r="T903" s="502" t="str">
        <f t="shared" ca="1" si="338"/>
        <v/>
      </c>
      <c r="U903" s="519"/>
      <c r="V903" s="520"/>
      <c r="W903" s="521"/>
      <c r="X903" s="522"/>
      <c r="Y903" s="520"/>
      <c r="Z903" s="523"/>
      <c r="AA903" s="519"/>
      <c r="AB903" s="520"/>
      <c r="AC903" s="523"/>
      <c r="AD903" s="519"/>
      <c r="AE903" s="520"/>
      <c r="AF903" s="523"/>
      <c r="AG903" s="519"/>
      <c r="AH903" s="520"/>
      <c r="AI903" s="524"/>
      <c r="AJ903" s="525">
        <f t="shared" ref="AJ903:AK903" ca="1" si="378">R388+U388+X388+AA388+AD388+AG388+R442+U442+X442+AA442+AD442+AG442+R496+U496+X496+AA496+AD496+AG496+R550+U550+X550+AA550+AD550+AG550+R604+U604+X604+AA604+AD604+AG604+R658+U658+X658+AA658+AD658+AG658+R712+U712+X712+AA712+AD712+AG712+R766+U766+X766+AA766+AD766+AG766+R903+U903+X903+AA903+AD903+AG903</f>
        <v>0</v>
      </c>
      <c r="AK903" s="526">
        <f t="shared" ca="1" si="378"/>
        <v>67</v>
      </c>
      <c r="AL903" s="526"/>
      <c r="AM903" s="527">
        <f t="shared" ca="1" si="340"/>
        <v>0</v>
      </c>
      <c r="AN903" s="528"/>
    </row>
    <row r="904" spans="17:40" x14ac:dyDescent="0.2">
      <c r="Q904" s="185" t="s">
        <v>1212</v>
      </c>
      <c r="R904" s="227">
        <f t="shared" ca="1" si="336"/>
        <v>0</v>
      </c>
      <c r="S904" s="136">
        <f t="shared" ca="1" si="337"/>
        <v>0</v>
      </c>
      <c r="T904" s="113" t="str">
        <f t="shared" ca="1" si="338"/>
        <v/>
      </c>
      <c r="U904" s="483"/>
      <c r="V904" s="186"/>
      <c r="W904" s="484"/>
      <c r="X904" s="485"/>
      <c r="Y904" s="186"/>
      <c r="Z904" s="486"/>
      <c r="AA904" s="483"/>
      <c r="AB904" s="186"/>
      <c r="AC904" s="486"/>
      <c r="AD904" s="483"/>
      <c r="AE904" s="186"/>
      <c r="AF904" s="486"/>
      <c r="AG904" s="483"/>
      <c r="AH904" s="186"/>
      <c r="AI904" s="487"/>
      <c r="AJ904" s="488">
        <f t="shared" ref="AJ904:AK904" ca="1" si="379">R389+U389+X389+AA389+AD389+AG389+R443+U443+X443+AA443+AD443+AG443+R497+U497+X497+AA497+AD497+AG497+R551+U551+X551+AA551+AD551+AG551+R605+U605+X605+AA605+AD605+AG605+R659+U659+X659+AA659+AD659+AG659+R713+U713+X713+AA713+AD713+AG713+R767+U767+X767+AA767+AD767+AG767+R904+U904+X904+AA904+AD904+AG904</f>
        <v>0</v>
      </c>
      <c r="AK904" s="489">
        <f t="shared" ca="1" si="379"/>
        <v>460</v>
      </c>
      <c r="AL904" s="489"/>
      <c r="AM904" s="309">
        <f t="shared" ca="1" si="340"/>
        <v>0</v>
      </c>
      <c r="AN904" s="310"/>
    </row>
    <row r="905" spans="17:40" x14ac:dyDescent="0.2">
      <c r="Q905" s="497" t="s">
        <v>67</v>
      </c>
      <c r="R905" s="500">
        <f t="shared" ca="1" si="336"/>
        <v>0</v>
      </c>
      <c r="S905" s="501">
        <f t="shared" ca="1" si="337"/>
        <v>0</v>
      </c>
      <c r="T905" s="502" t="str">
        <f t="shared" ca="1" si="338"/>
        <v/>
      </c>
      <c r="U905" s="519"/>
      <c r="V905" s="520"/>
      <c r="W905" s="521"/>
      <c r="X905" s="522"/>
      <c r="Y905" s="520"/>
      <c r="Z905" s="523"/>
      <c r="AA905" s="519"/>
      <c r="AB905" s="520"/>
      <c r="AC905" s="523"/>
      <c r="AD905" s="519"/>
      <c r="AE905" s="520"/>
      <c r="AF905" s="523"/>
      <c r="AG905" s="519"/>
      <c r="AH905" s="520"/>
      <c r="AI905" s="524"/>
      <c r="AJ905" s="529">
        <f t="shared" ref="AJ905:AK905" ca="1" si="380">R390+U390+X390+AA390+AD390+AG390+R444+U444+X444+AA444+AD444+AG444+R498+U498+X498+AA498+AD498+AG498+R552+U552+X552+AA552+AD552+AG552+R606+U606+X606+AA606+AD606+AG606+R660+U660+X660+AA660+AD660+AG660+R714+U714+X714+AA714+AD714+AG714+R768+U768+X768+AA768+AD768+AG768+R905+U905+X905+AA905+AD905+AG905</f>
        <v>11</v>
      </c>
      <c r="AK905" s="530">
        <f t="shared" ca="1" si="380"/>
        <v>8253</v>
      </c>
      <c r="AL905" s="530"/>
      <c r="AM905" s="527">
        <f t="shared" ca="1" si="340"/>
        <v>0.1332848661092936</v>
      </c>
      <c r="AN905" s="528"/>
    </row>
    <row r="906" spans="17:40" x14ac:dyDescent="0.2">
      <c r="Q906" s="185" t="s">
        <v>79</v>
      </c>
      <c r="R906" s="112">
        <f t="shared" ca="1" si="336"/>
        <v>0</v>
      </c>
      <c r="S906" s="136">
        <f t="shared" ca="1" si="337"/>
        <v>0</v>
      </c>
      <c r="T906" s="113" t="str">
        <f t="shared" ca="1" si="338"/>
        <v/>
      </c>
      <c r="U906" s="483"/>
      <c r="V906" s="186"/>
      <c r="W906" s="484"/>
      <c r="X906" s="485"/>
      <c r="Y906" s="186"/>
      <c r="Z906" s="486"/>
      <c r="AA906" s="483"/>
      <c r="AB906" s="186"/>
      <c r="AC906" s="486"/>
      <c r="AD906" s="483"/>
      <c r="AE906" s="186"/>
      <c r="AF906" s="486"/>
      <c r="AG906" s="483"/>
      <c r="AH906" s="186"/>
      <c r="AI906" s="487"/>
      <c r="AJ906" s="488">
        <f t="shared" ref="AJ906:AK906" ca="1" si="381">R391+U391+X391+AA391+AD391+AG391+R445+U445+X445+AA445+AD445+AG445+R499+U499+X499+AA499+AD499+AG499+R553+U553+X553+AA553+AD553+AG553+R607+U607+X607+AA607+AD607+AG607+R661+U661+X661+AA661+AD661+AG661+R715+U715+X715+AA715+AD715+AG715+R769+U769+X769+AA769+AD769+AG769+R906+U906+X906+AA906+AD906+AG906</f>
        <v>1</v>
      </c>
      <c r="AK906" s="489">
        <f t="shared" ca="1" si="381"/>
        <v>173</v>
      </c>
      <c r="AL906" s="489"/>
      <c r="AM906" s="309">
        <f t="shared" ca="1" si="340"/>
        <v>0.5780346820809249</v>
      </c>
      <c r="AN906" s="310"/>
    </row>
    <row r="907" spans="17:40" x14ac:dyDescent="0.2">
      <c r="Q907" s="497" t="s">
        <v>1127</v>
      </c>
      <c r="R907" s="500">
        <f t="shared" ca="1" si="336"/>
        <v>0</v>
      </c>
      <c r="S907" s="501">
        <f t="shared" ca="1" si="337"/>
        <v>0</v>
      </c>
      <c r="T907" s="502" t="str">
        <f t="shared" ca="1" si="338"/>
        <v/>
      </c>
      <c r="U907" s="519"/>
      <c r="V907" s="520"/>
      <c r="W907" s="521"/>
      <c r="X907" s="522"/>
      <c r="Y907" s="520"/>
      <c r="Z907" s="523"/>
      <c r="AA907" s="519"/>
      <c r="AB907" s="520"/>
      <c r="AC907" s="523"/>
      <c r="AD907" s="519"/>
      <c r="AE907" s="520"/>
      <c r="AF907" s="523"/>
      <c r="AG907" s="519"/>
      <c r="AH907" s="520"/>
      <c r="AI907" s="524"/>
      <c r="AJ907" s="525">
        <f t="shared" ref="AJ907:AK907" ca="1" si="382">R392+U392+X392+AA392+AD392+AG392+R446+U446+X446+AA446+AD446+AG446+R500+U500+X500+AA500+AD500+AG500+R554+U554+X554+AA554+AD554+AG554+R608+U608+X608+AA608+AD608+AG608+R662+U662+X662+AA662+AD662+AG662+R716+U716+X716+AA716+AD716+AG716+R770+U770+X770+AA770+AD770+AG770+R907+U907+X907+AA907+AD907+AG907</f>
        <v>0</v>
      </c>
      <c r="AK907" s="526">
        <f t="shared" ca="1" si="382"/>
        <v>48</v>
      </c>
      <c r="AL907" s="526"/>
      <c r="AM907" s="527">
        <f t="shared" ca="1" si="340"/>
        <v>0</v>
      </c>
      <c r="AN907" s="528"/>
    </row>
    <row r="908" spans="17:40" x14ac:dyDescent="0.2">
      <c r="Q908" s="410" t="s">
        <v>965</v>
      </c>
      <c r="R908" s="227">
        <f t="shared" ca="1" si="336"/>
        <v>0</v>
      </c>
      <c r="S908" s="136">
        <f t="shared" ca="1" si="337"/>
        <v>0</v>
      </c>
      <c r="T908" s="113" t="str">
        <f t="shared" ca="1" si="338"/>
        <v/>
      </c>
      <c r="U908" s="483"/>
      <c r="V908" s="540"/>
      <c r="W908" s="484"/>
      <c r="X908" s="485"/>
      <c r="Y908" s="186"/>
      <c r="Z908" s="486"/>
      <c r="AA908" s="483"/>
      <c r="AB908" s="186"/>
      <c r="AC908" s="486"/>
      <c r="AD908" s="483"/>
      <c r="AE908" s="186"/>
      <c r="AF908" s="486"/>
      <c r="AG908" s="483"/>
      <c r="AH908" s="186"/>
      <c r="AI908" s="487"/>
      <c r="AJ908" s="538">
        <f t="shared" ref="AJ908:AK908" ca="1" si="383">R393+U393+X393+AA393+AD393+AG393+R447+U447+X447+AA447+AD447+AG447+R501+U501+X501+AA501+AD501+AG501+R555+U555+X555+AA555+AD555+AG555+R609+U609+X609+AA609+AD609+AG609+R663+U663+X663+AA663+AD663+AG663+R717+U717+X717+AA717+AD717+AG717+R771+U771+X771+AA771+AD771+AG771+R908+U908+X908+AA908+AD908+AG908</f>
        <v>0</v>
      </c>
      <c r="AK908" s="539">
        <f t="shared" ca="1" si="383"/>
        <v>1955</v>
      </c>
      <c r="AL908" s="539"/>
      <c r="AM908" s="309">
        <f t="shared" ca="1" si="340"/>
        <v>0</v>
      </c>
      <c r="AN908" s="310"/>
    </row>
    <row r="909" spans="17:40" x14ac:dyDescent="0.2">
      <c r="Q909" s="497" t="s">
        <v>767</v>
      </c>
      <c r="R909" s="506">
        <f t="shared" ca="1" si="336"/>
        <v>0</v>
      </c>
      <c r="S909" s="501">
        <f t="shared" ca="1" si="337"/>
        <v>61</v>
      </c>
      <c r="T909" s="502">
        <f t="shared" ca="1" si="338"/>
        <v>0</v>
      </c>
      <c r="U909" s="519"/>
      <c r="V909" s="520"/>
      <c r="W909" s="521"/>
      <c r="X909" s="522"/>
      <c r="Y909" s="520"/>
      <c r="Z909" s="523"/>
      <c r="AA909" s="519"/>
      <c r="AB909" s="520"/>
      <c r="AC909" s="523"/>
      <c r="AD909" s="519"/>
      <c r="AE909" s="520"/>
      <c r="AF909" s="523"/>
      <c r="AG909" s="519"/>
      <c r="AH909" s="520"/>
      <c r="AI909" s="524"/>
      <c r="AJ909" s="525">
        <f t="shared" ref="AJ909:AK909" ca="1" si="384">R394+U394+X394+AA394+AD394+AG394+R448+U448+X448+AA448+AD448+AG448+R502+U502+X502+AA502+AD502+AG502+R556+U556+X556+AA556+AD556+AG556+R610+U610+X610+AA610+AD610+AG610+R664+U664+X664+AA664+AD664+AG664+R718+U718+X718+AA718+AD718+AG718+R772+U772+X772+AA772+AD772+AG772+R909+U909+X909+AA909+AD909+AG909</f>
        <v>0</v>
      </c>
      <c r="AK909" s="526">
        <f t="shared" ca="1" si="384"/>
        <v>1519</v>
      </c>
      <c r="AL909" s="526"/>
      <c r="AM909" s="575">
        <f t="shared" ca="1" si="340"/>
        <v>0</v>
      </c>
      <c r="AN909" s="576"/>
    </row>
    <row r="910" spans="17:40" x14ac:dyDescent="0.2">
      <c r="Q910" s="185" t="s">
        <v>106</v>
      </c>
      <c r="R910" s="112">
        <f t="shared" ca="1" si="336"/>
        <v>0</v>
      </c>
      <c r="S910" s="136">
        <f t="shared" ca="1" si="337"/>
        <v>0</v>
      </c>
      <c r="T910" s="113" t="str">
        <f t="shared" ca="1" si="338"/>
        <v/>
      </c>
      <c r="U910" s="483"/>
      <c r="V910" s="186"/>
      <c r="W910" s="484"/>
      <c r="X910" s="485"/>
      <c r="Y910" s="186"/>
      <c r="Z910" s="486"/>
      <c r="AA910" s="483"/>
      <c r="AB910" s="186"/>
      <c r="AC910" s="486"/>
      <c r="AD910" s="483"/>
      <c r="AE910" s="186"/>
      <c r="AF910" s="486"/>
      <c r="AG910" s="483"/>
      <c r="AH910" s="186"/>
      <c r="AI910" s="487"/>
      <c r="AJ910" s="538">
        <f t="shared" ref="AJ910:AK910" ca="1" si="385">R395+U395+X395+AA395+AD395+AG395+R449+U449+X449+AA449+AD449+AG449+R503+U503+X503+AA503+AD503+AG503+R557+U557+X557+AA557+AD557+AG557+R611+U611+X611+AA611+AD611+AG611+R665+U665+X665+AA665+AD665+AG665+R719+U719+X719+AA719+AD719+AG719+R773+U773+X773+AA773+AD773+AG773+R910+U910+X910+AA910+AD910+AG910</f>
        <v>4</v>
      </c>
      <c r="AK910" s="539">
        <f t="shared" ca="1" si="385"/>
        <v>2379</v>
      </c>
      <c r="AL910" s="539"/>
      <c r="AM910" s="309">
        <f t="shared" ca="1" si="340"/>
        <v>0.16813787305590586</v>
      </c>
      <c r="AN910" s="310"/>
    </row>
    <row r="911" spans="17:40" x14ac:dyDescent="0.2">
      <c r="Q911" s="497" t="s">
        <v>107</v>
      </c>
      <c r="R911" s="500">
        <f t="shared" ca="1" si="336"/>
        <v>0</v>
      </c>
      <c r="S911" s="501">
        <f t="shared" ca="1" si="337"/>
        <v>388</v>
      </c>
      <c r="T911" s="502">
        <f t="shared" ca="1" si="338"/>
        <v>0</v>
      </c>
      <c r="U911" s="519"/>
      <c r="V911" s="520"/>
      <c r="W911" s="521"/>
      <c r="X911" s="522"/>
      <c r="Y911" s="520"/>
      <c r="Z911" s="523"/>
      <c r="AA911" s="519"/>
      <c r="AB911" s="520"/>
      <c r="AC911" s="523"/>
      <c r="AD911" s="519"/>
      <c r="AE911" s="520"/>
      <c r="AF911" s="523"/>
      <c r="AG911" s="519"/>
      <c r="AH911" s="520"/>
      <c r="AI911" s="524"/>
      <c r="AJ911" s="525">
        <f t="shared" ref="AJ911:AK911" ca="1" si="386">R396+U396+X396+AA396+AD396+AG396+R450+U450+X450+AA450+AD450+AG450+R504+U504+X504+AA504+AD504+AG504+R558+U558+X558+AA558+AD558+AG558+R612+U612+X612+AA612+AD612+AG612+R666+U666+X666+AA666+AD666+AG666+R720+U720+X720+AA720+AD720+AG720+R774+U774+X774+AA774+AD774+AG774+R911+U911+X911+AA911+AD911+AG911</f>
        <v>1</v>
      </c>
      <c r="AK911" s="526">
        <f t="shared" ca="1" si="386"/>
        <v>4019</v>
      </c>
      <c r="AL911" s="526"/>
      <c r="AM911" s="527">
        <f t="shared" ca="1" si="340"/>
        <v>2.4881811395869619E-2</v>
      </c>
      <c r="AN911" s="528"/>
    </row>
    <row r="912" spans="17:40" x14ac:dyDescent="0.2">
      <c r="Q912" s="185" t="s">
        <v>81</v>
      </c>
      <c r="R912" s="112">
        <f t="shared" ca="1" si="336"/>
        <v>0</v>
      </c>
      <c r="S912" s="136">
        <f t="shared" ca="1" si="337"/>
        <v>0</v>
      </c>
      <c r="T912" s="113" t="str">
        <f t="shared" ca="1" si="338"/>
        <v/>
      </c>
      <c r="U912" s="483"/>
      <c r="V912" s="186"/>
      <c r="W912" s="484"/>
      <c r="X912" s="485"/>
      <c r="Y912" s="186"/>
      <c r="Z912" s="486"/>
      <c r="AA912" s="483"/>
      <c r="AB912" s="186"/>
      <c r="AC912" s="486"/>
      <c r="AD912" s="483"/>
      <c r="AE912" s="186"/>
      <c r="AF912" s="486"/>
      <c r="AG912" s="483"/>
      <c r="AH912" s="186"/>
      <c r="AI912" s="487"/>
      <c r="AJ912" s="538">
        <f t="shared" ref="AJ912:AK912" ca="1" si="387">R397+U397+X397+AA397+AD397+AG397+R451+U451+X451+AA451+AD451+AG451+R505+U505+X505+AA505+AD505+AG505+R559+U559+X559+AA559+AD559+AG559+R613+U613+X613+AA613+AD613+AG613+R667+U667+X667+AA667+AD667+AG667+R721+U721+X721+AA721+AD721+AG721+R775+U775+X775+AA775+AD775+AG775+R912+U912+X912+AA912+AD912+AG912</f>
        <v>3</v>
      </c>
      <c r="AK912" s="539">
        <f t="shared" ca="1" si="387"/>
        <v>3764</v>
      </c>
      <c r="AL912" s="539"/>
      <c r="AM912" s="419">
        <f t="shared" ca="1" si="340"/>
        <v>7.970244420828905E-2</v>
      </c>
      <c r="AN912" s="594"/>
    </row>
    <row r="913" spans="17:40" ht="12" thickBot="1" x14ac:dyDescent="0.25">
      <c r="Q913" s="508" t="s">
        <v>110</v>
      </c>
      <c r="R913" s="517">
        <f t="shared" ca="1" si="336"/>
        <v>0</v>
      </c>
      <c r="S913" s="513">
        <f t="shared" ca="1" si="337"/>
        <v>0</v>
      </c>
      <c r="T913" s="511" t="str">
        <f t="shared" ca="1" si="338"/>
        <v/>
      </c>
      <c r="U913" s="531"/>
      <c r="V913" s="532"/>
      <c r="W913" s="533"/>
      <c r="X913" s="534"/>
      <c r="Y913" s="535"/>
      <c r="Z913" s="536"/>
      <c r="AA913" s="531"/>
      <c r="AB913" s="532"/>
      <c r="AC913" s="537"/>
      <c r="AD913" s="531"/>
      <c r="AE913" s="532"/>
      <c r="AF913" s="537"/>
      <c r="AG913" s="531"/>
      <c r="AH913" s="532"/>
      <c r="AI913" s="577"/>
      <c r="AJ913" s="525">
        <f t="shared" ref="AJ913:AK913" ca="1" si="388">R398+U398+X398+AA398+AD398+AG398+R452+U452+X452+AA452+AD452+AG452+R506+U506+X506+AA506+AD506+AG506+R560+U560+X560+AA560+AD560+AG560+R614+U614+X614+AA614+AD614+AG614+R668+U668+X668+AA668+AD668+AG668+R722+U722+X722+AA722+AD722+AG722+R776+U776+X776+AA776+AD776+AG776+R913+U913+X913+AA913+AD913+AG913</f>
        <v>0</v>
      </c>
      <c r="AK913" s="526">
        <f t="shared" ca="1" si="388"/>
        <v>66</v>
      </c>
      <c r="AL913" s="526"/>
      <c r="AM913" s="578">
        <f t="shared" ca="1" si="340"/>
        <v>0</v>
      </c>
      <c r="AN913" s="579"/>
    </row>
    <row r="914" spans="17:40" ht="12" thickBot="1" x14ac:dyDescent="0.25">
      <c r="Q914" s="276" t="s">
        <v>111</v>
      </c>
      <c r="R914" s="416">
        <f ca="1">SUM(R866:R913)</f>
        <v>0</v>
      </c>
      <c r="S914" s="317">
        <f ca="1">SUM(S866:S913)</f>
        <v>780</v>
      </c>
      <c r="T914" s="198">
        <f t="shared" ref="T871:T914" ca="1" si="389">IF(S914=0,"",R914*100/S914)</f>
        <v>0</v>
      </c>
      <c r="U914" s="317">
        <f>SUM(U866:U913)</f>
        <v>0</v>
      </c>
      <c r="V914" s="317">
        <f>SUM(V866:V913)</f>
        <v>0</v>
      </c>
      <c r="W914" s="198" t="str">
        <f t="shared" ref="W871:W914" si="390">IF(V914=0,"",U914*100/V914)</f>
        <v/>
      </c>
      <c r="X914" s="317">
        <f>SUM(X866:X913)</f>
        <v>0</v>
      </c>
      <c r="Y914" s="317">
        <f>SUM(Y866:Y913)</f>
        <v>0</v>
      </c>
      <c r="Z914" s="198" t="str">
        <f>IF(Y914=0,"",X914*100/Y914)</f>
        <v/>
      </c>
      <c r="AA914" s="317">
        <f>SUM(AA866:AA913)</f>
        <v>0</v>
      </c>
      <c r="AB914" s="317">
        <f>SUM(AB866:AB913)</f>
        <v>0</v>
      </c>
      <c r="AC914" s="198" t="str">
        <f>IF(AB914=0,"",AA914*100/AB914)</f>
        <v/>
      </c>
      <c r="AD914" s="317">
        <f>SUM(AD866:AD913)</f>
        <v>0</v>
      </c>
      <c r="AE914" s="317">
        <f>SUM(AE866:AE913)</f>
        <v>0</v>
      </c>
      <c r="AF914" s="198" t="str">
        <f>IF(AE914=0,"",AD914*100/AE914)</f>
        <v/>
      </c>
      <c r="AG914" s="317">
        <f>SUM(AG866:AG913)</f>
        <v>0</v>
      </c>
      <c r="AH914" s="317">
        <f>SUM(AH866:AH913)</f>
        <v>0</v>
      </c>
      <c r="AI914" s="445" t="str">
        <f>IF(AH914=0,"",AG914*100/AH914)</f>
        <v/>
      </c>
      <c r="AJ914" s="159">
        <f ca="1">SUM(AJ866:AJ913)</f>
        <v>156</v>
      </c>
      <c r="AK914" s="318">
        <f ca="1">SUM(AK866:AK913)</f>
        <v>127402</v>
      </c>
      <c r="AL914" s="318"/>
      <c r="AM914" s="319">
        <f ca="1">IF(AK914=0,"",AJ914*100/AK914)</f>
        <v>0.12244705734603853</v>
      </c>
      <c r="AN914" s="320"/>
    </row>
    <row r="915" spans="17:40" ht="12" thickBot="1" x14ac:dyDescent="0.25">
      <c r="Q915" s="280"/>
      <c r="R915" s="80">
        <v>2020</v>
      </c>
      <c r="S915" s="78"/>
      <c r="T915" s="81"/>
      <c r="U915" s="80">
        <v>2021</v>
      </c>
      <c r="V915" s="78"/>
      <c r="W915" s="81"/>
      <c r="X915" s="80">
        <v>2022</v>
      </c>
      <c r="Y915" s="78"/>
      <c r="Z915" s="81"/>
      <c r="AA915" s="80">
        <v>2023</v>
      </c>
      <c r="AB915" s="78"/>
      <c r="AC915" s="81"/>
      <c r="AD915" s="80">
        <v>2024</v>
      </c>
      <c r="AE915" s="78"/>
      <c r="AF915" s="81"/>
      <c r="AG915" s="80">
        <v>2025</v>
      </c>
      <c r="AH915" s="78"/>
      <c r="AI915" s="246"/>
      <c r="AJ915" s="448" t="s">
        <v>762</v>
      </c>
      <c r="AK915" s="204"/>
      <c r="AL915" s="204"/>
      <c r="AM915" s="324"/>
      <c r="AN915" s="325"/>
    </row>
    <row r="918" spans="17:40" x14ac:dyDescent="0.2">
      <c r="Q918" s="328" t="s">
        <v>1039</v>
      </c>
    </row>
    <row r="919" spans="17:40" x14ac:dyDescent="0.2">
      <c r="Q919" s="329" t="s">
        <v>844</v>
      </c>
      <c r="W919" s="329" t="s">
        <v>856</v>
      </c>
      <c r="AB919" s="329" t="s">
        <v>869</v>
      </c>
    </row>
    <row r="920" spans="17:40" x14ac:dyDescent="0.2">
      <c r="Q920" s="329" t="s">
        <v>881</v>
      </c>
      <c r="W920" s="328" t="s">
        <v>977</v>
      </c>
      <c r="AB920" s="329" t="s">
        <v>870</v>
      </c>
    </row>
    <row r="921" spans="17:40" x14ac:dyDescent="0.2">
      <c r="Q921" s="329" t="s">
        <v>846</v>
      </c>
      <c r="W921" s="329" t="s">
        <v>857</v>
      </c>
      <c r="AB921" s="329" t="s">
        <v>884</v>
      </c>
    </row>
    <row r="922" spans="17:40" x14ac:dyDescent="0.2">
      <c r="Q922" s="329" t="s">
        <v>845</v>
      </c>
      <c r="W922" s="329" t="s">
        <v>858</v>
      </c>
      <c r="AB922" s="329" t="s">
        <v>871</v>
      </c>
    </row>
    <row r="923" spans="17:40" x14ac:dyDescent="0.2">
      <c r="Q923" s="328" t="s">
        <v>1236</v>
      </c>
      <c r="W923" s="329" t="s">
        <v>880</v>
      </c>
      <c r="AB923" s="329" t="s">
        <v>872</v>
      </c>
      <c r="AD923" s="33"/>
    </row>
    <row r="924" spans="17:40" x14ac:dyDescent="0.2">
      <c r="Q924" s="329" t="s">
        <v>885</v>
      </c>
      <c r="W924" s="329" t="s">
        <v>859</v>
      </c>
      <c r="AB924" s="328" t="s">
        <v>1203</v>
      </c>
      <c r="AD924" s="28"/>
    </row>
    <row r="925" spans="17:40" x14ac:dyDescent="0.2">
      <c r="Q925" s="329" t="s">
        <v>847</v>
      </c>
      <c r="W925" s="329" t="s">
        <v>860</v>
      </c>
      <c r="AB925" s="328" t="s">
        <v>1216</v>
      </c>
    </row>
    <row r="926" spans="17:40" x14ac:dyDescent="0.2">
      <c r="Q926" s="329" t="s">
        <v>848</v>
      </c>
      <c r="W926" s="329" t="s">
        <v>861</v>
      </c>
      <c r="AB926" s="329" t="s">
        <v>873</v>
      </c>
    </row>
    <row r="927" spans="17:40" x14ac:dyDescent="0.2">
      <c r="Q927" s="329" t="s">
        <v>849</v>
      </c>
      <c r="W927" s="329" t="s">
        <v>862</v>
      </c>
      <c r="AB927" s="329" t="s">
        <v>874</v>
      </c>
    </row>
    <row r="928" spans="17:40" x14ac:dyDescent="0.2">
      <c r="Q928" s="329" t="s">
        <v>850</v>
      </c>
      <c r="W928" s="329" t="s">
        <v>863</v>
      </c>
      <c r="AB928" s="328" t="s">
        <v>1148</v>
      </c>
    </row>
    <row r="929" spans="17:28" x14ac:dyDescent="0.2">
      <c r="Q929" s="329" t="s">
        <v>851</v>
      </c>
      <c r="W929" s="329" t="s">
        <v>864</v>
      </c>
      <c r="AB929" s="328" t="s">
        <v>978</v>
      </c>
    </row>
    <row r="930" spans="17:28" x14ac:dyDescent="0.2">
      <c r="Q930" s="329" t="s">
        <v>852</v>
      </c>
      <c r="W930" s="329" t="s">
        <v>865</v>
      </c>
      <c r="AB930" s="329" t="s">
        <v>875</v>
      </c>
    </row>
    <row r="931" spans="17:28" x14ac:dyDescent="0.2">
      <c r="Q931" s="329" t="s">
        <v>853</v>
      </c>
      <c r="R931" s="33"/>
      <c r="S931" s="33"/>
      <c r="T931" s="12"/>
      <c r="U931" s="33"/>
      <c r="V931" s="33"/>
      <c r="W931" s="329" t="s">
        <v>866</v>
      </c>
      <c r="X931" s="33"/>
      <c r="Y931" s="33"/>
      <c r="Z931" s="33"/>
      <c r="AA931" s="33"/>
      <c r="AB931" s="329" t="s">
        <v>876</v>
      </c>
    </row>
    <row r="932" spans="17:28" x14ac:dyDescent="0.2">
      <c r="Q932" s="329" t="s">
        <v>854</v>
      </c>
      <c r="R932" s="28"/>
      <c r="S932" s="28"/>
      <c r="T932" s="28"/>
      <c r="U932" s="28"/>
      <c r="V932" s="28"/>
      <c r="W932" s="329" t="s">
        <v>867</v>
      </c>
      <c r="X932" s="28"/>
      <c r="Y932" s="28"/>
      <c r="Z932" s="28"/>
      <c r="AA932" s="28"/>
      <c r="AB932" s="329" t="s">
        <v>877</v>
      </c>
    </row>
    <row r="933" spans="17:28" x14ac:dyDescent="0.2">
      <c r="Q933" s="329" t="s">
        <v>882</v>
      </c>
      <c r="W933" s="329" t="s">
        <v>883</v>
      </c>
      <c r="AB933" s="329" t="s">
        <v>878</v>
      </c>
    </row>
    <row r="934" spans="17:28" x14ac:dyDescent="0.2">
      <c r="Q934" s="329" t="s">
        <v>855</v>
      </c>
      <c r="W934" s="329" t="s">
        <v>868</v>
      </c>
      <c r="AB934" s="329" t="s">
        <v>879</v>
      </c>
    </row>
    <row r="936" spans="17:28" x14ac:dyDescent="0.2">
      <c r="Q936" s="433" t="s">
        <v>1079</v>
      </c>
      <c r="R936" s="328" t="s">
        <v>1080</v>
      </c>
      <c r="S936" s="432"/>
      <c r="T936" s="29"/>
      <c r="U936" s="29"/>
      <c r="V936" s="29"/>
    </row>
  </sheetData>
  <mergeCells count="7">
    <mergeCell ref="M5:M6"/>
    <mergeCell ref="O5:O6"/>
    <mergeCell ref="B5:B6"/>
    <mergeCell ref="A5:A6"/>
    <mergeCell ref="C5:C6"/>
    <mergeCell ref="D5:D6"/>
    <mergeCell ref="K6:L6"/>
  </mergeCells>
  <phoneticPr fontId="4" type="noConversion"/>
  <conditionalFormatting sqref="AD351:AD354 AD356:AD368 U351:U354 U356:U368 AA351:AA354 AA356:AA368 AG351:AG354 AG356:AG368 R351:R354 R356:R368 R729:R732 R734:R776 U730:U732 U734:U776 X730:X732 X734:X776 AA730:AA732 AA734:AA776 AD730:AD732 AD734:AD776 AG730:AG732 AG734:AG776 R675:R678 U675:U678 X675:X678 AA675:AA678 AD675:AD678 AG675:AG678 AG621:AG624 R621:R624 U621:U624 X621:X624 AA621:AA624 AD621:AD624 AD567:AD570 AG567:AG570 R567:R570 U567:U570 X567:X570 AA567:AA570 R513:R516 U513:U516 X513:X516 AA513:AA516 AD513:AD516 AG513:AG516 R459:R462 U459:U462 X459:X462 AA459:AA462 AD459:AD462 AG459:AG462 AG405:AG408 R405:R408 U405:U408 X405:X408 AA405:AA408 AD405:AD408 R370:R388 R390:R398 AD370:AD388 AD390:AD398 U370:U388 U390:U398 AA370:AA388 AA390:AA398 AG370:AG388 AG390:AG398 AG410:AG442 AG444:AG452 R410:R442 R444:R452 U410:U442 U444:U452 X410:X442 X444:X452 AA410:AA442 AA444:AA452 AD410:AD442 AD444:AD452 R464:R496 R498:R506 U464:U496 U498:U506 X464:X496 X498:X506 AA464:AA496 AA498:AA506 AD464:AD496 AD498:AD506 AG464:AG496 AG498:AG506 R518:R550 R552:R560 U518:U550 U552:U560 X518:X550 X552:X560 AA518:AA550 AA552:AA560 AD518:AD550 AD552:AD560 AG518:AG550 AG552:AG560 AD572:AD604 AD606:AD614 AG572:AG604 AG606:AG614 R572:R604 R606:R614 U572:U604 U606:U614 X572:X604 X606:X614 AA572:AA604 AA606:AA614 AG626:AG658 AG660:AG668 R626:R658 R660:R668 U626:U658 U660:U668 X626:X658 X660:X668 AA626:AA658 AA660:AA668 AD626:AD658 AD660:AD668 R680:R712 R714:R722 U680:U712 U714:U722 X680:X712 X714:X722 AA680:AA712 AA714:AA722 AD680:AD712 AD714:AD722 AG680:AG712 AG714:AG722">
    <cfRule type="cellIs" dxfId="114" priority="89" stopIfTrue="1" operator="greaterThan">
      <formula>0</formula>
    </cfRule>
    <cfRule type="expression" dxfId="113" priority="90" stopIfTrue="1">
      <formula>S351=0</formula>
    </cfRule>
  </conditionalFormatting>
  <conditionalFormatting sqref="AC349:AC350 AF349:AF350 W349:W350 Z349:Z350 AI349:AI350 AC400 AI400 AF400 Y400:Z400 W400 AF403:AF404 AI403:AI404 Z403:Z404 W403:W404 T403:T404 AI454 AF454 W454 T454 Z454 T457:T458 W457:W458 Z457:Z458 AC457:AC458 AF457:AF458 AI457:AI458 Z508 AF508 W508 AC508 AI508 T508 Z511:Z512 AC511:AC512 AF511:AF512 AI511:AI512 T511:T512 AC562 Z562 AF562 AI562 T562 T565:T566 W565:W566 Z565:Z566 AC565:AC566 AF565:AF566 AF616 T616 W616 Z616 AC616 T619:T620 AE620:AF620 AC619:AC620 W619:W620 Z619:Z620 AI619:AI620 S670:T670 V670:W670 Y670:Z670 AB670:AC670 AH670:AI670 AM727:AN728 V673:W674 Y673:Z674 AB673:AC674 S673:T674 AE673:AF674 AH673:AI674 AK778:AN778 S724:T724 AA723:AB723 U723:V723 X723:Y723 AC934 V935:W935 S934:S935 R936 AB1:AC6 AW1:AX6 AW245:AX860 AL245:AL263 Y1:Z6 AE1:AF6 AQ1:AR6 AK1:AL6 AN1:AO6 AT1:AU6 AT381:AT860 AT297:AU299 AQ152:AR157 AT152:AU157 AN152:AO157 AX54:AX55 AW54:AW102 AW149:AX162 AR381:AR860 AQ245:AQ860 AR245:AR334 AU346:AU860 AT245:AU250 AK204:AK246 S1:S6 V1:W6 AH1:AI6 AN711:AN712 AL311:AL624 AO245:AO65538 AN245:AN624 AH724:AI724 Y724:Z724 AB724:AC724 V724:W724 V800:W804 S800:S804 AE724:AF724 AH779:AI840 AK779:AL840 AN779:AN840 V933:V934 Z352:Z354 Y356:Z368 AB349:AB354 AB356:AB368 AE349:AE354 AE356:AE368 Y349:Y354 S349:S354 S356:S368 V349:V354 V356:V368 AH349:AH354 AH356:AH368 S729:S732 S734:S777 V730:V732 V734:V776 Y730:Y732 Y734:Y776 AB730:AB732 AB734:AB776 AE730:AE732 AE734:AE777 AH730:AH732 AH734:AH777 AK734:AL777 AK711:AL712 AK727:AL732 AE675:AE678 AB675:AB678 V675:V678 S675:S678 Y675:Y678 AH675:AH678 AB619:AB624 AH619:AH624 AE621:AE624 S619:S624 V619:V624 Y619:Y624 Y565:Y570 AB565:AB570 S565:S570 AH565:AH570 AE565:AE570 V565:V570 V511:V516 Y511:Y516 AB511:AB516 AE511:AE516 AH511:AH516 S511:S516 S457:S462 V457:V462 Y457:Y462 AB457:AB462 AE457:AE462 AH457:AH462 V403:V408 AB403:AB408 AE403:AE408 AH403:AH408 Y403:Y408 S403:S408 Y370:Z388 Y390:Z398 S370:S388 S390:S400 V370:V388 V390:V400 AB370:AB388 AB390:AB400 AE370:AE388 AE390:AE400 AH370:AH388 AH390:AH400 V410:V442 V444:V454 AB410:AB442 AB444:AB454 AE410:AE442 AE444:AE454 AH410:AH442 AH444:AH454 Y410:Y442 Y444:Y454 S410:S442 S444:S454 S464:S496 S498:S508 V464:V496 V498:V508 Y464:Y496 Y498:Y508 AB464:AB496 AB498:AB508 AE464:AE496 AE498:AE508 AH464:AH496 AH498:AH508 V518:V550 V552:V562 Y518:Y550 Y552:Y562 AB518:AB550 AB552:AB562 AE518:AE550 AE552:AE562 AH518:AH550 AH552:AH562 S518:S550 S552:S562 Y572:Y604 Y606:Y616 AB572:AB604 AB606:AB616 S572:S604 S606:S616 AH572:AH604 AH606:AH616 AE572:AE604 AE606:AE616 V572:V604 V606:V616 AB626:AB658 AB660:AB669 AH626:AH658 AH660:AH669 AE626:AE658 AE660:AE669 S626:S658 S660:S669 V626:V658 V660:V669 Y626:Y658 Y660:Y669 AE680:AE712 AE714:AE723 AB680:AB712 AB714:AB722 V680:V712 V714:V722 S680:S712 S714:S723 Y680:Y712 Y714:Y722 AH680:AH712 AH714:AH723 S824:S827 V824:W827 AE779:AF780 AF781:AF799 Y800:Z804 AB800:AC804 V861:W863 S861:S863 AE800:AF804 AF805:AF823 Y824:Z827 AB824:AC827 AE824:AF827 Y916:Z917 AB916:AC917 S916:S917 V916:W917 AN916:AN65538 AK916:AL65538 AH916:AI65538 AF828:AF832 AN860:AN863 AK860:AL863 AH860:AI863 Y861:Z863 AB861:AC863 AE861:AF863 AQ880:AR880 AW880:AX880 AW919:AX919 AQ919:AR919 AT880:AU880 AQ939:AR65538 AW939:AX65538 AT919:AU919 V937:W65538 S937:S65538 AB935:AC65538 Y933:Z65538 AE916:AF65538 AT939:AU65538 U936:V936">
    <cfRule type="cellIs" dxfId="112" priority="91" stopIfTrue="1" operator="equal">
      <formula>0</formula>
    </cfRule>
  </conditionalFormatting>
  <conditionalFormatting sqref="Z351 T349 AA399 U399 R399 AC403 AG453 AD453 AA453 U453 X453 R453 AG507 AD507 AA507 X507 U507 R507 W511 AA561 AG561 AD561 X561 U561 R561 AG615 X615 AA615 R615 U615 AD615 R669 U669 X669 AA669 AD669 AG669 O7:O732 T675 Z675 W675 AI675 AM777 Z723 R723 W723 T723 T934:U935 S936:T936 R933:R934 AJ711:AJ712 R1:R6 CY137:CY65538 CM49:CM50 O1:O4 K1:K4 BS49:BS55 CI49:CI54 AV245:AV860 BC209:BC860 BW204:BW65538 AM245:AM263 CC204:CC65538 CE204:CE65538 BO233:BO65538 BY204:BY65538 BQ233:BQ65538 CG204:CG65538 BE233:BE860 AJ232:AJ246 BG233:BG65538 CU137:CU65538 CI204:CI65538 BU204:BU65538 CK129:CK65538 BI233:BI65538 U1:U4 X1:X4 AA1:AA4 AD1:AD4 AG1:AG4 AJ1:AJ4 AM1:AM4 AP1:AP4 AS1:AS4 AV1:AV4 AY1:AY4 BA1:BA4 BC1:BC4 BE1:BE4 BG1:BG4 BI1:BI4 BK1:BK4 BM1:BM4 BO1:BO4 BQ1:BQ4 BS1:BS4 BU1:BU4 BW1:BW4 BY1:BY4 CA1:CA4 CC1:CC4 CE1:CE4 CG1:CG4 CI1:CI4 CK1:CK4 CM1:CM4 CO1:CO4 CQ1:CQ4 CS1:CS4 CU1:CU4 CW1:CW4 CY1:CY4 CE49:CE54 CA204:CA65538 BK233:BK65538 BM233:BM65538 CC151:CC157 CW49:CW50 CY49:CY50 CG49:CG54 CC49:CC54 CA49:CA54 BY49:BY54 BW49:BW54 BU49:BU54 CK49:CK54 CW137:CW65538 BW139:BW157 AS297:AS299 AV54:AV102 AS245:AS250 CU49:CU50 CS137:CS65538 CS49:CS50 CQ137:CQ65538 CQ49:CQ50 CO137:CO65538 CO49:CO50 BS204:BS65538 T1:T6 CM102:CM65538 BA209:BA860 AY245:AY860 AP245:AP860 CA151:CA157 BU139:BU157 CI129:CI157 CG129:CG157 BY151:BY157 CE151:CE157 AY149:AY162 AV149:AV162 AS381:AS860 AM711:AM712 AM314:AM624 AC675 AF675 K7:K732 AC723:AD723 AF723:AG723 AC399:AD399 AF399:AG399 T800:U804 R800:R804 AM779:AM840 AJ779:AJ840 AI723 AG779:AG840 AF351:AF354 AF356:AF368 AI351:AI354 AI356:AI368 W351:X354 W356:X368 T351:T354 T356:T368 AC351:AC354 AC356:AC368 AM729:AN732 AM734:AN776 AJ729:AJ732 AJ734:AJ777 Z621:Z624 AI621:AI624 W621:W624 AC621:AC624 AF621:AF624 T621:T624 Z567:Z570 AC567:AC570 AI565:AI570 AF567:AF570 T567:T570 W567:W570 Z513:Z516 AC513:AC516 AF513:AF516 AI513:AI516 W513:W516 T513:T516 T459:T462 W459:W462 Z459:Z462 AC459:AC462 AF459:AF462 AI459:AI462 Z405:Z408 AC405:AC408 AF405:AF408 AI405:AI408 T405:T408 W405:W408 AC370:AC388 AC390:AC398 AF370:AF388 AF390:AF398 AI370:AI388 AI390:AI399 W370:X388 W390:X399 T370:T388 T390:T400 Z410:Z442 Z444:Z453 AC410:AC442 AC444:AC454 AF410:AF442 AF444:AF453 AI410:AI442 AI444:AI453 T410:T442 T444:T453 W410:W442 W444:W453 T464:T496 T498:T507 W464:W496 W498:W507 Z464:Z496 Z498:Z507 AC464:AC496 AC498:AC507 AF464:AF496 AF498:AF507 AI464:AI496 AI498:AI507 Z518:Z550 Z552:Z561 AC518:AC550 AC552:AC561 AF518:AF550 AF552:AF561 AI518:AI550 AI552:AI561 W518:W550 W552:W562 T518:T550 T552:T561 Z572:Z604 Z606:Z615 AC572:AC604 AC606:AC615 AI572:AI604 AI606:AI616 AF572:AF604 AF606:AF615 T572:T604 T606:T615 W572:W604 W606:W615 Z626:Z658 Z660:Z669 AI626:AI658 AI660:AI669 W626:W658 W660:W669 AC626:AC658 AC660:AC669 AF626:AF658 AF660:AF669 T626:T658 T660:T669 K734:K791 O734:O791 K793:K794 O793:O794 K796:K797 O796:O797 K800:K802 O800:O802 O806:O807 O811:O65538 R824:R827 T824:U827 AD800:AD804 AA800:AA804 X800:X804 T861:U863 R861:R863 AD824:AD827 AA824:AA827 X824:X827 AD916:AD917 AA916:AA917 X916:X917 R916:R917 T916:U917 AG916:AG65538 AJ916:AJ65538 AM916:AM65538 AG860:AG863 AJ860:AJ863 AM860:AM863 AD861:AD863 AA861:AA863 X861:X863 AS880 AP880 AY880 BA880 BE880 AV880 AV919 BE919 BA919 AY919 AP919 AS919 BC880 AS939:AS65538 AP939:AP65538 AY939:AY65538 BA939:BA65538 BE939:BE65538 AV939:AV65538 BC919 T937:U65538 R937:R65538 X933:X65538 AA933:AA65538 BC939:BC65538 AD925:AD65538 K806:K65538">
    <cfRule type="cellIs" dxfId="111" priority="92" stopIfTrue="1" operator="greaterThan">
      <formula>0</formula>
    </cfRule>
  </conditionalFormatting>
  <conditionalFormatting sqref="CV49">
    <cfRule type="cellIs" dxfId="110" priority="93" stopIfTrue="1" operator="greaterThan">
      <formula>0</formula>
    </cfRule>
  </conditionalFormatting>
  <conditionalFormatting sqref="P20 G7:G732 E7:E732 I7:I732 E734:E791 G734:G791 I734:I791 E793:E794 G793:G794 I793:I794 E796:E797 G796:G797 I796:I797 E800:E802 G800:G802 I800:I802 I806:I807 G806:G807 E806:E807 E811:E832 G811:G832 I811:I832">
    <cfRule type="cellIs" dxfId="109" priority="94" stopIfTrue="1" operator="greaterThan">
      <formula>0</formula>
    </cfRule>
  </conditionalFormatting>
  <conditionalFormatting sqref="T729 AI777 Z777 R777 W777 T777 AC777:AD777 AF777:AG777">
    <cfRule type="cellIs" dxfId="108" priority="88" stopIfTrue="1" operator="greaterThan">
      <formula>0</formula>
    </cfRule>
  </conditionalFormatting>
  <conditionalFormatting sqref="U729">
    <cfRule type="cellIs" dxfId="107" priority="82" stopIfTrue="1" operator="greaterThan">
      <formula>0</formula>
    </cfRule>
    <cfRule type="expression" dxfId="106" priority="83" stopIfTrue="1">
      <formula>V729=0</formula>
    </cfRule>
  </conditionalFormatting>
  <conditionalFormatting sqref="V729">
    <cfRule type="cellIs" dxfId="105" priority="84" stopIfTrue="1" operator="equal">
      <formula>0</formula>
    </cfRule>
  </conditionalFormatting>
  <conditionalFormatting sqref="W729">
    <cfRule type="cellIs" dxfId="104" priority="81" stopIfTrue="1" operator="greaterThan">
      <formula>0</formula>
    </cfRule>
  </conditionalFormatting>
  <conditionalFormatting sqref="AK733:AL733">
    <cfRule type="cellIs" dxfId="103" priority="79" stopIfTrue="1" operator="equal">
      <formula>0</formula>
    </cfRule>
  </conditionalFormatting>
  <conditionalFormatting sqref="AM733:AN733 AJ733">
    <cfRule type="cellIs" dxfId="102" priority="80" stopIfTrue="1" operator="greaterThan">
      <formula>0</formula>
    </cfRule>
  </conditionalFormatting>
  <conditionalFormatting sqref="X729">
    <cfRule type="cellIs" dxfId="101" priority="76" stopIfTrue="1" operator="greaterThan">
      <formula>0</formula>
    </cfRule>
    <cfRule type="expression" dxfId="100" priority="77" stopIfTrue="1">
      <formula>Y729=0</formula>
    </cfRule>
  </conditionalFormatting>
  <conditionalFormatting sqref="Y729">
    <cfRule type="cellIs" dxfId="99" priority="78" stopIfTrue="1" operator="equal">
      <formula>0</formula>
    </cfRule>
  </conditionalFormatting>
  <conditionalFormatting sqref="Z729">
    <cfRule type="cellIs" dxfId="98" priority="75" stopIfTrue="1" operator="greaterThan">
      <formula>0</formula>
    </cfRule>
  </conditionalFormatting>
  <conditionalFormatting sqref="R713 U713 X713 AA713 AD713 AG713">
    <cfRule type="cellIs" dxfId="97" priority="72" stopIfTrue="1" operator="greaterThan">
      <formula>0</formula>
    </cfRule>
    <cfRule type="expression" dxfId="96" priority="73" stopIfTrue="1">
      <formula>S713=0</formula>
    </cfRule>
  </conditionalFormatting>
  <conditionalFormatting sqref="S713 V713 Y713 AB713 AE713 AH713">
    <cfRule type="cellIs" dxfId="95" priority="74" stopIfTrue="1" operator="equal">
      <formula>0</formula>
    </cfRule>
  </conditionalFormatting>
  <conditionalFormatting sqref="R659 U659 X659 AA659 AD659 AG659">
    <cfRule type="cellIs" dxfId="94" priority="69" stopIfTrue="1" operator="greaterThan">
      <formula>0</formula>
    </cfRule>
    <cfRule type="expression" dxfId="93" priority="70" stopIfTrue="1">
      <formula>S659=0</formula>
    </cfRule>
  </conditionalFormatting>
  <conditionalFormatting sqref="S659 V659 Y659 AB659 AE659 AH659">
    <cfRule type="cellIs" dxfId="92" priority="71" stopIfTrue="1" operator="equal">
      <formula>0</formula>
    </cfRule>
  </conditionalFormatting>
  <conditionalFormatting sqref="R605 U605 X605 AA605 AD605 AG605">
    <cfRule type="cellIs" dxfId="91" priority="66" stopIfTrue="1" operator="greaterThan">
      <formula>0</formula>
    </cfRule>
    <cfRule type="expression" dxfId="90" priority="67" stopIfTrue="1">
      <formula>S605=0</formula>
    </cfRule>
  </conditionalFormatting>
  <conditionalFormatting sqref="S605 V605 Y605 AB605 AE605 AH605">
    <cfRule type="cellIs" dxfId="89" priority="68" stopIfTrue="1" operator="equal">
      <formula>0</formula>
    </cfRule>
  </conditionalFormatting>
  <conditionalFormatting sqref="R551 U551 X551 AA551 AD551 AG551">
    <cfRule type="cellIs" dxfId="88" priority="63" stopIfTrue="1" operator="greaterThan">
      <formula>0</formula>
    </cfRule>
    <cfRule type="expression" dxfId="87" priority="64" stopIfTrue="1">
      <formula>S551=0</formula>
    </cfRule>
  </conditionalFormatting>
  <conditionalFormatting sqref="S551 V551 Y551 AB551 AE551 AH551">
    <cfRule type="cellIs" dxfId="86" priority="65" stopIfTrue="1" operator="equal">
      <formula>0</formula>
    </cfRule>
  </conditionalFormatting>
  <conditionalFormatting sqref="R497 U497 X497 AA497 AD497 AG497">
    <cfRule type="cellIs" dxfId="85" priority="60" stopIfTrue="1" operator="greaterThan">
      <formula>0</formula>
    </cfRule>
    <cfRule type="expression" dxfId="84" priority="61" stopIfTrue="1">
      <formula>S497=0</formula>
    </cfRule>
  </conditionalFormatting>
  <conditionalFormatting sqref="S497 V497 Y497 AB497 AE497 AH497">
    <cfRule type="cellIs" dxfId="83" priority="62" stopIfTrue="1" operator="equal">
      <formula>0</formula>
    </cfRule>
  </conditionalFormatting>
  <conditionalFormatting sqref="R443 U443 X443 AA443 AD443 AG443">
    <cfRule type="cellIs" dxfId="82" priority="57" stopIfTrue="1" operator="greaterThan">
      <formula>0</formula>
    </cfRule>
    <cfRule type="expression" dxfId="81" priority="58" stopIfTrue="1">
      <formula>S443=0</formula>
    </cfRule>
  </conditionalFormatting>
  <conditionalFormatting sqref="S443 V443 Y443 AB443 AE443 AH443">
    <cfRule type="cellIs" dxfId="80" priority="59" stopIfTrue="1" operator="equal">
      <formula>0</formula>
    </cfRule>
  </conditionalFormatting>
  <conditionalFormatting sqref="R389 U389 X389 AA389 AD389 AG389">
    <cfRule type="cellIs" dxfId="79" priority="54" stopIfTrue="1" operator="greaterThan">
      <formula>0</formula>
    </cfRule>
    <cfRule type="expression" dxfId="78" priority="55" stopIfTrue="1">
      <formula>S389=0</formula>
    </cfRule>
  </conditionalFormatting>
  <conditionalFormatting sqref="S389 V389 Y389 AB389 AE389 AH389">
    <cfRule type="cellIs" dxfId="77" priority="56" stopIfTrue="1" operator="equal">
      <formula>0</formula>
    </cfRule>
  </conditionalFormatting>
  <conditionalFormatting sqref="K792 O792">
    <cfRule type="cellIs" dxfId="76" priority="52" stopIfTrue="1" operator="greaterThan">
      <formula>0</formula>
    </cfRule>
  </conditionalFormatting>
  <conditionalFormatting sqref="E792 G792 I792">
    <cfRule type="cellIs" dxfId="75" priority="53" stopIfTrue="1" operator="greaterThan">
      <formula>0</formula>
    </cfRule>
  </conditionalFormatting>
  <conditionalFormatting sqref="K795 O795">
    <cfRule type="cellIs" dxfId="74" priority="50" stopIfTrue="1" operator="greaterThan">
      <formula>0</formula>
    </cfRule>
  </conditionalFormatting>
  <conditionalFormatting sqref="E795 G795 I795">
    <cfRule type="cellIs" dxfId="73" priority="51" stopIfTrue="1" operator="greaterThan">
      <formula>0</formula>
    </cfRule>
  </conditionalFormatting>
  <conditionalFormatting sqref="K798:K799 O798:O799">
    <cfRule type="cellIs" dxfId="72" priority="48" stopIfTrue="1" operator="greaterThan">
      <formula>0</formula>
    </cfRule>
  </conditionalFormatting>
  <conditionalFormatting sqref="E798:E799 G798:G799 I798:I799">
    <cfRule type="cellIs" dxfId="71" priority="49" stopIfTrue="1" operator="greaterThan">
      <formula>0</formula>
    </cfRule>
  </conditionalFormatting>
  <conditionalFormatting sqref="K803:K804 O803:O804">
    <cfRule type="cellIs" dxfId="70" priority="46" stopIfTrue="1" operator="greaterThan">
      <formula>0</formula>
    </cfRule>
  </conditionalFormatting>
  <conditionalFormatting sqref="E803:E804 G803:G804 I803:I804">
    <cfRule type="cellIs" dxfId="69" priority="47" stopIfTrue="1" operator="greaterThan">
      <formula>0</formula>
    </cfRule>
  </conditionalFormatting>
  <conditionalFormatting sqref="K805 O805">
    <cfRule type="cellIs" dxfId="68" priority="44" stopIfTrue="1" operator="greaterThan">
      <formula>0</formula>
    </cfRule>
  </conditionalFormatting>
  <conditionalFormatting sqref="E805 G805 I805">
    <cfRule type="cellIs" dxfId="67" priority="45" stopIfTrue="1" operator="greaterThan">
      <formula>0</formula>
    </cfRule>
  </conditionalFormatting>
  <conditionalFormatting sqref="O808">
    <cfRule type="cellIs" dxfId="66" priority="42" stopIfTrue="1" operator="greaterThan">
      <formula>0</formula>
    </cfRule>
  </conditionalFormatting>
  <conditionalFormatting sqref="I808 G808 E808">
    <cfRule type="cellIs" dxfId="65" priority="43" stopIfTrue="1" operator="greaterThan">
      <formula>0</formula>
    </cfRule>
  </conditionalFormatting>
  <conditionalFormatting sqref="O809:O810">
    <cfRule type="cellIs" dxfId="64" priority="40" stopIfTrue="1" operator="greaterThan">
      <formula>0</formula>
    </cfRule>
  </conditionalFormatting>
  <conditionalFormatting sqref="E809:E810 G809:G810 I809:I810">
    <cfRule type="cellIs" dxfId="63" priority="41" stopIfTrue="1" operator="greaterThan">
      <formula>0</formula>
    </cfRule>
  </conditionalFormatting>
  <conditionalFormatting sqref="AA729">
    <cfRule type="cellIs" dxfId="62" priority="37" stopIfTrue="1" operator="greaterThan">
      <formula>0</formula>
    </cfRule>
    <cfRule type="expression" dxfId="61" priority="38" stopIfTrue="1">
      <formula>AB729=0</formula>
    </cfRule>
  </conditionalFormatting>
  <conditionalFormatting sqref="AB729">
    <cfRule type="cellIs" dxfId="60" priority="39" stopIfTrue="1" operator="equal">
      <formula>0</formula>
    </cfRule>
  </conditionalFormatting>
  <conditionalFormatting sqref="AC729">
    <cfRule type="cellIs" dxfId="59" priority="36" stopIfTrue="1" operator="greaterThan">
      <formula>0</formula>
    </cfRule>
  </conditionalFormatting>
  <conditionalFormatting sqref="AD729">
    <cfRule type="cellIs" dxfId="58" priority="33" stopIfTrue="1" operator="greaterThan">
      <formula>0</formula>
    </cfRule>
    <cfRule type="expression" dxfId="57" priority="34" stopIfTrue="1">
      <formula>AE729=0</formula>
    </cfRule>
  </conditionalFormatting>
  <conditionalFormatting sqref="AE729">
    <cfRule type="cellIs" dxfId="56" priority="35" stopIfTrue="1" operator="equal">
      <formula>0</formula>
    </cfRule>
  </conditionalFormatting>
  <conditionalFormatting sqref="AF729">
    <cfRule type="cellIs" dxfId="55" priority="32" stopIfTrue="1" operator="greaterThan">
      <formula>0</formula>
    </cfRule>
  </conditionalFormatting>
  <conditionalFormatting sqref="AG729">
    <cfRule type="cellIs" dxfId="54" priority="29" stopIfTrue="1" operator="greaterThan">
      <formula>0</formula>
    </cfRule>
    <cfRule type="expression" dxfId="53" priority="30" stopIfTrue="1">
      <formula>AH729=0</formula>
    </cfRule>
  </conditionalFormatting>
  <conditionalFormatting sqref="AH729">
    <cfRule type="cellIs" dxfId="52" priority="31" stopIfTrue="1" operator="equal">
      <formula>0</formula>
    </cfRule>
  </conditionalFormatting>
  <conditionalFormatting sqref="AI729">
    <cfRule type="cellIs" dxfId="51" priority="28" stopIfTrue="1" operator="greaterThan">
      <formula>0</formula>
    </cfRule>
  </conditionalFormatting>
  <conditionalFormatting sqref="R866:R869 R871:R913 U867:U869 U871:U913 X867:X869 X871:X913 AA867:AA869 AA871:AA913 AD867:AD869 AD871:AD913 AG867:AG869 AG871:AG913">
    <cfRule type="cellIs" dxfId="50" priority="24" stopIfTrue="1" operator="greaterThan">
      <formula>0</formula>
    </cfRule>
    <cfRule type="expression" dxfId="49" priority="25" stopIfTrue="1">
      <formula>S866=0</formula>
    </cfRule>
  </conditionalFormatting>
  <conditionalFormatting sqref="AM864:AN865 AK915:AN915 S866:S869 S871:S914 V867:V869 V871:V913 Y867:Y869 Y871:Y913 AB867:AB869 AB871:AB913 AE867:AE869 AE871:AE914 AH867:AH869 AH871:AH914 AK871:AL914 AK864:AL869">
    <cfRule type="cellIs" dxfId="48" priority="26" stopIfTrue="1" operator="equal">
      <formula>0</formula>
    </cfRule>
  </conditionalFormatting>
  <conditionalFormatting sqref="AM914 AM866:AN869 AM871:AN913 AJ866:AJ869 AJ871:AJ914">
    <cfRule type="cellIs" dxfId="47" priority="27" stopIfTrue="1" operator="greaterThan">
      <formula>0</formula>
    </cfRule>
  </conditionalFormatting>
  <conditionalFormatting sqref="T866 AI914 Z914 R914 W914 T914 AC914:AD914 AF914:AG914">
    <cfRule type="cellIs" dxfId="46" priority="23" stopIfTrue="1" operator="greaterThan">
      <formula>0</formula>
    </cfRule>
  </conditionalFormatting>
  <conditionalFormatting sqref="U866">
    <cfRule type="cellIs" dxfId="45" priority="20" stopIfTrue="1" operator="greaterThan">
      <formula>0</formula>
    </cfRule>
    <cfRule type="expression" dxfId="44" priority="21" stopIfTrue="1">
      <formula>V866=0</formula>
    </cfRule>
  </conditionalFormatting>
  <conditionalFormatting sqref="V866">
    <cfRule type="cellIs" dxfId="43" priority="22" stopIfTrue="1" operator="equal">
      <formula>0</formula>
    </cfRule>
  </conditionalFormatting>
  <conditionalFormatting sqref="W866">
    <cfRule type="cellIs" dxfId="42" priority="19" stopIfTrue="1" operator="greaterThan">
      <formula>0</formula>
    </cfRule>
  </conditionalFormatting>
  <conditionalFormatting sqref="AK870:AL870">
    <cfRule type="cellIs" dxfId="41" priority="17" stopIfTrue="1" operator="equal">
      <formula>0</formula>
    </cfRule>
  </conditionalFormatting>
  <conditionalFormatting sqref="AM870:AN870 AJ870">
    <cfRule type="cellIs" dxfId="40" priority="18" stopIfTrue="1" operator="greaterThan">
      <formula>0</formula>
    </cfRule>
  </conditionalFormatting>
  <conditionalFormatting sqref="X866">
    <cfRule type="cellIs" dxfId="39" priority="14" stopIfTrue="1" operator="greaterThan">
      <formula>0</formula>
    </cfRule>
    <cfRule type="expression" dxfId="38" priority="15" stopIfTrue="1">
      <formula>Y866=0</formula>
    </cfRule>
  </conditionalFormatting>
  <conditionalFormatting sqref="Y866">
    <cfRule type="cellIs" dxfId="37" priority="16" stopIfTrue="1" operator="equal">
      <formula>0</formula>
    </cfRule>
  </conditionalFormatting>
  <conditionalFormatting sqref="Z866">
    <cfRule type="cellIs" dxfId="36" priority="13" stopIfTrue="1" operator="greaterThan">
      <formula>0</formula>
    </cfRule>
  </conditionalFormatting>
  <conditionalFormatting sqref="AA866">
    <cfRule type="cellIs" dxfId="35" priority="10" stopIfTrue="1" operator="greaterThan">
      <formula>0</formula>
    </cfRule>
    <cfRule type="expression" dxfId="34" priority="11" stopIfTrue="1">
      <formula>AB866=0</formula>
    </cfRule>
  </conditionalFormatting>
  <conditionalFormatting sqref="AB866">
    <cfRule type="cellIs" dxfId="33" priority="12" stopIfTrue="1" operator="equal">
      <formula>0</formula>
    </cfRule>
  </conditionalFormatting>
  <conditionalFormatting sqref="AC866">
    <cfRule type="cellIs" dxfId="32" priority="9" stopIfTrue="1" operator="greaterThan">
      <formula>0</formula>
    </cfRule>
  </conditionalFormatting>
  <conditionalFormatting sqref="AD866">
    <cfRule type="cellIs" dxfId="31" priority="6" stopIfTrue="1" operator="greaterThan">
      <formula>0</formula>
    </cfRule>
    <cfRule type="expression" dxfId="30" priority="7" stopIfTrue="1">
      <formula>AE866=0</formula>
    </cfRule>
  </conditionalFormatting>
  <conditionalFormatting sqref="AE866">
    <cfRule type="cellIs" dxfId="29" priority="8" stopIfTrue="1" operator="equal">
      <formula>0</formula>
    </cfRule>
  </conditionalFormatting>
  <conditionalFormatting sqref="AF866">
    <cfRule type="cellIs" dxfId="28" priority="5" stopIfTrue="1" operator="greaterThan">
      <formula>0</formula>
    </cfRule>
  </conditionalFormatting>
  <conditionalFormatting sqref="AG866">
    <cfRule type="cellIs" dxfId="27" priority="2" stopIfTrue="1" operator="greaterThan">
      <formula>0</formula>
    </cfRule>
    <cfRule type="expression" dxfId="26" priority="3" stopIfTrue="1">
      <formula>AH866=0</formula>
    </cfRule>
  </conditionalFormatting>
  <conditionalFormatting sqref="AH866">
    <cfRule type="cellIs" dxfId="25" priority="4" stopIfTrue="1" operator="equal">
      <formula>0</formula>
    </cfRule>
  </conditionalFormatting>
  <conditionalFormatting sqref="AI866">
    <cfRule type="cellIs" dxfId="24" priority="1" stopIfTrue="1" operator="greaterThan">
      <formula>0</formula>
    </cfRule>
  </conditionalFormatting>
  <pageMargins left="0.78740157499999996" right="0.78740157499999996" top="0.984251969" bottom="0.984251969" header="0.4921259845" footer="0.4921259845"/>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765"/>
  <sheetViews>
    <sheetView workbookViewId="0">
      <pane ySplit="6" topLeftCell="A610" activePane="bottomLeft" state="frozen"/>
      <selection pane="bottomLeft" activeCell="AV649" sqref="AV649"/>
    </sheetView>
  </sheetViews>
  <sheetFormatPr defaultColWidth="9.140625" defaultRowHeight="11.25" x14ac:dyDescent="0.2"/>
  <cols>
    <col min="1" max="1" width="5.140625" style="138" customWidth="1"/>
    <col min="2" max="2" width="6.140625" style="139" customWidth="1"/>
    <col min="3" max="3" width="3.7109375" style="140" customWidth="1"/>
    <col min="4" max="4" width="22.42578125" style="34" customWidth="1"/>
    <col min="5" max="5" width="4.42578125" style="141" customWidth="1"/>
    <col min="6" max="6" width="4.42578125" style="142" customWidth="1"/>
    <col min="7" max="7" width="4.42578125" style="143" customWidth="1"/>
    <col min="8" max="8" width="4.42578125" style="144" customWidth="1"/>
    <col min="9" max="9" width="4.42578125" style="145" customWidth="1"/>
    <col min="10" max="10" width="4.42578125" style="33" customWidth="1"/>
    <col min="11" max="11" width="4.42578125" style="146" customWidth="1"/>
    <col min="12" max="12" width="4.42578125" style="330" customWidth="1"/>
    <col min="13" max="13" width="5.7109375" style="31" customWidth="1"/>
    <col min="14" max="14" width="9.140625" style="107"/>
    <col min="15" max="15" width="3" style="28" customWidth="1"/>
    <col min="16" max="16" width="4.85546875" style="29" customWidth="1"/>
    <col min="17" max="18" width="3.7109375" style="31" customWidth="1"/>
    <col min="19" max="19" width="5.7109375" style="32" customWidth="1"/>
    <col min="20" max="21" width="3.7109375" style="31" customWidth="1"/>
    <col min="22" max="22" width="5.7109375" style="31" customWidth="1"/>
    <col min="23" max="24" width="3.7109375" style="31" customWidth="1"/>
    <col min="25" max="25" width="5.7109375" style="31" customWidth="1"/>
    <col min="26" max="27" width="3.7109375" style="31" customWidth="1"/>
    <col min="28" max="28" width="5.7109375" style="31" customWidth="1"/>
    <col min="29" max="30" width="3.7109375" style="31" customWidth="1"/>
    <col min="31" max="31" width="5.7109375" style="31" customWidth="1"/>
    <col min="32" max="33" width="3.7109375" style="31" customWidth="1"/>
    <col min="34" max="34" width="5.7109375" style="31" customWidth="1"/>
    <col min="35" max="36" width="3.7109375" style="31" customWidth="1"/>
    <col min="37" max="37" width="5.7109375" style="31" customWidth="1"/>
    <col min="38" max="39" width="3.7109375" style="31" customWidth="1"/>
    <col min="40" max="40" width="5.7109375" style="31" customWidth="1"/>
    <col min="41" max="42" width="3.7109375" style="31" customWidth="1"/>
    <col min="43" max="43" width="5.7109375" style="31" customWidth="1"/>
    <col min="44" max="45" width="3.7109375" style="31" customWidth="1"/>
    <col min="46" max="46" width="5.7109375" style="31" customWidth="1"/>
    <col min="47" max="48" width="3.7109375" style="31" customWidth="1"/>
    <col min="49" max="49" width="5.7109375" style="31" customWidth="1"/>
    <col min="50" max="92" width="3.7109375" style="33" customWidth="1"/>
    <col min="93" max="99" width="3.7109375" style="28" customWidth="1"/>
    <col min="100" max="101" width="6" style="33" customWidth="1"/>
    <col min="102" max="102" width="6" style="12" customWidth="1"/>
    <col min="103" max="103" width="4.5703125" style="28" customWidth="1"/>
    <col min="104" max="107" width="3.7109375" style="28" customWidth="1"/>
    <col min="108" max="164" width="9.140625" style="28"/>
    <col min="165" max="16384" width="9.140625" style="34"/>
  </cols>
  <sheetData>
    <row r="1" spans="1:164" s="13" customFormat="1" ht="12.75" x14ac:dyDescent="0.2">
      <c r="A1" s="1" t="s">
        <v>1095</v>
      </c>
      <c r="B1" s="2"/>
      <c r="C1" s="3"/>
      <c r="D1" s="3"/>
      <c r="E1" s="4"/>
      <c r="F1" s="4"/>
      <c r="G1" s="4"/>
      <c r="H1" s="4"/>
      <c r="I1" s="4"/>
      <c r="J1" s="4"/>
      <c r="K1" s="4"/>
      <c r="L1" s="4"/>
      <c r="M1" s="4"/>
      <c r="N1" s="5"/>
      <c r="O1" s="6"/>
      <c r="P1" s="7"/>
      <c r="Q1" s="8"/>
      <c r="R1" s="8"/>
      <c r="S1" s="9"/>
      <c r="T1" s="10"/>
      <c r="U1" s="10"/>
      <c r="V1" s="10"/>
      <c r="W1" s="10"/>
      <c r="X1" s="10"/>
      <c r="Y1" s="10"/>
      <c r="Z1" s="10"/>
      <c r="AA1" s="10"/>
      <c r="AB1" s="10"/>
      <c r="AC1" s="8"/>
      <c r="AD1" s="8"/>
      <c r="AE1" s="8"/>
      <c r="AF1" s="8"/>
      <c r="AG1" s="8"/>
      <c r="AH1" s="8"/>
      <c r="AI1" s="10"/>
      <c r="AJ1" s="10"/>
      <c r="AK1" s="10"/>
      <c r="AL1" s="10"/>
      <c r="AM1" s="10"/>
      <c r="AN1" s="10"/>
      <c r="AO1" s="10"/>
      <c r="AP1" s="10"/>
      <c r="AQ1" s="10"/>
      <c r="AR1" s="10"/>
      <c r="AS1" s="10"/>
      <c r="AT1" s="10"/>
      <c r="AU1" s="10"/>
      <c r="AV1" s="10"/>
      <c r="AW1" s="10"/>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6"/>
      <c r="CP1" s="6"/>
      <c r="CQ1" s="6"/>
      <c r="CR1" s="6"/>
      <c r="CS1" s="6"/>
      <c r="CT1" s="6"/>
      <c r="CU1" s="6"/>
      <c r="CV1" s="11"/>
      <c r="CW1" s="11"/>
      <c r="CX1" s="12"/>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row>
    <row r="2" spans="1:164" s="22" customFormat="1" ht="12.75" x14ac:dyDescent="0.2">
      <c r="A2" s="14" t="s">
        <v>17</v>
      </c>
      <c r="B2" s="15"/>
      <c r="C2" s="16"/>
      <c r="D2" s="16"/>
      <c r="E2" s="17"/>
      <c r="F2" s="17"/>
      <c r="G2" s="17"/>
      <c r="H2" s="17"/>
      <c r="I2" s="17"/>
      <c r="J2" s="17"/>
      <c r="K2" s="17"/>
      <c r="L2" s="17"/>
      <c r="M2" s="17"/>
      <c r="N2" s="18"/>
      <c r="O2" s="19"/>
      <c r="P2" s="7"/>
      <c r="Q2" s="8"/>
      <c r="R2" s="8"/>
      <c r="S2" s="9"/>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1"/>
      <c r="CP2" s="21"/>
      <c r="CQ2" s="21"/>
      <c r="CR2" s="21"/>
      <c r="CS2" s="21"/>
      <c r="CT2" s="21"/>
      <c r="CU2" s="21"/>
      <c r="CV2" s="20"/>
      <c r="CW2" s="20"/>
      <c r="CX2" s="12"/>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row>
    <row r="3" spans="1:164" ht="12" thickBot="1" x14ac:dyDescent="0.25">
      <c r="A3" s="23"/>
      <c r="B3" s="24"/>
      <c r="C3" s="25"/>
      <c r="D3" s="25"/>
      <c r="E3" s="26"/>
      <c r="F3" s="26"/>
      <c r="G3" s="26"/>
      <c r="H3" s="26"/>
      <c r="I3" s="26"/>
      <c r="J3" s="26"/>
      <c r="K3" s="26"/>
      <c r="L3" s="26"/>
      <c r="M3" s="26"/>
      <c r="N3" s="27"/>
      <c r="Q3" s="30" t="str">
        <f>IF(R3=0,"",SUMIF($C$7:$K$8,P3,$K$7:$K$8))</f>
        <v/>
      </c>
    </row>
    <row r="4" spans="1:164" x14ac:dyDescent="0.2">
      <c r="A4" s="35"/>
      <c r="B4" s="36"/>
      <c r="C4" s="37"/>
      <c r="D4" s="38"/>
      <c r="E4" s="39" t="s">
        <v>6</v>
      </c>
      <c r="F4" s="40"/>
      <c r="G4" s="41"/>
      <c r="H4" s="42"/>
      <c r="I4" s="43"/>
      <c r="J4" s="38"/>
      <c r="K4" s="44"/>
      <c r="L4" s="45"/>
      <c r="M4" s="46"/>
      <c r="N4" s="47"/>
      <c r="AE4" s="48"/>
    </row>
    <row r="5" spans="1:164" ht="11.25" customHeight="1" x14ac:dyDescent="0.2">
      <c r="A5" s="618" t="s">
        <v>19</v>
      </c>
      <c r="B5" s="616" t="s">
        <v>20</v>
      </c>
      <c r="C5" s="627" t="s">
        <v>15</v>
      </c>
      <c r="D5" s="622" t="s">
        <v>0</v>
      </c>
      <c r="E5" s="49" t="s">
        <v>7</v>
      </c>
      <c r="F5" s="50" t="s">
        <v>8</v>
      </c>
      <c r="G5" s="51" t="s">
        <v>7</v>
      </c>
      <c r="H5" s="52" t="s">
        <v>8</v>
      </c>
      <c r="I5" s="53" t="s">
        <v>7</v>
      </c>
      <c r="J5" s="54" t="s">
        <v>8</v>
      </c>
      <c r="K5" s="55" t="s">
        <v>7</v>
      </c>
      <c r="L5" s="56" t="s">
        <v>8</v>
      </c>
      <c r="M5" s="613" t="s">
        <v>5</v>
      </c>
      <c r="N5" s="615" t="s">
        <v>9</v>
      </c>
      <c r="AW5" s="48"/>
    </row>
    <row r="6" spans="1:164" ht="22.5" customHeight="1" thickBot="1" x14ac:dyDescent="0.25">
      <c r="A6" s="619"/>
      <c r="B6" s="617"/>
      <c r="C6" s="628"/>
      <c r="D6" s="623"/>
      <c r="E6" s="57" t="s">
        <v>1</v>
      </c>
      <c r="F6" s="58"/>
      <c r="G6" s="59" t="s">
        <v>2</v>
      </c>
      <c r="H6" s="60"/>
      <c r="I6" s="61" t="s">
        <v>3</v>
      </c>
      <c r="J6" s="25"/>
      <c r="K6" s="624" t="s">
        <v>4</v>
      </c>
      <c r="L6" s="625"/>
      <c r="M6" s="626"/>
      <c r="N6" s="615"/>
      <c r="AW6" s="33"/>
    </row>
    <row r="7" spans="1:164" s="83" customFormat="1" x14ac:dyDescent="0.2">
      <c r="A7" s="62" t="s">
        <v>28</v>
      </c>
      <c r="B7" s="63" t="s">
        <v>10</v>
      </c>
      <c r="C7" s="64" t="s">
        <v>12</v>
      </c>
      <c r="D7" s="65" t="s">
        <v>13</v>
      </c>
      <c r="E7" s="66"/>
      <c r="F7" s="67">
        <v>70</v>
      </c>
      <c r="G7" s="68"/>
      <c r="H7" s="69">
        <v>60</v>
      </c>
      <c r="I7" s="70"/>
      <c r="J7" s="71">
        <v>170</v>
      </c>
      <c r="K7" s="72" t="str">
        <f>IF(COUNTBLANK(I7)=1,"",E7+G7+I7)</f>
        <v/>
      </c>
      <c r="L7" s="73">
        <f>IF(COUNTBLANK(J7)=1,"",F7+H7+J7)</f>
        <v>300</v>
      </c>
      <c r="M7" s="74">
        <v>30</v>
      </c>
      <c r="N7" s="47" t="str">
        <f>IF(K7=0,"",IF(COUNTBLANK(K7)=1,"",K7*100/L7))</f>
        <v/>
      </c>
      <c r="O7" s="75"/>
      <c r="AJ7" s="75"/>
      <c r="AK7" s="222"/>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row>
    <row r="8" spans="1:164" s="105" customFormat="1" ht="12" thickBot="1" x14ac:dyDescent="0.25">
      <c r="A8" s="84"/>
      <c r="B8" s="85" t="s">
        <v>10</v>
      </c>
      <c r="C8" s="86" t="s">
        <v>11</v>
      </c>
      <c r="D8" s="87" t="s">
        <v>14</v>
      </c>
      <c r="E8" s="88"/>
      <c r="F8" s="89">
        <v>70</v>
      </c>
      <c r="G8" s="90"/>
      <c r="H8" s="91">
        <v>90</v>
      </c>
      <c r="I8" s="92"/>
      <c r="J8" s="93">
        <v>100</v>
      </c>
      <c r="K8" s="94" t="str">
        <f t="shared" ref="K8:L62" si="0">IF(COUNTBLANK(I8)=1,"",E8+G8+I8)</f>
        <v/>
      </c>
      <c r="L8" s="95">
        <f t="shared" si="0"/>
        <v>260</v>
      </c>
      <c r="M8" s="94">
        <v>26</v>
      </c>
      <c r="N8" s="96" t="str">
        <f t="shared" ref="N8:N71" si="1">IF(K8=0,"",IF(COUNTBLANK(K8)=1,"",K8*100/L8))</f>
        <v/>
      </c>
      <c r="O8" s="97"/>
      <c r="AJ8" s="97"/>
      <c r="AK8" s="331"/>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row>
    <row r="9" spans="1:164" s="105" customFormat="1" x14ac:dyDescent="0.2">
      <c r="A9" s="62" t="s">
        <v>29</v>
      </c>
      <c r="B9" s="63" t="s">
        <v>21</v>
      </c>
      <c r="C9" s="64" t="s">
        <v>11</v>
      </c>
      <c r="D9" s="65" t="s">
        <v>22</v>
      </c>
      <c r="E9" s="66"/>
      <c r="F9" s="67">
        <v>20</v>
      </c>
      <c r="G9" s="68"/>
      <c r="H9" s="69">
        <v>80</v>
      </c>
      <c r="I9" s="70"/>
      <c r="J9" s="71">
        <v>48</v>
      </c>
      <c r="K9" s="74" t="str">
        <f t="shared" si="0"/>
        <v/>
      </c>
      <c r="L9" s="106">
        <f t="shared" si="0"/>
        <v>148</v>
      </c>
      <c r="M9" s="74">
        <v>14</v>
      </c>
      <c r="N9" s="107" t="str">
        <f t="shared" si="1"/>
        <v/>
      </c>
      <c r="O9" s="97"/>
      <c r="AJ9" s="97"/>
      <c r="AK9" s="331"/>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row>
    <row r="10" spans="1:164" s="118" customFormat="1" x14ac:dyDescent="0.2">
      <c r="A10" s="115"/>
      <c r="B10" s="116" t="s">
        <v>21</v>
      </c>
      <c r="C10" s="117" t="s">
        <v>11</v>
      </c>
      <c r="D10" s="118" t="s">
        <v>23</v>
      </c>
      <c r="E10" s="119"/>
      <c r="F10" s="120">
        <v>20</v>
      </c>
      <c r="G10" s="121"/>
      <c r="H10" s="122">
        <v>20</v>
      </c>
      <c r="I10" s="123"/>
      <c r="J10" s="124">
        <v>0</v>
      </c>
      <c r="K10" s="125" t="str">
        <f t="shared" si="0"/>
        <v/>
      </c>
      <c r="L10" s="126">
        <f t="shared" si="0"/>
        <v>40</v>
      </c>
      <c r="M10" s="124">
        <v>4</v>
      </c>
      <c r="N10" s="127" t="str">
        <f t="shared" si="1"/>
        <v/>
      </c>
      <c r="O10" s="28"/>
      <c r="AJ10" s="28"/>
      <c r="AK10" s="33"/>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row>
    <row r="11" spans="1:164" s="118" customFormat="1" x14ac:dyDescent="0.2">
      <c r="A11" s="115"/>
      <c r="B11" s="116" t="s">
        <v>21</v>
      </c>
      <c r="C11" s="117" t="s">
        <v>12</v>
      </c>
      <c r="D11" s="118" t="s">
        <v>13</v>
      </c>
      <c r="E11" s="119"/>
      <c r="F11" s="120">
        <v>30</v>
      </c>
      <c r="G11" s="121"/>
      <c r="H11" s="122">
        <v>10</v>
      </c>
      <c r="I11" s="123"/>
      <c r="J11" s="124">
        <v>20</v>
      </c>
      <c r="K11" s="125" t="str">
        <f t="shared" si="0"/>
        <v/>
      </c>
      <c r="L11" s="126">
        <f t="shared" si="0"/>
        <v>60</v>
      </c>
      <c r="M11" s="124">
        <v>6</v>
      </c>
      <c r="N11" s="127" t="str">
        <f t="shared" si="1"/>
        <v/>
      </c>
      <c r="O11" s="28"/>
      <c r="AJ11" s="28"/>
      <c r="AK11" s="33"/>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row>
    <row r="12" spans="1:164" s="118" customFormat="1" x14ac:dyDescent="0.2">
      <c r="A12" s="115"/>
      <c r="B12" s="116" t="s">
        <v>24</v>
      </c>
      <c r="C12" s="117" t="s">
        <v>11</v>
      </c>
      <c r="D12" s="118" t="s">
        <v>25</v>
      </c>
      <c r="E12" s="119"/>
      <c r="F12" s="120">
        <v>20</v>
      </c>
      <c r="G12" s="121"/>
      <c r="H12" s="122">
        <v>10</v>
      </c>
      <c r="I12" s="123"/>
      <c r="J12" s="124">
        <v>10</v>
      </c>
      <c r="K12" s="125" t="str">
        <f t="shared" si="0"/>
        <v/>
      </c>
      <c r="L12" s="126">
        <f t="shared" si="0"/>
        <v>40</v>
      </c>
      <c r="M12" s="124">
        <v>4</v>
      </c>
      <c r="N12" s="127" t="str">
        <f t="shared" si="1"/>
        <v/>
      </c>
      <c r="O12" s="28"/>
      <c r="AJ12" s="28"/>
      <c r="AK12" s="33"/>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row>
    <row r="13" spans="1:164" s="118" customFormat="1" x14ac:dyDescent="0.2">
      <c r="A13" s="115"/>
      <c r="B13" s="116" t="s">
        <v>26</v>
      </c>
      <c r="C13" s="117" t="s">
        <v>11</v>
      </c>
      <c r="D13" s="118" t="s">
        <v>23</v>
      </c>
      <c r="E13" s="119"/>
      <c r="F13" s="120">
        <v>60</v>
      </c>
      <c r="G13" s="121"/>
      <c r="H13" s="122">
        <v>80</v>
      </c>
      <c r="I13" s="123"/>
      <c r="J13" s="124">
        <v>20</v>
      </c>
      <c r="K13" s="125" t="str">
        <f t="shared" si="0"/>
        <v/>
      </c>
      <c r="L13" s="126">
        <f t="shared" si="0"/>
        <v>160</v>
      </c>
      <c r="M13" s="124">
        <v>16</v>
      </c>
      <c r="N13" s="127" t="str">
        <f t="shared" si="1"/>
        <v/>
      </c>
      <c r="O13" s="28"/>
      <c r="AJ13" s="28"/>
      <c r="AK13" s="33"/>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row>
    <row r="14" spans="1:164" s="118" customFormat="1" ht="12" thickBot="1" x14ac:dyDescent="0.25">
      <c r="A14" s="84"/>
      <c r="B14" s="85" t="s">
        <v>26</v>
      </c>
      <c r="C14" s="86" t="s">
        <v>11</v>
      </c>
      <c r="D14" s="87" t="s">
        <v>27</v>
      </c>
      <c r="E14" s="88"/>
      <c r="F14" s="89">
        <v>60</v>
      </c>
      <c r="G14" s="90"/>
      <c r="H14" s="91">
        <v>70</v>
      </c>
      <c r="I14" s="92"/>
      <c r="J14" s="93">
        <v>60</v>
      </c>
      <c r="K14" s="94" t="str">
        <f t="shared" si="0"/>
        <v/>
      </c>
      <c r="L14" s="95">
        <f t="shared" si="0"/>
        <v>190</v>
      </c>
      <c r="M14" s="93">
        <v>19</v>
      </c>
      <c r="N14" s="96" t="str">
        <f t="shared" si="1"/>
        <v/>
      </c>
      <c r="O14" s="28"/>
      <c r="AJ14" s="28"/>
      <c r="AK14" s="33"/>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row>
    <row r="15" spans="1:164" s="118" customFormat="1" ht="12" thickBot="1" x14ac:dyDescent="0.25">
      <c r="A15" s="138" t="s">
        <v>30</v>
      </c>
      <c r="B15" s="139"/>
      <c r="C15" s="140"/>
      <c r="D15" s="28"/>
      <c r="E15" s="141"/>
      <c r="F15" s="142"/>
      <c r="G15" s="143"/>
      <c r="H15" s="144"/>
      <c r="I15" s="145"/>
      <c r="J15" s="33"/>
      <c r="K15" s="146" t="str">
        <f t="shared" si="0"/>
        <v/>
      </c>
      <c r="L15" s="147" t="str">
        <f t="shared" si="0"/>
        <v/>
      </c>
      <c r="M15" s="33">
        <v>0</v>
      </c>
      <c r="N15" s="107" t="str">
        <f t="shared" si="1"/>
        <v/>
      </c>
      <c r="O15" s="28"/>
      <c r="AJ15" s="28"/>
      <c r="AK15" s="33"/>
      <c r="AL15" s="28"/>
      <c r="AM15" s="28"/>
      <c r="AN15" s="28"/>
      <c r="AO15" s="28"/>
      <c r="AP15" s="28"/>
      <c r="AQ15" s="28"/>
      <c r="AR15" s="28"/>
      <c r="AS15" s="28"/>
      <c r="AT15" s="28"/>
      <c r="AU15" s="28"/>
      <c r="AV15" s="28"/>
      <c r="AW15" s="28"/>
      <c r="AX15" s="28"/>
      <c r="AY15" s="28"/>
      <c r="AZ15" s="14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row>
    <row r="16" spans="1:164" s="118" customFormat="1" ht="12" thickBot="1" x14ac:dyDescent="0.25">
      <c r="A16" s="149" t="s">
        <v>31</v>
      </c>
      <c r="B16" s="150"/>
      <c r="C16" s="151"/>
      <c r="D16" s="152"/>
      <c r="E16" s="153"/>
      <c r="F16" s="154"/>
      <c r="G16" s="155"/>
      <c r="H16" s="156"/>
      <c r="I16" s="157"/>
      <c r="J16" s="158"/>
      <c r="K16" s="159" t="str">
        <f t="shared" si="0"/>
        <v/>
      </c>
      <c r="L16" s="160" t="str">
        <f t="shared" si="0"/>
        <v/>
      </c>
      <c r="M16" s="158">
        <v>0</v>
      </c>
      <c r="N16" s="161" t="str">
        <f t="shared" si="1"/>
        <v/>
      </c>
      <c r="O16" s="28"/>
      <c r="AJ16" s="28"/>
      <c r="AK16" s="33"/>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row>
    <row r="17" spans="1:164" s="118" customFormat="1" ht="12" thickBot="1" x14ac:dyDescent="0.25">
      <c r="A17" s="149" t="s">
        <v>32</v>
      </c>
      <c r="B17" s="150"/>
      <c r="C17" s="151"/>
      <c r="D17" s="152"/>
      <c r="E17" s="153"/>
      <c r="F17" s="154"/>
      <c r="G17" s="155"/>
      <c r="H17" s="156"/>
      <c r="I17" s="157"/>
      <c r="J17" s="158"/>
      <c r="K17" s="159" t="str">
        <f t="shared" si="0"/>
        <v/>
      </c>
      <c r="L17" s="160" t="str">
        <f t="shared" si="0"/>
        <v/>
      </c>
      <c r="M17" s="158">
        <v>0</v>
      </c>
      <c r="N17" s="161" t="str">
        <f t="shared" si="1"/>
        <v/>
      </c>
      <c r="O17" s="28"/>
      <c r="AJ17" s="28"/>
      <c r="AK17" s="33"/>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row>
    <row r="18" spans="1:164" s="118" customFormat="1" x14ac:dyDescent="0.2">
      <c r="A18" s="62" t="s">
        <v>33</v>
      </c>
      <c r="B18" s="63" t="s">
        <v>34</v>
      </c>
      <c r="C18" s="64" t="s">
        <v>35</v>
      </c>
      <c r="D18" s="65" t="s">
        <v>37</v>
      </c>
      <c r="E18" s="66"/>
      <c r="F18" s="67">
        <v>80</v>
      </c>
      <c r="G18" s="68"/>
      <c r="H18" s="69">
        <v>120</v>
      </c>
      <c r="I18" s="70"/>
      <c r="J18" s="71">
        <v>3350</v>
      </c>
      <c r="K18" s="74" t="str">
        <f t="shared" si="0"/>
        <v/>
      </c>
      <c r="L18" s="106">
        <f t="shared" si="0"/>
        <v>3550</v>
      </c>
      <c r="M18" s="71">
        <v>81</v>
      </c>
      <c r="N18" s="107" t="str">
        <f t="shared" si="1"/>
        <v/>
      </c>
      <c r="O18" s="28"/>
      <c r="AJ18" s="28"/>
      <c r="AK18" s="33"/>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row>
    <row r="19" spans="1:164" s="118" customFormat="1" x14ac:dyDescent="0.2">
      <c r="A19" s="115"/>
      <c r="B19" s="116" t="s">
        <v>36</v>
      </c>
      <c r="C19" s="117" t="s">
        <v>35</v>
      </c>
      <c r="D19" s="118" t="s">
        <v>38</v>
      </c>
      <c r="E19" s="119"/>
      <c r="F19" s="120">
        <v>30</v>
      </c>
      <c r="G19" s="121"/>
      <c r="H19" s="122">
        <v>50</v>
      </c>
      <c r="I19" s="123"/>
      <c r="J19" s="124">
        <v>700</v>
      </c>
      <c r="K19" s="125" t="str">
        <f t="shared" si="0"/>
        <v/>
      </c>
      <c r="L19" s="126">
        <f t="shared" si="0"/>
        <v>780</v>
      </c>
      <c r="M19" s="124">
        <v>23</v>
      </c>
      <c r="N19" s="127" t="str">
        <f t="shared" si="1"/>
        <v/>
      </c>
      <c r="O19" s="28"/>
      <c r="AJ19" s="28"/>
      <c r="AK19" s="33"/>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14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row>
    <row r="20" spans="1:164" s="118" customFormat="1" x14ac:dyDescent="0.2">
      <c r="A20" s="115"/>
      <c r="B20" s="116" t="s">
        <v>36</v>
      </c>
      <c r="C20" s="117" t="s">
        <v>35</v>
      </c>
      <c r="D20" s="118" t="s">
        <v>39</v>
      </c>
      <c r="E20" s="119"/>
      <c r="F20" s="120">
        <v>30</v>
      </c>
      <c r="G20" s="121"/>
      <c r="H20" s="122">
        <v>20</v>
      </c>
      <c r="I20" s="123"/>
      <c r="J20" s="124">
        <v>150</v>
      </c>
      <c r="K20" s="125" t="str">
        <f t="shared" si="0"/>
        <v/>
      </c>
      <c r="L20" s="126">
        <f t="shared" si="0"/>
        <v>200</v>
      </c>
      <c r="M20" s="124">
        <v>8</v>
      </c>
      <c r="N20" s="127" t="str">
        <f t="shared" si="1"/>
        <v/>
      </c>
      <c r="O20" s="162"/>
      <c r="AJ20" s="28"/>
      <c r="AK20" s="33"/>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row>
    <row r="21" spans="1:164" s="118" customFormat="1" ht="12" thickBot="1" x14ac:dyDescent="0.25">
      <c r="A21" s="84"/>
      <c r="B21" s="85" t="s">
        <v>36</v>
      </c>
      <c r="C21" s="86" t="s">
        <v>35</v>
      </c>
      <c r="D21" s="87" t="s">
        <v>38</v>
      </c>
      <c r="E21" s="88"/>
      <c r="F21" s="89">
        <v>100</v>
      </c>
      <c r="G21" s="90"/>
      <c r="H21" s="91">
        <v>70</v>
      </c>
      <c r="I21" s="92"/>
      <c r="J21" s="93">
        <v>350</v>
      </c>
      <c r="K21" s="94" t="str">
        <f t="shared" si="0"/>
        <v/>
      </c>
      <c r="L21" s="95">
        <f t="shared" si="0"/>
        <v>520</v>
      </c>
      <c r="M21" s="93">
        <v>24</v>
      </c>
      <c r="N21" s="96" t="str">
        <f t="shared" si="1"/>
        <v/>
      </c>
      <c r="O21" s="28"/>
      <c r="AJ21" s="28"/>
      <c r="AK21" s="33"/>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row>
    <row r="22" spans="1:164" s="118" customFormat="1" x14ac:dyDescent="0.2">
      <c r="A22" s="62" t="s">
        <v>40</v>
      </c>
      <c r="B22" s="63" t="s">
        <v>41</v>
      </c>
      <c r="C22" s="64" t="s">
        <v>12</v>
      </c>
      <c r="D22" s="65" t="s">
        <v>42</v>
      </c>
      <c r="E22" s="66"/>
      <c r="F22" s="67">
        <v>40</v>
      </c>
      <c r="G22" s="68"/>
      <c r="H22" s="69">
        <v>20</v>
      </c>
      <c r="I22" s="70"/>
      <c r="J22" s="71">
        <v>250</v>
      </c>
      <c r="K22" s="74" t="str">
        <f t="shared" si="0"/>
        <v/>
      </c>
      <c r="L22" s="106">
        <f t="shared" si="0"/>
        <v>310</v>
      </c>
      <c r="M22" s="71">
        <v>11</v>
      </c>
      <c r="N22" s="107" t="str">
        <f t="shared" si="1"/>
        <v/>
      </c>
      <c r="O22" s="28"/>
      <c r="AJ22" s="28"/>
      <c r="AK22" s="33"/>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row>
    <row r="23" spans="1:164" s="118" customFormat="1" x14ac:dyDescent="0.2">
      <c r="A23" s="115"/>
      <c r="B23" s="116" t="s">
        <v>43</v>
      </c>
      <c r="C23" s="117" t="s">
        <v>35</v>
      </c>
      <c r="D23" s="118" t="s">
        <v>37</v>
      </c>
      <c r="E23" s="119">
        <v>0</v>
      </c>
      <c r="F23" s="120">
        <v>130</v>
      </c>
      <c r="G23" s="121">
        <v>2</v>
      </c>
      <c r="H23" s="122">
        <v>120</v>
      </c>
      <c r="I23" s="123">
        <v>0</v>
      </c>
      <c r="J23" s="124">
        <v>1850</v>
      </c>
      <c r="K23" s="125">
        <f t="shared" si="0"/>
        <v>2</v>
      </c>
      <c r="L23" s="126">
        <f t="shared" si="0"/>
        <v>2100</v>
      </c>
      <c r="M23" s="124">
        <v>63</v>
      </c>
      <c r="N23" s="127">
        <f t="shared" si="1"/>
        <v>9.5238095238095233E-2</v>
      </c>
      <c r="O23" s="140"/>
      <c r="AJ23" s="28"/>
      <c r="AK23" s="33"/>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row>
    <row r="24" spans="1:164" s="118" customFormat="1" ht="12" thickBot="1" x14ac:dyDescent="0.25">
      <c r="A24" s="163"/>
      <c r="B24" s="164" t="s">
        <v>44</v>
      </c>
      <c r="C24" s="165" t="s">
        <v>35</v>
      </c>
      <c r="D24" s="166" t="s">
        <v>45</v>
      </c>
      <c r="E24" s="167"/>
      <c r="F24" s="168">
        <v>144</v>
      </c>
      <c r="G24" s="169"/>
      <c r="H24" s="170">
        <v>124</v>
      </c>
      <c r="I24" s="171"/>
      <c r="J24" s="172">
        <v>950</v>
      </c>
      <c r="K24" s="173" t="str">
        <f t="shared" si="0"/>
        <v/>
      </c>
      <c r="L24" s="174">
        <f t="shared" si="0"/>
        <v>1218</v>
      </c>
      <c r="M24" s="172">
        <v>46</v>
      </c>
      <c r="N24" s="127" t="str">
        <f t="shared" si="1"/>
        <v/>
      </c>
      <c r="O24" s="28"/>
      <c r="AJ24" s="28"/>
      <c r="AK24" s="33"/>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row>
    <row r="25" spans="1:164" s="118" customFormat="1" x14ac:dyDescent="0.2">
      <c r="A25" s="175" t="s">
        <v>46</v>
      </c>
      <c r="B25" s="176" t="s">
        <v>47</v>
      </c>
      <c r="C25" s="177" t="s">
        <v>48</v>
      </c>
      <c r="D25" s="178" t="s">
        <v>49</v>
      </c>
      <c r="E25" s="179"/>
      <c r="F25" s="180">
        <v>50</v>
      </c>
      <c r="G25" s="181"/>
      <c r="H25" s="182">
        <v>100</v>
      </c>
      <c r="I25" s="183"/>
      <c r="J25" s="184">
        <v>400</v>
      </c>
      <c r="K25" s="72" t="str">
        <f t="shared" si="0"/>
        <v/>
      </c>
      <c r="L25" s="73">
        <f t="shared" si="0"/>
        <v>550</v>
      </c>
      <c r="M25" s="184">
        <v>23</v>
      </c>
      <c r="N25" s="47" t="str">
        <f t="shared" si="1"/>
        <v/>
      </c>
      <c r="O25" s="28"/>
      <c r="AJ25" s="28"/>
      <c r="AK25" s="33"/>
      <c r="AL25" s="28"/>
      <c r="AM25" s="28"/>
      <c r="AN25" s="28"/>
      <c r="AO25" s="28"/>
      <c r="AP25" s="28"/>
      <c r="AQ25" s="28"/>
      <c r="AR25" s="28"/>
      <c r="AS25" s="28"/>
      <c r="AT25" s="28"/>
      <c r="AU25" s="28"/>
      <c r="AV25" s="28"/>
      <c r="AW25" s="28"/>
      <c r="AX25" s="28"/>
      <c r="AY25" s="28"/>
      <c r="AZ25" s="14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row>
    <row r="26" spans="1:164" s="118" customFormat="1" x14ac:dyDescent="0.2">
      <c r="A26" s="115"/>
      <c r="B26" s="116" t="s">
        <v>47</v>
      </c>
      <c r="C26" s="117" t="s">
        <v>48</v>
      </c>
      <c r="D26" s="118" t="s">
        <v>50</v>
      </c>
      <c r="E26" s="119"/>
      <c r="F26" s="120">
        <v>50</v>
      </c>
      <c r="G26" s="121"/>
      <c r="H26" s="122">
        <v>30</v>
      </c>
      <c r="I26" s="123"/>
      <c r="J26" s="124">
        <v>100</v>
      </c>
      <c r="K26" s="125" t="str">
        <f t="shared" si="0"/>
        <v/>
      </c>
      <c r="L26" s="126">
        <f t="shared" si="0"/>
        <v>180</v>
      </c>
      <c r="M26" s="124">
        <v>10</v>
      </c>
      <c r="N26" s="127" t="str">
        <f t="shared" si="1"/>
        <v/>
      </c>
      <c r="O26" s="28"/>
      <c r="AJ26" s="28"/>
      <c r="AK26" s="33"/>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row>
    <row r="27" spans="1:164" s="118" customFormat="1" x14ac:dyDescent="0.2">
      <c r="A27" s="115"/>
      <c r="B27" s="116" t="s">
        <v>51</v>
      </c>
      <c r="C27" s="117" t="s">
        <v>48</v>
      </c>
      <c r="D27" s="118" t="s">
        <v>52</v>
      </c>
      <c r="E27" s="119"/>
      <c r="F27" s="120">
        <v>0</v>
      </c>
      <c r="G27" s="121"/>
      <c r="H27" s="122">
        <v>0</v>
      </c>
      <c r="I27" s="123"/>
      <c r="J27" s="124">
        <v>50</v>
      </c>
      <c r="K27" s="125" t="str">
        <f t="shared" si="0"/>
        <v/>
      </c>
      <c r="L27" s="126">
        <f t="shared" si="0"/>
        <v>50</v>
      </c>
      <c r="M27" s="124">
        <v>1</v>
      </c>
      <c r="N27" s="127" t="str">
        <f t="shared" si="1"/>
        <v/>
      </c>
      <c r="O27" s="28"/>
      <c r="AJ27" s="28"/>
      <c r="AK27" s="33"/>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row>
    <row r="28" spans="1:164" s="118" customFormat="1" x14ac:dyDescent="0.2">
      <c r="A28" s="115"/>
      <c r="B28" s="116" t="s">
        <v>51</v>
      </c>
      <c r="C28" s="117" t="s">
        <v>53</v>
      </c>
      <c r="D28" s="118" t="s">
        <v>54</v>
      </c>
      <c r="E28" s="119"/>
      <c r="F28" s="120">
        <v>70</v>
      </c>
      <c r="G28" s="121"/>
      <c r="H28" s="122">
        <v>20</v>
      </c>
      <c r="I28" s="123"/>
      <c r="J28" s="124">
        <v>250</v>
      </c>
      <c r="K28" s="125" t="str">
        <f t="shared" si="0"/>
        <v/>
      </c>
      <c r="L28" s="126">
        <f t="shared" si="0"/>
        <v>340</v>
      </c>
      <c r="M28" s="124">
        <v>14</v>
      </c>
      <c r="N28" s="127" t="str">
        <f t="shared" si="1"/>
        <v/>
      </c>
      <c r="O28" s="28"/>
      <c r="AJ28" s="28"/>
      <c r="AK28" s="33"/>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row>
    <row r="29" spans="1:164" s="118" customFormat="1" x14ac:dyDescent="0.2">
      <c r="A29" s="115"/>
      <c r="B29" s="116" t="s">
        <v>51</v>
      </c>
      <c r="C29" s="117" t="s">
        <v>53</v>
      </c>
      <c r="D29" s="118" t="s">
        <v>55</v>
      </c>
      <c r="E29" s="119">
        <v>0</v>
      </c>
      <c r="F29" s="120">
        <v>290</v>
      </c>
      <c r="G29" s="121">
        <v>0</v>
      </c>
      <c r="H29" s="122">
        <v>320</v>
      </c>
      <c r="I29" s="123">
        <v>1</v>
      </c>
      <c r="J29" s="124">
        <v>1000</v>
      </c>
      <c r="K29" s="125">
        <f t="shared" si="0"/>
        <v>1</v>
      </c>
      <c r="L29" s="126">
        <f t="shared" si="0"/>
        <v>1610</v>
      </c>
      <c r="M29" s="124">
        <v>65</v>
      </c>
      <c r="N29" s="127">
        <f t="shared" si="1"/>
        <v>6.2111801242236024E-2</v>
      </c>
      <c r="O29" s="28"/>
      <c r="AJ29" s="28"/>
      <c r="AK29" s="33"/>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row>
    <row r="30" spans="1:164" s="118" customFormat="1" ht="12" thickBot="1" x14ac:dyDescent="0.25">
      <c r="A30" s="84"/>
      <c r="B30" s="85" t="s">
        <v>51</v>
      </c>
      <c r="C30" s="86" t="s">
        <v>53</v>
      </c>
      <c r="D30" s="87" t="s">
        <v>56</v>
      </c>
      <c r="E30" s="88"/>
      <c r="F30" s="89">
        <v>50</v>
      </c>
      <c r="G30" s="90"/>
      <c r="H30" s="91">
        <v>0</v>
      </c>
      <c r="I30" s="92"/>
      <c r="J30" s="93">
        <v>100</v>
      </c>
      <c r="K30" s="94" t="str">
        <f t="shared" si="0"/>
        <v/>
      </c>
      <c r="L30" s="95">
        <f t="shared" si="0"/>
        <v>150</v>
      </c>
      <c r="M30" s="93">
        <v>7</v>
      </c>
      <c r="N30" s="96" t="str">
        <f t="shared" si="1"/>
        <v/>
      </c>
      <c r="O30" s="28"/>
      <c r="AJ30" s="28"/>
      <c r="AK30" s="33"/>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row>
    <row r="31" spans="1:164" s="118" customFormat="1" x14ac:dyDescent="0.2">
      <c r="A31" s="62" t="s">
        <v>57</v>
      </c>
      <c r="B31" s="63" t="s">
        <v>58</v>
      </c>
      <c r="C31" s="64" t="s">
        <v>11</v>
      </c>
      <c r="D31" s="65" t="s">
        <v>22</v>
      </c>
      <c r="E31" s="66"/>
      <c r="F31" s="67">
        <v>200</v>
      </c>
      <c r="G31" s="68"/>
      <c r="H31" s="69">
        <v>200</v>
      </c>
      <c r="I31" s="70"/>
      <c r="J31" s="71">
        <v>300</v>
      </c>
      <c r="K31" s="74" t="str">
        <f t="shared" si="0"/>
        <v/>
      </c>
      <c r="L31" s="106">
        <f t="shared" si="0"/>
        <v>700</v>
      </c>
      <c r="M31" s="71">
        <v>50</v>
      </c>
      <c r="N31" s="107" t="str">
        <f t="shared" si="1"/>
        <v/>
      </c>
      <c r="O31" s="28"/>
      <c r="AJ31" s="28"/>
      <c r="AK31" s="33"/>
      <c r="AL31" s="28"/>
      <c r="AM31" s="28"/>
      <c r="AN31" s="28"/>
      <c r="AO31" s="28"/>
      <c r="AP31" s="28"/>
      <c r="AQ31" s="28"/>
      <c r="AR31" s="28"/>
      <c r="AS31" s="28"/>
      <c r="AT31" s="28"/>
      <c r="AU31" s="28"/>
      <c r="AV31" s="28"/>
      <c r="AW31" s="28"/>
      <c r="AX31" s="28"/>
      <c r="AY31" s="28"/>
      <c r="AZ31" s="28"/>
      <c r="BA31" s="28"/>
      <c r="BB31" s="14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row>
    <row r="32" spans="1:164" s="118" customFormat="1" x14ac:dyDescent="0.2">
      <c r="A32" s="115"/>
      <c r="B32" s="116" t="s">
        <v>59</v>
      </c>
      <c r="C32" s="117" t="s">
        <v>66</v>
      </c>
      <c r="D32" s="118" t="s">
        <v>68</v>
      </c>
      <c r="E32" s="119"/>
      <c r="F32" s="120">
        <v>120</v>
      </c>
      <c r="G32" s="121"/>
      <c r="H32" s="122">
        <v>120</v>
      </c>
      <c r="I32" s="123"/>
      <c r="J32" s="124">
        <v>240</v>
      </c>
      <c r="K32" s="125" t="str">
        <f t="shared" si="0"/>
        <v/>
      </c>
      <c r="L32" s="126">
        <f t="shared" si="0"/>
        <v>480</v>
      </c>
      <c r="M32" s="124">
        <v>32</v>
      </c>
      <c r="N32" s="127" t="str">
        <f t="shared" si="1"/>
        <v/>
      </c>
      <c r="O32" s="28"/>
      <c r="AJ32" s="28"/>
      <c r="AK32" s="33"/>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row>
    <row r="33" spans="1:164" s="118" customFormat="1" x14ac:dyDescent="0.2">
      <c r="A33" s="115"/>
      <c r="B33" s="116" t="s">
        <v>60</v>
      </c>
      <c r="C33" s="117" t="s">
        <v>12</v>
      </c>
      <c r="D33" s="118" t="s">
        <v>69</v>
      </c>
      <c r="E33" s="119"/>
      <c r="F33" s="120">
        <v>20</v>
      </c>
      <c r="G33" s="121"/>
      <c r="H33" s="122">
        <v>0</v>
      </c>
      <c r="I33" s="123"/>
      <c r="J33" s="124">
        <v>120</v>
      </c>
      <c r="K33" s="125" t="str">
        <f t="shared" si="0"/>
        <v/>
      </c>
      <c r="L33" s="126">
        <f t="shared" si="0"/>
        <v>140</v>
      </c>
      <c r="M33" s="124">
        <v>6</v>
      </c>
      <c r="N33" s="127" t="str">
        <f t="shared" si="1"/>
        <v/>
      </c>
      <c r="O33" s="28"/>
      <c r="AJ33" s="28"/>
      <c r="AK33" s="33"/>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row>
    <row r="34" spans="1:164" s="118" customFormat="1" x14ac:dyDescent="0.2">
      <c r="A34" s="115"/>
      <c r="B34" s="116" t="s">
        <v>61</v>
      </c>
      <c r="C34" s="117" t="s">
        <v>67</v>
      </c>
      <c r="D34" s="118" t="s">
        <v>70</v>
      </c>
      <c r="E34" s="119"/>
      <c r="F34" s="120">
        <v>50</v>
      </c>
      <c r="G34" s="121"/>
      <c r="H34" s="122">
        <v>50</v>
      </c>
      <c r="I34" s="123"/>
      <c r="J34" s="124">
        <v>210</v>
      </c>
      <c r="K34" s="125" t="str">
        <f t="shared" si="0"/>
        <v/>
      </c>
      <c r="L34" s="126">
        <f t="shared" si="0"/>
        <v>310</v>
      </c>
      <c r="M34" s="124">
        <v>17</v>
      </c>
      <c r="N34" s="127" t="str">
        <f t="shared" si="1"/>
        <v/>
      </c>
      <c r="O34" s="28"/>
      <c r="AJ34" s="28"/>
      <c r="AK34" s="33"/>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row>
    <row r="35" spans="1:164" s="118" customFormat="1" x14ac:dyDescent="0.2">
      <c r="A35" s="115"/>
      <c r="B35" s="116" t="s">
        <v>61</v>
      </c>
      <c r="C35" s="117" t="s">
        <v>67</v>
      </c>
      <c r="D35" s="118" t="s">
        <v>71</v>
      </c>
      <c r="E35" s="119"/>
      <c r="F35" s="120">
        <v>20</v>
      </c>
      <c r="G35" s="121"/>
      <c r="H35" s="122">
        <v>20</v>
      </c>
      <c r="I35" s="123"/>
      <c r="J35" s="124">
        <v>210</v>
      </c>
      <c r="K35" s="125" t="str">
        <f t="shared" si="0"/>
        <v/>
      </c>
      <c r="L35" s="126">
        <f t="shared" si="0"/>
        <v>250</v>
      </c>
      <c r="M35" s="124">
        <v>14</v>
      </c>
      <c r="N35" s="127" t="str">
        <f t="shared" si="1"/>
        <v/>
      </c>
      <c r="O35" s="28"/>
      <c r="AJ35" s="28"/>
      <c r="AK35" s="33"/>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row>
    <row r="36" spans="1:164" s="118" customFormat="1" x14ac:dyDescent="0.2">
      <c r="A36" s="115"/>
      <c r="B36" s="116" t="s">
        <v>62</v>
      </c>
      <c r="C36" s="117" t="s">
        <v>12</v>
      </c>
      <c r="D36" s="118" t="s">
        <v>69</v>
      </c>
      <c r="E36" s="119">
        <v>0</v>
      </c>
      <c r="F36" s="120">
        <v>10</v>
      </c>
      <c r="G36" s="121">
        <v>0</v>
      </c>
      <c r="H36" s="122">
        <v>10</v>
      </c>
      <c r="I36" s="123">
        <v>1</v>
      </c>
      <c r="J36" s="124">
        <v>30</v>
      </c>
      <c r="K36" s="125">
        <f t="shared" si="0"/>
        <v>1</v>
      </c>
      <c r="L36" s="126">
        <f t="shared" si="0"/>
        <v>50</v>
      </c>
      <c r="M36" s="124">
        <v>3</v>
      </c>
      <c r="N36" s="127">
        <f t="shared" si="1"/>
        <v>2</v>
      </c>
      <c r="O36" s="28"/>
      <c r="AJ36" s="28"/>
      <c r="AK36" s="33"/>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row>
    <row r="37" spans="1:164" s="118" customFormat="1" x14ac:dyDescent="0.2">
      <c r="A37" s="115"/>
      <c r="B37" s="116" t="s">
        <v>63</v>
      </c>
      <c r="C37" s="117" t="s">
        <v>67</v>
      </c>
      <c r="D37" s="118" t="s">
        <v>71</v>
      </c>
      <c r="E37" s="119"/>
      <c r="F37" s="120">
        <v>100</v>
      </c>
      <c r="G37" s="121"/>
      <c r="H37" s="122">
        <v>50</v>
      </c>
      <c r="I37" s="123"/>
      <c r="J37" s="124">
        <v>0</v>
      </c>
      <c r="K37" s="125" t="str">
        <f t="shared" si="0"/>
        <v/>
      </c>
      <c r="L37" s="126">
        <f t="shared" si="0"/>
        <v>150</v>
      </c>
      <c r="M37" s="124">
        <v>16</v>
      </c>
      <c r="N37" s="127" t="str">
        <f t="shared" si="1"/>
        <v/>
      </c>
      <c r="O37" s="28"/>
      <c r="AJ37" s="28"/>
      <c r="AK37" s="33"/>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row>
    <row r="38" spans="1:164" s="118" customFormat="1" x14ac:dyDescent="0.2">
      <c r="A38" s="115"/>
      <c r="B38" s="116" t="s">
        <v>64</v>
      </c>
      <c r="C38" s="117" t="s">
        <v>11</v>
      </c>
      <c r="D38" s="118" t="s">
        <v>72</v>
      </c>
      <c r="E38" s="119"/>
      <c r="F38" s="120">
        <v>20</v>
      </c>
      <c r="G38" s="121"/>
      <c r="H38" s="122">
        <v>20</v>
      </c>
      <c r="I38" s="123"/>
      <c r="J38" s="124">
        <v>60</v>
      </c>
      <c r="K38" s="125" t="str">
        <f t="shared" si="0"/>
        <v/>
      </c>
      <c r="L38" s="126">
        <f t="shared" si="0"/>
        <v>100</v>
      </c>
      <c r="M38" s="124">
        <v>6</v>
      </c>
      <c r="N38" s="127" t="str">
        <f t="shared" si="1"/>
        <v/>
      </c>
      <c r="O38" s="28"/>
      <c r="AJ38" s="28"/>
      <c r="AK38" s="33"/>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row>
    <row r="39" spans="1:164" s="118" customFormat="1" x14ac:dyDescent="0.2">
      <c r="A39" s="115"/>
      <c r="B39" s="116" t="s">
        <v>64</v>
      </c>
      <c r="C39" s="117" t="s">
        <v>11</v>
      </c>
      <c r="D39" s="118" t="s">
        <v>73</v>
      </c>
      <c r="E39" s="119"/>
      <c r="F39" s="120">
        <v>20</v>
      </c>
      <c r="G39" s="121"/>
      <c r="H39" s="122">
        <v>20</v>
      </c>
      <c r="I39" s="123"/>
      <c r="J39" s="124">
        <v>60</v>
      </c>
      <c r="K39" s="125" t="str">
        <f t="shared" si="0"/>
        <v/>
      </c>
      <c r="L39" s="126">
        <f t="shared" si="0"/>
        <v>100</v>
      </c>
      <c r="M39" s="124">
        <v>6</v>
      </c>
      <c r="N39" s="127" t="str">
        <f t="shared" si="1"/>
        <v/>
      </c>
      <c r="O39" s="28"/>
      <c r="AJ39" s="28"/>
      <c r="AK39" s="33"/>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row>
    <row r="40" spans="1:164" s="118" customFormat="1" x14ac:dyDescent="0.2">
      <c r="A40" s="115"/>
      <c r="B40" s="116" t="s">
        <v>64</v>
      </c>
      <c r="C40" s="117" t="s">
        <v>11</v>
      </c>
      <c r="D40" s="118" t="s">
        <v>74</v>
      </c>
      <c r="E40" s="119"/>
      <c r="F40" s="120">
        <v>0</v>
      </c>
      <c r="G40" s="121"/>
      <c r="H40" s="122">
        <v>20</v>
      </c>
      <c r="I40" s="123"/>
      <c r="J40" s="124">
        <v>60</v>
      </c>
      <c r="K40" s="125" t="str">
        <f t="shared" si="0"/>
        <v/>
      </c>
      <c r="L40" s="126">
        <f t="shared" si="0"/>
        <v>80</v>
      </c>
      <c r="M40" s="124">
        <v>4</v>
      </c>
      <c r="N40" s="127" t="str">
        <f t="shared" si="1"/>
        <v/>
      </c>
      <c r="O40" s="28"/>
      <c r="AJ40" s="28"/>
      <c r="AK40" s="33"/>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row>
    <row r="41" spans="1:164" s="118" customFormat="1" x14ac:dyDescent="0.2">
      <c r="A41" s="115"/>
      <c r="B41" s="116" t="s">
        <v>64</v>
      </c>
      <c r="C41" s="117" t="s">
        <v>11</v>
      </c>
      <c r="D41" s="118" t="s">
        <v>75</v>
      </c>
      <c r="E41" s="119"/>
      <c r="F41" s="120">
        <v>0</v>
      </c>
      <c r="G41" s="121"/>
      <c r="H41" s="122">
        <v>10</v>
      </c>
      <c r="I41" s="123"/>
      <c r="J41" s="124">
        <v>60</v>
      </c>
      <c r="K41" s="125" t="str">
        <f t="shared" si="0"/>
        <v/>
      </c>
      <c r="L41" s="126">
        <f t="shared" si="0"/>
        <v>70</v>
      </c>
      <c r="M41" s="124">
        <v>3</v>
      </c>
      <c r="N41" s="127" t="str">
        <f t="shared" si="1"/>
        <v/>
      </c>
      <c r="O41" s="28"/>
      <c r="AJ41" s="28"/>
      <c r="AK41" s="33"/>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row>
    <row r="42" spans="1:164" s="118" customFormat="1" ht="12" thickBot="1" x14ac:dyDescent="0.25">
      <c r="A42" s="163"/>
      <c r="B42" s="164" t="s">
        <v>65</v>
      </c>
      <c r="C42" s="165" t="s">
        <v>67</v>
      </c>
      <c r="D42" s="166" t="s">
        <v>70</v>
      </c>
      <c r="E42" s="167">
        <v>0</v>
      </c>
      <c r="F42" s="168">
        <v>10</v>
      </c>
      <c r="G42" s="169">
        <v>0</v>
      </c>
      <c r="H42" s="170">
        <v>10</v>
      </c>
      <c r="I42" s="171">
        <v>2</v>
      </c>
      <c r="J42" s="172">
        <v>150</v>
      </c>
      <c r="K42" s="173">
        <f t="shared" si="0"/>
        <v>2</v>
      </c>
      <c r="L42" s="174">
        <f t="shared" si="0"/>
        <v>170</v>
      </c>
      <c r="M42" s="172">
        <v>8</v>
      </c>
      <c r="N42" s="127">
        <f t="shared" si="1"/>
        <v>1.1764705882352942</v>
      </c>
      <c r="O42" s="28"/>
      <c r="AJ42" s="28"/>
      <c r="AK42" s="33"/>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row>
    <row r="43" spans="1:164" s="118" customFormat="1" x14ac:dyDescent="0.2">
      <c r="A43" s="175" t="s">
        <v>76</v>
      </c>
      <c r="B43" s="176" t="s">
        <v>77</v>
      </c>
      <c r="C43" s="177" t="s">
        <v>79</v>
      </c>
      <c r="D43" s="178" t="s">
        <v>115</v>
      </c>
      <c r="E43" s="179"/>
      <c r="F43" s="180">
        <v>9</v>
      </c>
      <c r="G43" s="181"/>
      <c r="H43" s="182">
        <v>0</v>
      </c>
      <c r="I43" s="183"/>
      <c r="J43" s="184">
        <v>40</v>
      </c>
      <c r="K43" s="72" t="str">
        <f t="shared" si="0"/>
        <v/>
      </c>
      <c r="L43" s="73">
        <f t="shared" si="0"/>
        <v>49</v>
      </c>
      <c r="M43" s="184">
        <v>2</v>
      </c>
      <c r="N43" s="188" t="str">
        <f t="shared" si="1"/>
        <v/>
      </c>
      <c r="O43" s="28"/>
      <c r="AJ43" s="28"/>
      <c r="AK43" s="33"/>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row>
    <row r="44" spans="1:164" s="118" customFormat="1" x14ac:dyDescent="0.2">
      <c r="A44" s="115"/>
      <c r="B44" s="116" t="s">
        <v>77</v>
      </c>
      <c r="C44" s="117" t="s">
        <v>79</v>
      </c>
      <c r="D44" s="118" t="s">
        <v>116</v>
      </c>
      <c r="E44" s="119"/>
      <c r="F44" s="120">
        <v>0</v>
      </c>
      <c r="G44" s="121"/>
      <c r="H44" s="122">
        <v>14</v>
      </c>
      <c r="I44" s="123"/>
      <c r="J44" s="124">
        <v>16</v>
      </c>
      <c r="K44" s="125" t="str">
        <f t="shared" si="0"/>
        <v/>
      </c>
      <c r="L44" s="126">
        <f t="shared" si="0"/>
        <v>30</v>
      </c>
      <c r="M44" s="124">
        <v>3</v>
      </c>
      <c r="N44" s="127" t="str">
        <f t="shared" si="1"/>
        <v/>
      </c>
      <c r="O44" s="28"/>
      <c r="AJ44" s="28"/>
      <c r="AK44" s="33"/>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row>
    <row r="45" spans="1:164" s="118" customFormat="1" x14ac:dyDescent="0.2">
      <c r="A45" s="115"/>
      <c r="B45" s="116" t="s">
        <v>77</v>
      </c>
      <c r="C45" s="117" t="s">
        <v>79</v>
      </c>
      <c r="D45" s="118" t="s">
        <v>117</v>
      </c>
      <c r="E45" s="119"/>
      <c r="F45" s="120">
        <v>0</v>
      </c>
      <c r="G45" s="121"/>
      <c r="H45" s="122">
        <v>13</v>
      </c>
      <c r="I45" s="123"/>
      <c r="J45" s="124">
        <v>16</v>
      </c>
      <c r="K45" s="125" t="str">
        <f t="shared" si="0"/>
        <v/>
      </c>
      <c r="L45" s="126">
        <f t="shared" si="0"/>
        <v>29</v>
      </c>
      <c r="M45" s="124">
        <v>2</v>
      </c>
      <c r="N45" s="127" t="str">
        <f t="shared" si="1"/>
        <v/>
      </c>
      <c r="O45" s="28"/>
      <c r="AJ45" s="28"/>
      <c r="AK45" s="33"/>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row>
    <row r="46" spans="1:164" s="118" customFormat="1" x14ac:dyDescent="0.2">
      <c r="A46" s="115"/>
      <c r="B46" s="116" t="s">
        <v>77</v>
      </c>
      <c r="C46" s="117" t="s">
        <v>79</v>
      </c>
      <c r="D46" s="118" t="s">
        <v>118</v>
      </c>
      <c r="E46" s="119"/>
      <c r="F46" s="120">
        <v>0</v>
      </c>
      <c r="G46" s="121"/>
      <c r="H46" s="122">
        <v>15</v>
      </c>
      <c r="I46" s="123"/>
      <c r="J46" s="124">
        <v>50</v>
      </c>
      <c r="K46" s="125" t="str">
        <f t="shared" si="0"/>
        <v/>
      </c>
      <c r="L46" s="126">
        <f t="shared" si="0"/>
        <v>65</v>
      </c>
      <c r="M46" s="124">
        <v>3</v>
      </c>
      <c r="N46" s="127" t="str">
        <f t="shared" si="1"/>
        <v/>
      </c>
      <c r="O46" s="28"/>
      <c r="AJ46" s="28"/>
      <c r="AK46" s="33"/>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row>
    <row r="47" spans="1:164" s="118" customFormat="1" x14ac:dyDescent="0.2">
      <c r="A47" s="115"/>
      <c r="B47" s="116" t="s">
        <v>77</v>
      </c>
      <c r="C47" s="117" t="s">
        <v>81</v>
      </c>
      <c r="D47" s="118" t="s">
        <v>119</v>
      </c>
      <c r="E47" s="119"/>
      <c r="F47" s="120">
        <v>13</v>
      </c>
      <c r="G47" s="121"/>
      <c r="H47" s="122">
        <v>15</v>
      </c>
      <c r="I47" s="123"/>
      <c r="J47" s="124">
        <v>15</v>
      </c>
      <c r="K47" s="125" t="str">
        <f t="shared" si="0"/>
        <v/>
      </c>
      <c r="L47" s="126">
        <f t="shared" si="0"/>
        <v>43</v>
      </c>
      <c r="M47" s="124">
        <v>3</v>
      </c>
      <c r="N47" s="127" t="str">
        <f t="shared" si="1"/>
        <v/>
      </c>
      <c r="O47" s="28"/>
      <c r="AJ47" s="28"/>
      <c r="AK47" s="33"/>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row>
    <row r="48" spans="1:164" s="118" customFormat="1" x14ac:dyDescent="0.2">
      <c r="A48" s="115"/>
      <c r="B48" s="116" t="s">
        <v>77</v>
      </c>
      <c r="C48" s="117" t="s">
        <v>81</v>
      </c>
      <c r="D48" s="118" t="s">
        <v>120</v>
      </c>
      <c r="E48" s="119"/>
      <c r="F48" s="120">
        <v>20</v>
      </c>
      <c r="G48" s="121"/>
      <c r="H48" s="122">
        <v>10</v>
      </c>
      <c r="I48" s="123"/>
      <c r="J48" s="124">
        <v>60</v>
      </c>
      <c r="K48" s="125" t="str">
        <f t="shared" si="0"/>
        <v/>
      </c>
      <c r="L48" s="126">
        <f t="shared" si="0"/>
        <v>90</v>
      </c>
      <c r="M48" s="124">
        <v>5</v>
      </c>
      <c r="N48" s="127" t="str">
        <f t="shared" si="1"/>
        <v/>
      </c>
      <c r="O48" s="28"/>
      <c r="AJ48" s="28"/>
      <c r="AK48" s="33"/>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row>
    <row r="49" spans="1:164" s="118" customFormat="1" x14ac:dyDescent="0.2">
      <c r="A49" s="115"/>
      <c r="B49" s="116" t="s">
        <v>77</v>
      </c>
      <c r="C49" s="117" t="s">
        <v>81</v>
      </c>
      <c r="D49" s="118" t="s">
        <v>121</v>
      </c>
      <c r="E49" s="119"/>
      <c r="F49" s="120">
        <v>20</v>
      </c>
      <c r="G49" s="121"/>
      <c r="H49" s="122">
        <v>10</v>
      </c>
      <c r="I49" s="123"/>
      <c r="J49" s="124">
        <v>60</v>
      </c>
      <c r="K49" s="125" t="str">
        <f t="shared" si="0"/>
        <v/>
      </c>
      <c r="L49" s="126">
        <f t="shared" si="0"/>
        <v>90</v>
      </c>
      <c r="M49" s="124">
        <v>5</v>
      </c>
      <c r="N49" s="127" t="str">
        <f t="shared" si="1"/>
        <v/>
      </c>
      <c r="O49" s="28"/>
      <c r="AJ49" s="28"/>
      <c r="AK49" s="33"/>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33"/>
      <c r="CW49" s="33"/>
      <c r="CX49" s="12"/>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row>
    <row r="50" spans="1:164" s="118" customFormat="1" x14ac:dyDescent="0.2">
      <c r="A50" s="115"/>
      <c r="B50" s="116" t="s">
        <v>77</v>
      </c>
      <c r="C50" s="117" t="s">
        <v>81</v>
      </c>
      <c r="D50" s="118" t="s">
        <v>122</v>
      </c>
      <c r="E50" s="119"/>
      <c r="F50" s="120">
        <v>3</v>
      </c>
      <c r="G50" s="121"/>
      <c r="H50" s="122">
        <v>5</v>
      </c>
      <c r="I50" s="123"/>
      <c r="J50" s="124">
        <v>15</v>
      </c>
      <c r="K50" s="125" t="str">
        <f t="shared" si="0"/>
        <v/>
      </c>
      <c r="L50" s="126">
        <f t="shared" si="0"/>
        <v>23</v>
      </c>
      <c r="M50" s="124">
        <v>1</v>
      </c>
      <c r="N50" s="127" t="str">
        <f t="shared" si="1"/>
        <v/>
      </c>
      <c r="O50" s="28"/>
      <c r="AJ50" s="28"/>
      <c r="AK50" s="33"/>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194"/>
      <c r="CP50" s="194"/>
      <c r="CQ50" s="194"/>
      <c r="CR50" s="194"/>
      <c r="CS50" s="194"/>
      <c r="CT50" s="28"/>
      <c r="CU50" s="28"/>
      <c r="CV50" s="33"/>
      <c r="CW50" s="33"/>
      <c r="CX50" s="12"/>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row>
    <row r="51" spans="1:164" s="118" customFormat="1" x14ac:dyDescent="0.2">
      <c r="A51" s="115"/>
      <c r="B51" s="116" t="s">
        <v>77</v>
      </c>
      <c r="C51" s="117" t="s">
        <v>81</v>
      </c>
      <c r="D51" s="118" t="s">
        <v>123</v>
      </c>
      <c r="E51" s="119"/>
      <c r="F51" s="120">
        <v>10</v>
      </c>
      <c r="G51" s="121"/>
      <c r="H51" s="122">
        <v>10</v>
      </c>
      <c r="I51" s="123"/>
      <c r="J51" s="124">
        <v>60</v>
      </c>
      <c r="K51" s="125" t="str">
        <f t="shared" si="0"/>
        <v/>
      </c>
      <c r="L51" s="126">
        <f t="shared" si="0"/>
        <v>80</v>
      </c>
      <c r="M51" s="124">
        <v>4</v>
      </c>
      <c r="N51" s="127" t="str">
        <f t="shared" si="1"/>
        <v/>
      </c>
      <c r="O51" s="28"/>
      <c r="AJ51" s="28"/>
      <c r="AK51" s="33"/>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33"/>
      <c r="BS51" s="33"/>
      <c r="BT51" s="33"/>
      <c r="BU51" s="33"/>
      <c r="BV51" s="33"/>
      <c r="BW51" s="33"/>
      <c r="BX51" s="33"/>
      <c r="BY51" s="33"/>
      <c r="BZ51" s="33"/>
      <c r="CA51" s="33"/>
      <c r="CB51" s="33"/>
      <c r="CC51" s="33"/>
      <c r="CD51" s="33"/>
      <c r="CE51" s="33"/>
      <c r="CF51" s="33"/>
      <c r="CG51" s="33"/>
      <c r="CH51" s="33"/>
      <c r="CI51" s="33"/>
      <c r="CJ51" s="33"/>
      <c r="CK51" s="33"/>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row>
    <row r="52" spans="1:164" s="118" customFormat="1" x14ac:dyDescent="0.2">
      <c r="A52" s="115"/>
      <c r="B52" s="116" t="s">
        <v>77</v>
      </c>
      <c r="C52" s="117" t="s">
        <v>81</v>
      </c>
      <c r="D52" s="118" t="s">
        <v>124</v>
      </c>
      <c r="E52" s="119"/>
      <c r="F52" s="120">
        <v>6</v>
      </c>
      <c r="G52" s="121"/>
      <c r="H52" s="122">
        <v>12</v>
      </c>
      <c r="I52" s="123"/>
      <c r="J52" s="124">
        <v>20</v>
      </c>
      <c r="K52" s="125" t="str">
        <f t="shared" si="0"/>
        <v/>
      </c>
      <c r="L52" s="126">
        <f t="shared" si="0"/>
        <v>38</v>
      </c>
      <c r="M52" s="124">
        <v>2</v>
      </c>
      <c r="N52" s="127" t="str">
        <f t="shared" si="1"/>
        <v/>
      </c>
      <c r="O52" s="28"/>
      <c r="AJ52" s="28"/>
      <c r="AK52" s="33"/>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33"/>
      <c r="BS52" s="33"/>
      <c r="BT52" s="33"/>
      <c r="BU52" s="33"/>
      <c r="BV52" s="33"/>
      <c r="BW52" s="33"/>
      <c r="BX52" s="33"/>
      <c r="BY52" s="33"/>
      <c r="BZ52" s="33"/>
      <c r="CA52" s="33"/>
      <c r="CB52" s="33"/>
      <c r="CC52" s="33"/>
      <c r="CD52" s="33"/>
      <c r="CE52" s="33"/>
      <c r="CF52" s="33"/>
      <c r="CG52" s="33"/>
      <c r="CH52" s="33"/>
      <c r="CI52" s="33"/>
      <c r="CJ52" s="33"/>
      <c r="CK52" s="33"/>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row>
    <row r="53" spans="1:164" s="118" customFormat="1" x14ac:dyDescent="0.2">
      <c r="A53" s="115"/>
      <c r="B53" s="116" t="s">
        <v>112</v>
      </c>
      <c r="C53" s="117" t="s">
        <v>82</v>
      </c>
      <c r="D53" s="118" t="s">
        <v>125</v>
      </c>
      <c r="E53" s="119"/>
      <c r="F53" s="120">
        <v>6</v>
      </c>
      <c r="G53" s="121"/>
      <c r="H53" s="122">
        <v>12</v>
      </c>
      <c r="I53" s="123"/>
      <c r="J53" s="124">
        <v>42</v>
      </c>
      <c r="K53" s="125" t="str">
        <f t="shared" si="0"/>
        <v/>
      </c>
      <c r="L53" s="126">
        <f t="shared" si="0"/>
        <v>60</v>
      </c>
      <c r="M53" s="124">
        <v>2</v>
      </c>
      <c r="N53" s="127" t="str">
        <f t="shared" si="1"/>
        <v/>
      </c>
      <c r="O53" s="28"/>
      <c r="AJ53" s="28"/>
      <c r="AK53" s="33"/>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33"/>
      <c r="BS53" s="33"/>
      <c r="BT53" s="33"/>
      <c r="BU53" s="33"/>
      <c r="BV53" s="33"/>
      <c r="BW53" s="33"/>
      <c r="BX53" s="33"/>
      <c r="BY53" s="33"/>
      <c r="BZ53" s="33"/>
      <c r="CA53" s="33"/>
      <c r="CB53" s="33"/>
      <c r="CC53" s="33"/>
      <c r="CD53" s="33"/>
      <c r="CE53" s="33"/>
      <c r="CF53" s="33"/>
      <c r="CG53" s="33"/>
      <c r="CH53" s="33"/>
      <c r="CI53" s="33"/>
      <c r="CJ53" s="33"/>
      <c r="CK53" s="33"/>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row>
    <row r="54" spans="1:164" s="118" customFormat="1" x14ac:dyDescent="0.2">
      <c r="A54" s="115"/>
      <c r="B54" s="116" t="s">
        <v>113</v>
      </c>
      <c r="C54" s="117" t="s">
        <v>53</v>
      </c>
      <c r="D54" s="118" t="s">
        <v>126</v>
      </c>
      <c r="E54" s="119"/>
      <c r="F54" s="120">
        <v>70</v>
      </c>
      <c r="G54" s="121"/>
      <c r="H54" s="122">
        <v>120</v>
      </c>
      <c r="I54" s="123"/>
      <c r="J54" s="124">
        <v>270</v>
      </c>
      <c r="K54" s="125" t="str">
        <f t="shared" si="0"/>
        <v/>
      </c>
      <c r="L54" s="126">
        <f t="shared" si="0"/>
        <v>460</v>
      </c>
      <c r="M54" s="124">
        <v>27</v>
      </c>
      <c r="N54" s="127" t="str">
        <f t="shared" si="1"/>
        <v/>
      </c>
      <c r="O54" s="28"/>
      <c r="AJ54" s="28"/>
      <c r="AK54" s="33"/>
      <c r="AL54" s="28"/>
      <c r="AM54" s="28"/>
      <c r="AN54" s="28"/>
      <c r="AO54" s="28"/>
      <c r="AP54" s="28"/>
      <c r="AQ54" s="28"/>
      <c r="AR54" s="28"/>
      <c r="AS54" s="28"/>
      <c r="AT54" s="28"/>
      <c r="AU54" s="33"/>
      <c r="AV54" s="33"/>
      <c r="AW54" s="33"/>
      <c r="AX54" s="28"/>
      <c r="AY54" s="28"/>
      <c r="AZ54" s="28"/>
      <c r="BA54" s="28"/>
      <c r="BB54" s="28"/>
      <c r="BC54" s="28"/>
      <c r="BD54" s="28"/>
      <c r="BE54" s="28"/>
      <c r="BF54" s="28"/>
      <c r="BG54" s="28"/>
      <c r="BH54" s="28"/>
      <c r="BI54" s="28"/>
      <c r="BJ54" s="28"/>
      <c r="BK54" s="28"/>
      <c r="BL54" s="28"/>
      <c r="BM54" s="28"/>
      <c r="BN54" s="28"/>
      <c r="BO54" s="28"/>
      <c r="BP54" s="28"/>
      <c r="BQ54" s="28"/>
      <c r="BR54" s="33"/>
      <c r="BS54" s="33"/>
      <c r="BT54" s="33"/>
      <c r="BU54" s="33"/>
      <c r="BV54" s="33"/>
      <c r="BW54" s="33"/>
      <c r="BX54" s="33"/>
      <c r="BY54" s="33"/>
      <c r="BZ54" s="33"/>
      <c r="CA54" s="33"/>
      <c r="CB54" s="33"/>
      <c r="CC54" s="33"/>
      <c r="CD54" s="33"/>
      <c r="CE54" s="33"/>
      <c r="CF54" s="33"/>
      <c r="CG54" s="33"/>
      <c r="CH54" s="33"/>
      <c r="CI54" s="33"/>
      <c r="CJ54" s="33"/>
      <c r="CK54" s="33"/>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row>
    <row r="55" spans="1:164" s="118" customFormat="1" x14ac:dyDescent="0.2">
      <c r="A55" s="115"/>
      <c r="B55" s="116" t="s">
        <v>113</v>
      </c>
      <c r="C55" s="117" t="s">
        <v>81</v>
      </c>
      <c r="D55" s="118" t="s">
        <v>119</v>
      </c>
      <c r="E55" s="119"/>
      <c r="F55" s="120">
        <v>10</v>
      </c>
      <c r="G55" s="121"/>
      <c r="H55" s="122">
        <v>20</v>
      </c>
      <c r="I55" s="123"/>
      <c r="J55" s="124">
        <v>100</v>
      </c>
      <c r="K55" s="125" t="str">
        <f t="shared" si="0"/>
        <v/>
      </c>
      <c r="L55" s="126">
        <f t="shared" si="0"/>
        <v>130</v>
      </c>
      <c r="M55" s="124">
        <v>6</v>
      </c>
      <c r="N55" s="127" t="str">
        <f t="shared" si="1"/>
        <v/>
      </c>
      <c r="O55" s="28"/>
      <c r="AJ55" s="28"/>
      <c r="AK55" s="33"/>
      <c r="AL55" s="28"/>
      <c r="AM55" s="28"/>
      <c r="AN55" s="28"/>
      <c r="AO55" s="28"/>
      <c r="AP55" s="28"/>
      <c r="AQ55" s="28"/>
      <c r="AR55" s="28"/>
      <c r="AS55" s="28"/>
      <c r="AT55" s="28"/>
      <c r="AU55" s="33"/>
      <c r="AV55" s="33"/>
      <c r="AW55" s="33"/>
      <c r="AX55" s="28"/>
      <c r="AY55" s="28"/>
      <c r="AZ55" s="28"/>
      <c r="BA55" s="28"/>
      <c r="BB55" s="28"/>
      <c r="BC55" s="28"/>
      <c r="BD55" s="28"/>
      <c r="BE55" s="28"/>
      <c r="BF55" s="28"/>
      <c r="BG55" s="28"/>
      <c r="BH55" s="28"/>
      <c r="BI55" s="28"/>
      <c r="BJ55" s="28"/>
      <c r="BK55" s="28"/>
      <c r="BL55" s="28"/>
      <c r="BM55" s="28"/>
      <c r="BN55" s="28"/>
      <c r="BO55" s="28"/>
      <c r="BP55" s="28"/>
      <c r="BQ55" s="28"/>
      <c r="BR55" s="33"/>
      <c r="BS55" s="33"/>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row>
    <row r="56" spans="1:164" s="118" customFormat="1" x14ac:dyDescent="0.2">
      <c r="A56" s="115"/>
      <c r="B56" s="116" t="s">
        <v>113</v>
      </c>
      <c r="C56" s="117" t="s">
        <v>81</v>
      </c>
      <c r="D56" s="118" t="s">
        <v>124</v>
      </c>
      <c r="E56" s="119"/>
      <c r="F56" s="120">
        <v>10</v>
      </c>
      <c r="G56" s="121"/>
      <c r="H56" s="122">
        <v>10</v>
      </c>
      <c r="I56" s="123"/>
      <c r="J56" s="124">
        <v>90</v>
      </c>
      <c r="K56" s="125" t="str">
        <f t="shared" si="0"/>
        <v/>
      </c>
      <c r="L56" s="126">
        <f t="shared" si="0"/>
        <v>110</v>
      </c>
      <c r="M56" s="124">
        <v>5</v>
      </c>
      <c r="N56" s="127" t="str">
        <f t="shared" si="1"/>
        <v/>
      </c>
      <c r="O56" s="28"/>
      <c r="AJ56" s="28"/>
      <c r="AK56" s="33"/>
      <c r="AL56" s="28"/>
      <c r="AM56" s="28"/>
      <c r="AN56" s="28"/>
      <c r="AO56" s="28"/>
      <c r="AP56" s="28"/>
      <c r="AQ56" s="28"/>
      <c r="AR56" s="28"/>
      <c r="AS56" s="28"/>
      <c r="AT56" s="28"/>
      <c r="AU56" s="33"/>
      <c r="AV56" s="33"/>
      <c r="AW56" s="28"/>
      <c r="AX56" s="28"/>
      <c r="AY56" s="28"/>
      <c r="AZ56" s="28"/>
      <c r="BA56" s="28"/>
      <c r="BB56" s="28"/>
      <c r="BC56" s="28"/>
      <c r="BD56" s="28"/>
      <c r="BE56" s="28"/>
      <c r="BF56" s="28"/>
      <c r="BG56" s="28"/>
      <c r="BH56" s="28"/>
      <c r="BI56" s="28"/>
      <c r="BJ56" s="28"/>
      <c r="BK56" s="28"/>
      <c r="BL56" s="28"/>
      <c r="BM56" s="28"/>
      <c r="BN56" s="28"/>
      <c r="BO56" s="28"/>
      <c r="BP56" s="28"/>
      <c r="BQ56" s="28"/>
      <c r="BR56" s="28"/>
      <c r="BS56" s="33"/>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row>
    <row r="57" spans="1:164" s="118" customFormat="1" x14ac:dyDescent="0.2">
      <c r="A57" s="115"/>
      <c r="B57" s="116" t="s">
        <v>114</v>
      </c>
      <c r="C57" s="117" t="s">
        <v>80</v>
      </c>
      <c r="D57" s="118" t="s">
        <v>127</v>
      </c>
      <c r="E57" s="119"/>
      <c r="F57" s="120">
        <v>0</v>
      </c>
      <c r="G57" s="121"/>
      <c r="H57" s="122">
        <v>0</v>
      </c>
      <c r="I57" s="123"/>
      <c r="J57" s="124">
        <v>90</v>
      </c>
      <c r="K57" s="125" t="str">
        <f t="shared" si="0"/>
        <v/>
      </c>
      <c r="L57" s="126">
        <f t="shared" si="0"/>
        <v>90</v>
      </c>
      <c r="M57" s="124">
        <v>3</v>
      </c>
      <c r="N57" s="127" t="str">
        <f t="shared" si="1"/>
        <v/>
      </c>
      <c r="O57" s="28"/>
      <c r="AJ57" s="28"/>
      <c r="AK57" s="33"/>
      <c r="AL57" s="28"/>
      <c r="AM57" s="28"/>
      <c r="AN57" s="28"/>
      <c r="AO57" s="28"/>
      <c r="AP57" s="28"/>
      <c r="AQ57" s="28"/>
      <c r="AR57" s="28"/>
      <c r="AS57" s="28"/>
      <c r="AT57" s="28"/>
      <c r="AU57" s="33"/>
      <c r="AV57" s="33"/>
      <c r="AW57" s="28"/>
      <c r="AX57" s="28"/>
      <c r="AY57" s="28"/>
      <c r="AZ57" s="28"/>
      <c r="BA57" s="28"/>
      <c r="BB57" s="28"/>
      <c r="BC57" s="28"/>
      <c r="BD57" s="28"/>
      <c r="BE57" s="28"/>
      <c r="BF57" s="28"/>
      <c r="BG57" s="28"/>
      <c r="BH57" s="28"/>
      <c r="BI57" s="28"/>
      <c r="BJ57" s="28"/>
      <c r="BK57" s="28"/>
      <c r="BL57" s="28"/>
      <c r="BM57" s="28"/>
      <c r="BN57" s="28"/>
      <c r="BO57" s="28"/>
      <c r="BP57" s="28"/>
      <c r="BQ57" s="28"/>
      <c r="BR57" s="28"/>
      <c r="BS57" s="33"/>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row>
    <row r="58" spans="1:164" s="118" customFormat="1" x14ac:dyDescent="0.2">
      <c r="A58" s="115"/>
      <c r="B58" s="116" t="s">
        <v>114</v>
      </c>
      <c r="C58" s="117" t="s">
        <v>80</v>
      </c>
      <c r="D58" s="118" t="s">
        <v>128</v>
      </c>
      <c r="E58" s="119"/>
      <c r="F58" s="120">
        <v>0</v>
      </c>
      <c r="G58" s="121"/>
      <c r="H58" s="122">
        <v>6</v>
      </c>
      <c r="I58" s="123"/>
      <c r="J58" s="124">
        <v>180</v>
      </c>
      <c r="K58" s="125" t="str">
        <f t="shared" si="0"/>
        <v/>
      </c>
      <c r="L58" s="126">
        <f t="shared" si="0"/>
        <v>186</v>
      </c>
      <c r="M58" s="124">
        <v>7</v>
      </c>
      <c r="N58" s="127" t="str">
        <f t="shared" si="1"/>
        <v/>
      </c>
      <c r="O58" s="28"/>
      <c r="AJ58" s="28"/>
      <c r="AK58" s="33"/>
      <c r="AL58" s="28"/>
      <c r="AM58" s="28"/>
      <c r="AN58" s="28"/>
      <c r="AO58" s="28"/>
      <c r="AP58" s="28"/>
      <c r="AQ58" s="28"/>
      <c r="AR58" s="28"/>
      <c r="AS58" s="28"/>
      <c r="AT58" s="28"/>
      <c r="AU58" s="33"/>
      <c r="AV58" s="222"/>
      <c r="AW58" s="28"/>
      <c r="AX58" s="28"/>
      <c r="AY58" s="28"/>
      <c r="AZ58" s="28"/>
      <c r="BA58" s="28"/>
      <c r="BB58" s="28"/>
      <c r="BC58" s="28"/>
      <c r="BD58" s="28"/>
      <c r="BE58" s="28"/>
      <c r="BF58" s="28"/>
      <c r="BG58" s="28"/>
      <c r="BH58" s="28"/>
      <c r="BI58" s="28"/>
      <c r="BJ58" s="28"/>
      <c r="BK58" s="28"/>
      <c r="BL58" s="28"/>
      <c r="BM58" s="28"/>
      <c r="BN58" s="28"/>
      <c r="BO58" s="28"/>
      <c r="BP58" s="28"/>
      <c r="BQ58" s="28"/>
      <c r="BR58" s="28"/>
      <c r="BS58" s="33"/>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row>
    <row r="59" spans="1:164" s="118" customFormat="1" x14ac:dyDescent="0.2">
      <c r="A59" s="115"/>
      <c r="B59" s="116" t="s">
        <v>114</v>
      </c>
      <c r="C59" s="117" t="s">
        <v>80</v>
      </c>
      <c r="D59" s="118" t="s">
        <v>129</v>
      </c>
      <c r="E59" s="119"/>
      <c r="F59" s="120">
        <v>20</v>
      </c>
      <c r="G59" s="121"/>
      <c r="H59" s="122">
        <v>0</v>
      </c>
      <c r="I59" s="123"/>
      <c r="J59" s="124">
        <v>60</v>
      </c>
      <c r="K59" s="125" t="str">
        <f t="shared" si="0"/>
        <v/>
      </c>
      <c r="L59" s="126">
        <f t="shared" si="0"/>
        <v>80</v>
      </c>
      <c r="M59" s="124">
        <v>4</v>
      </c>
      <c r="N59" s="127" t="str">
        <f t="shared" si="1"/>
        <v/>
      </c>
      <c r="O59" s="28"/>
      <c r="AJ59" s="28"/>
      <c r="AK59" s="33"/>
      <c r="AL59" s="28"/>
      <c r="AM59" s="28"/>
      <c r="AN59" s="28"/>
      <c r="AO59" s="28"/>
      <c r="AP59" s="28"/>
      <c r="AQ59" s="28"/>
      <c r="AR59" s="28"/>
      <c r="AS59" s="28"/>
      <c r="AT59" s="28"/>
      <c r="AU59" s="33"/>
      <c r="AV59" s="33"/>
      <c r="AW59" s="28"/>
      <c r="AX59" s="28"/>
      <c r="AY59" s="28"/>
      <c r="AZ59" s="28"/>
      <c r="BA59" s="28"/>
      <c r="BB59" s="28"/>
      <c r="BC59" s="28"/>
      <c r="BD59" s="28"/>
      <c r="BE59" s="28"/>
      <c r="BF59" s="28"/>
      <c r="BG59" s="28"/>
      <c r="BH59" s="28"/>
      <c r="BI59" s="28"/>
      <c r="BJ59" s="28"/>
      <c r="BK59" s="28"/>
      <c r="BL59" s="28"/>
      <c r="BM59" s="28"/>
      <c r="BN59" s="28"/>
      <c r="BO59" s="28"/>
      <c r="BP59" s="28"/>
      <c r="BQ59" s="28"/>
      <c r="BR59" s="28"/>
      <c r="BS59" s="33"/>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row>
    <row r="60" spans="1:164" s="118" customFormat="1" x14ac:dyDescent="0.2">
      <c r="A60" s="115"/>
      <c r="B60" s="116" t="s">
        <v>114</v>
      </c>
      <c r="C60" s="117" t="s">
        <v>80</v>
      </c>
      <c r="D60" s="118" t="s">
        <v>130</v>
      </c>
      <c r="E60" s="119"/>
      <c r="F60" s="120">
        <v>10</v>
      </c>
      <c r="G60" s="121"/>
      <c r="H60" s="122">
        <v>10</v>
      </c>
      <c r="I60" s="123"/>
      <c r="J60" s="124">
        <v>210</v>
      </c>
      <c r="K60" s="125" t="str">
        <f t="shared" si="0"/>
        <v/>
      </c>
      <c r="L60" s="126">
        <f t="shared" si="0"/>
        <v>230</v>
      </c>
      <c r="M60" s="124">
        <v>9</v>
      </c>
      <c r="N60" s="127" t="str">
        <f t="shared" si="1"/>
        <v/>
      </c>
      <c r="O60" s="28"/>
      <c r="AJ60" s="28"/>
      <c r="AK60" s="33"/>
      <c r="AL60" s="28"/>
      <c r="AM60" s="28"/>
      <c r="AN60" s="28"/>
      <c r="AO60" s="28"/>
      <c r="AP60" s="28"/>
      <c r="AQ60" s="28"/>
      <c r="AR60" s="28"/>
      <c r="AS60" s="28"/>
      <c r="AT60" s="28"/>
      <c r="AU60" s="33"/>
      <c r="AV60" s="33"/>
      <c r="AW60" s="28"/>
      <c r="AX60" s="28"/>
      <c r="AY60" s="28"/>
      <c r="AZ60" s="28"/>
      <c r="BA60" s="28"/>
      <c r="BB60" s="28"/>
      <c r="BC60" s="28"/>
      <c r="BD60" s="28"/>
      <c r="BE60" s="28"/>
      <c r="BF60" s="28"/>
      <c r="BG60" s="28"/>
      <c r="BH60" s="28"/>
      <c r="BI60" s="28"/>
      <c r="BJ60" s="28"/>
      <c r="BK60" s="28"/>
      <c r="BL60" s="28"/>
      <c r="BM60" s="28"/>
      <c r="BN60" s="28"/>
      <c r="BO60" s="28"/>
      <c r="BP60" s="28"/>
      <c r="BQ60" s="28"/>
      <c r="BR60" s="28"/>
      <c r="BS60" s="33"/>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row>
    <row r="61" spans="1:164" s="118" customFormat="1" x14ac:dyDescent="0.2">
      <c r="A61" s="115"/>
      <c r="B61" s="116" t="s">
        <v>114</v>
      </c>
      <c r="C61" s="117" t="s">
        <v>80</v>
      </c>
      <c r="D61" s="118" t="s">
        <v>131</v>
      </c>
      <c r="E61" s="119"/>
      <c r="F61" s="120">
        <v>0</v>
      </c>
      <c r="G61" s="121"/>
      <c r="H61" s="122">
        <v>0</v>
      </c>
      <c r="I61" s="123"/>
      <c r="J61" s="124">
        <v>150</v>
      </c>
      <c r="K61" s="125" t="str">
        <f t="shared" si="0"/>
        <v/>
      </c>
      <c r="L61" s="126">
        <f t="shared" si="0"/>
        <v>150</v>
      </c>
      <c r="M61" s="124">
        <v>5</v>
      </c>
      <c r="N61" s="225" t="str">
        <f t="shared" si="1"/>
        <v/>
      </c>
      <c r="O61" s="28"/>
      <c r="AJ61" s="28"/>
      <c r="AK61" s="33"/>
      <c r="AL61" s="28"/>
      <c r="AM61" s="28"/>
      <c r="AN61" s="28"/>
      <c r="AO61" s="28"/>
      <c r="AP61" s="28"/>
      <c r="AQ61" s="28"/>
      <c r="AR61" s="28"/>
      <c r="AS61" s="28"/>
      <c r="AT61" s="28"/>
      <c r="AU61" s="33"/>
      <c r="AV61" s="33"/>
      <c r="AW61" s="28"/>
      <c r="AX61" s="28"/>
      <c r="AY61" s="28"/>
      <c r="AZ61" s="28"/>
      <c r="BA61" s="28"/>
      <c r="BB61" s="28"/>
      <c r="BC61" s="28"/>
      <c r="BD61" s="28"/>
      <c r="BE61" s="28"/>
      <c r="BF61" s="28"/>
      <c r="BG61" s="28"/>
      <c r="BH61" s="28"/>
      <c r="BI61" s="28"/>
      <c r="BJ61" s="28"/>
      <c r="BK61" s="28"/>
      <c r="BL61" s="28"/>
      <c r="BM61" s="28"/>
      <c r="BN61" s="28"/>
      <c r="BO61" s="28"/>
      <c r="BP61" s="28"/>
      <c r="BQ61" s="28"/>
      <c r="BR61" s="28"/>
      <c r="BS61" s="33"/>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row>
    <row r="62" spans="1:164" s="118" customFormat="1" ht="12" thickBot="1" x14ac:dyDescent="0.25">
      <c r="A62" s="163"/>
      <c r="B62" s="164" t="s">
        <v>114</v>
      </c>
      <c r="C62" s="165" t="s">
        <v>80</v>
      </c>
      <c r="D62" s="166" t="s">
        <v>132</v>
      </c>
      <c r="E62" s="167"/>
      <c r="F62" s="168">
        <v>0</v>
      </c>
      <c r="G62" s="169"/>
      <c r="H62" s="170">
        <v>0</v>
      </c>
      <c r="I62" s="171"/>
      <c r="J62" s="172">
        <v>30</v>
      </c>
      <c r="K62" s="173" t="str">
        <f t="shared" si="0"/>
        <v/>
      </c>
      <c r="L62" s="174">
        <f t="shared" si="0"/>
        <v>30</v>
      </c>
      <c r="M62" s="172">
        <v>1</v>
      </c>
      <c r="N62" s="127" t="str">
        <f t="shared" si="1"/>
        <v/>
      </c>
      <c r="O62" s="28"/>
      <c r="AJ62" s="28"/>
      <c r="AK62" s="33"/>
      <c r="AL62" s="28"/>
      <c r="AM62" s="28"/>
      <c r="AN62" s="28"/>
      <c r="AO62" s="28"/>
      <c r="AP62" s="28"/>
      <c r="AQ62" s="28"/>
      <c r="AR62" s="28"/>
      <c r="AS62" s="28"/>
      <c r="AT62" s="28"/>
      <c r="AU62" s="33"/>
      <c r="AV62" s="33"/>
      <c r="AW62" s="28"/>
      <c r="AX62" s="28"/>
      <c r="AY62" s="28"/>
      <c r="AZ62" s="28"/>
      <c r="BA62" s="28"/>
      <c r="BB62" s="28"/>
      <c r="BC62" s="28"/>
      <c r="BD62" s="28"/>
      <c r="BE62" s="28"/>
      <c r="BF62" s="28"/>
      <c r="BG62" s="28"/>
      <c r="BH62" s="28"/>
      <c r="BI62" s="28"/>
      <c r="BJ62" s="28"/>
      <c r="BK62" s="28"/>
      <c r="BL62" s="28"/>
      <c r="BM62" s="28"/>
      <c r="BN62" s="28"/>
      <c r="BO62" s="28"/>
      <c r="BP62" s="28"/>
      <c r="BQ62" s="28"/>
      <c r="BR62" s="28"/>
      <c r="BS62" s="33"/>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row>
    <row r="63" spans="1:164" s="118" customFormat="1" x14ac:dyDescent="0.2">
      <c r="A63" s="175" t="s">
        <v>133</v>
      </c>
      <c r="B63" s="176" t="s">
        <v>134</v>
      </c>
      <c r="C63" s="177" t="s">
        <v>81</v>
      </c>
      <c r="D63" s="178" t="s">
        <v>140</v>
      </c>
      <c r="E63" s="179"/>
      <c r="F63" s="180">
        <v>40</v>
      </c>
      <c r="G63" s="181"/>
      <c r="H63" s="182">
        <v>46</v>
      </c>
      <c r="I63" s="183"/>
      <c r="J63" s="184">
        <v>61</v>
      </c>
      <c r="K63" s="72" t="str">
        <f t="shared" ref="K63:L126" si="2">IF(COUNTBLANK(I63)=1,"",E63+G63+I63)</f>
        <v/>
      </c>
      <c r="L63" s="73">
        <f t="shared" si="2"/>
        <v>147</v>
      </c>
      <c r="M63" s="184">
        <v>9</v>
      </c>
      <c r="N63" s="47" t="str">
        <f t="shared" si="1"/>
        <v/>
      </c>
      <c r="O63" s="28"/>
      <c r="AJ63" s="28"/>
      <c r="AK63" s="33"/>
      <c r="AL63" s="28"/>
      <c r="AM63" s="28"/>
      <c r="AN63" s="28"/>
      <c r="AO63" s="28"/>
      <c r="AP63" s="28"/>
      <c r="AQ63" s="28"/>
      <c r="AR63" s="28"/>
      <c r="AS63" s="28"/>
      <c r="AT63" s="28"/>
      <c r="AU63" s="33"/>
      <c r="AV63" s="33"/>
      <c r="AW63" s="28"/>
      <c r="AX63" s="28"/>
      <c r="AY63" s="28"/>
      <c r="AZ63" s="28"/>
      <c r="BA63" s="28"/>
      <c r="BB63" s="28"/>
      <c r="BC63" s="28"/>
      <c r="BD63" s="28"/>
      <c r="BE63" s="28"/>
      <c r="BF63" s="28"/>
      <c r="BG63" s="28"/>
      <c r="BH63" s="28"/>
      <c r="BI63" s="28"/>
      <c r="BJ63" s="28"/>
      <c r="BK63" s="28"/>
      <c r="BL63" s="28"/>
      <c r="BM63" s="28"/>
      <c r="BN63" s="28"/>
      <c r="BO63" s="28"/>
      <c r="BP63" s="28"/>
      <c r="BQ63" s="28"/>
      <c r="BR63" s="28"/>
      <c r="BS63" s="33"/>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row>
    <row r="64" spans="1:164" s="118" customFormat="1" x14ac:dyDescent="0.2">
      <c r="A64" s="115"/>
      <c r="B64" s="116" t="s">
        <v>134</v>
      </c>
      <c r="C64" s="117" t="s">
        <v>81</v>
      </c>
      <c r="D64" s="118" t="s">
        <v>141</v>
      </c>
      <c r="E64" s="119"/>
      <c r="F64" s="120">
        <v>40</v>
      </c>
      <c r="G64" s="121"/>
      <c r="H64" s="122">
        <v>40</v>
      </c>
      <c r="I64" s="123"/>
      <c r="J64" s="124">
        <v>82</v>
      </c>
      <c r="K64" s="125" t="str">
        <f t="shared" si="2"/>
        <v/>
      </c>
      <c r="L64" s="126">
        <f t="shared" si="2"/>
        <v>162</v>
      </c>
      <c r="M64" s="124">
        <v>8</v>
      </c>
      <c r="N64" s="127" t="str">
        <f t="shared" si="1"/>
        <v/>
      </c>
      <c r="O64" s="28"/>
      <c r="AJ64" s="28"/>
      <c r="AK64" s="33"/>
      <c r="AL64" s="28"/>
      <c r="AM64" s="28"/>
      <c r="AN64" s="28"/>
      <c r="AO64" s="28"/>
      <c r="AP64" s="28"/>
      <c r="AQ64" s="28"/>
      <c r="AR64" s="28"/>
      <c r="AS64" s="28"/>
      <c r="AT64" s="28"/>
      <c r="AU64" s="33"/>
      <c r="AV64" s="33"/>
      <c r="AW64" s="28"/>
      <c r="AX64" s="28"/>
      <c r="AY64" s="28"/>
      <c r="AZ64" s="28"/>
      <c r="BA64" s="28"/>
      <c r="BB64" s="28"/>
      <c r="BC64" s="28"/>
      <c r="BD64" s="28"/>
      <c r="BE64" s="28"/>
      <c r="BF64" s="28"/>
      <c r="BG64" s="28"/>
      <c r="BH64" s="28"/>
      <c r="BI64" s="28"/>
      <c r="BJ64" s="28"/>
      <c r="BK64" s="28"/>
      <c r="BL64" s="28"/>
      <c r="BM64" s="28"/>
      <c r="BN64" s="28"/>
      <c r="BO64" s="28"/>
      <c r="BP64" s="28"/>
      <c r="BQ64" s="28"/>
      <c r="BR64" s="28"/>
      <c r="BS64" s="33"/>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row>
    <row r="65" spans="1:164" s="118" customFormat="1" x14ac:dyDescent="0.2">
      <c r="A65" s="115"/>
      <c r="B65" s="116" t="s">
        <v>134</v>
      </c>
      <c r="C65" s="117" t="s">
        <v>81</v>
      </c>
      <c r="D65" s="118" t="s">
        <v>142</v>
      </c>
      <c r="E65" s="119"/>
      <c r="F65" s="120">
        <v>24</v>
      </c>
      <c r="G65" s="121"/>
      <c r="H65" s="122">
        <v>20</v>
      </c>
      <c r="I65" s="123"/>
      <c r="J65" s="124">
        <v>198</v>
      </c>
      <c r="K65" s="125" t="str">
        <f t="shared" si="2"/>
        <v/>
      </c>
      <c r="L65" s="126">
        <f t="shared" si="2"/>
        <v>242</v>
      </c>
      <c r="M65" s="124">
        <v>9</v>
      </c>
      <c r="N65" s="127" t="str">
        <f t="shared" si="1"/>
        <v/>
      </c>
      <c r="O65" s="28"/>
      <c r="AJ65" s="28"/>
      <c r="AK65" s="33"/>
      <c r="AL65" s="28"/>
      <c r="AM65" s="28"/>
      <c r="AN65" s="28"/>
      <c r="AO65" s="28"/>
      <c r="AP65" s="28"/>
      <c r="AQ65" s="28"/>
      <c r="AR65" s="28"/>
      <c r="AS65" s="28"/>
      <c r="AT65" s="28"/>
      <c r="AU65" s="33"/>
      <c r="AV65" s="33"/>
      <c r="AW65" s="28"/>
      <c r="AX65" s="28"/>
      <c r="AY65" s="28"/>
      <c r="AZ65" s="28"/>
      <c r="BA65" s="28"/>
      <c r="BB65" s="28"/>
      <c r="BC65" s="28"/>
      <c r="BD65" s="28"/>
      <c r="BE65" s="28"/>
      <c r="BF65" s="28"/>
      <c r="BG65" s="28"/>
      <c r="BH65" s="28"/>
      <c r="BI65" s="28"/>
      <c r="BJ65" s="28"/>
      <c r="BK65" s="28"/>
      <c r="BL65" s="28"/>
      <c r="BM65" s="28"/>
      <c r="BN65" s="28"/>
      <c r="BO65" s="28"/>
      <c r="BP65" s="28"/>
      <c r="BQ65" s="28"/>
      <c r="BR65" s="28"/>
      <c r="BS65" s="33"/>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row>
    <row r="66" spans="1:164" s="118" customFormat="1" x14ac:dyDescent="0.2">
      <c r="A66" s="115"/>
      <c r="B66" s="116" t="s">
        <v>134</v>
      </c>
      <c r="C66" s="117" t="s">
        <v>81</v>
      </c>
      <c r="D66" s="118" t="s">
        <v>123</v>
      </c>
      <c r="E66" s="119"/>
      <c r="F66" s="120">
        <v>81</v>
      </c>
      <c r="G66" s="121"/>
      <c r="H66" s="122">
        <v>61</v>
      </c>
      <c r="I66" s="123"/>
      <c r="J66" s="124">
        <v>115</v>
      </c>
      <c r="K66" s="125" t="str">
        <f t="shared" si="2"/>
        <v/>
      </c>
      <c r="L66" s="126">
        <f t="shared" si="2"/>
        <v>257</v>
      </c>
      <c r="M66" s="124">
        <v>10</v>
      </c>
      <c r="N66" s="127" t="str">
        <f t="shared" si="1"/>
        <v/>
      </c>
      <c r="O66" s="28"/>
      <c r="AJ66" s="28"/>
      <c r="AK66" s="33"/>
      <c r="AL66" s="28"/>
      <c r="AM66" s="28"/>
      <c r="AN66" s="28"/>
      <c r="AO66" s="28"/>
      <c r="AP66" s="28"/>
      <c r="AQ66" s="28"/>
      <c r="AR66" s="28"/>
      <c r="AS66" s="28"/>
      <c r="AT66" s="28"/>
      <c r="AU66" s="33"/>
      <c r="AV66" s="33"/>
      <c r="AW66" s="28"/>
      <c r="AX66" s="28"/>
      <c r="AY66" s="28"/>
      <c r="AZ66" s="28"/>
      <c r="BA66" s="28"/>
      <c r="BB66" s="28"/>
      <c r="BC66" s="28"/>
      <c r="BD66" s="28"/>
      <c r="BE66" s="28"/>
      <c r="BF66" s="28"/>
      <c r="BG66" s="28"/>
      <c r="BH66" s="28"/>
      <c r="BI66" s="28"/>
      <c r="BJ66" s="28"/>
      <c r="BK66" s="28"/>
      <c r="BL66" s="28"/>
      <c r="BM66" s="28"/>
      <c r="BN66" s="28"/>
      <c r="BO66" s="28"/>
      <c r="BP66" s="28"/>
      <c r="BQ66" s="28"/>
      <c r="BR66" s="28"/>
      <c r="BS66" s="33"/>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row>
    <row r="67" spans="1:164" s="118" customFormat="1" x14ac:dyDescent="0.2">
      <c r="A67" s="115"/>
      <c r="B67" s="116" t="s">
        <v>134</v>
      </c>
      <c r="C67" s="117" t="s">
        <v>81</v>
      </c>
      <c r="D67" s="118" t="s">
        <v>143</v>
      </c>
      <c r="E67" s="119"/>
      <c r="F67" s="120">
        <v>27</v>
      </c>
      <c r="G67" s="121"/>
      <c r="H67" s="122">
        <v>31</v>
      </c>
      <c r="I67" s="123"/>
      <c r="J67" s="124">
        <v>113</v>
      </c>
      <c r="K67" s="125" t="str">
        <f t="shared" si="2"/>
        <v/>
      </c>
      <c r="L67" s="126">
        <f t="shared" si="2"/>
        <v>171</v>
      </c>
      <c r="M67" s="124">
        <v>7</v>
      </c>
      <c r="N67" s="127" t="str">
        <f t="shared" si="1"/>
        <v/>
      </c>
      <c r="O67" s="28"/>
      <c r="AJ67" s="28"/>
      <c r="AK67" s="33"/>
      <c r="AL67" s="28"/>
      <c r="AM67" s="28"/>
      <c r="AN67" s="28"/>
      <c r="AO67" s="28"/>
      <c r="AP67" s="28"/>
      <c r="AQ67" s="28"/>
      <c r="AR67" s="28"/>
      <c r="AS67" s="28"/>
      <c r="AT67" s="28"/>
      <c r="AU67" s="33"/>
      <c r="AV67" s="33"/>
      <c r="AW67" s="28"/>
      <c r="AX67" s="28"/>
      <c r="AY67" s="28"/>
      <c r="AZ67" s="28"/>
      <c r="BA67" s="28"/>
      <c r="BB67" s="28"/>
      <c r="BC67" s="28"/>
      <c r="BD67" s="28"/>
      <c r="BE67" s="28"/>
      <c r="BF67" s="28"/>
      <c r="BG67" s="28"/>
      <c r="BH67" s="28"/>
      <c r="BI67" s="28"/>
      <c r="BJ67" s="28"/>
      <c r="BK67" s="28"/>
      <c r="BL67" s="28"/>
      <c r="BM67" s="28"/>
      <c r="BN67" s="28"/>
      <c r="BO67" s="28"/>
      <c r="BP67" s="28"/>
      <c r="BQ67" s="28"/>
      <c r="BR67" s="28"/>
      <c r="BS67" s="33"/>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row>
    <row r="68" spans="1:164" s="118" customFormat="1" x14ac:dyDescent="0.2">
      <c r="A68" s="115"/>
      <c r="B68" s="116" t="s">
        <v>134</v>
      </c>
      <c r="C68" s="117" t="s">
        <v>81</v>
      </c>
      <c r="D68" s="118" t="s">
        <v>144</v>
      </c>
      <c r="E68" s="119"/>
      <c r="F68" s="120">
        <v>20</v>
      </c>
      <c r="G68" s="121"/>
      <c r="H68" s="122">
        <v>30</v>
      </c>
      <c r="I68" s="123"/>
      <c r="J68" s="124">
        <v>119</v>
      </c>
      <c r="K68" s="125" t="str">
        <f t="shared" si="2"/>
        <v/>
      </c>
      <c r="L68" s="126">
        <f t="shared" si="2"/>
        <v>169</v>
      </c>
      <c r="M68" s="124">
        <v>6</v>
      </c>
      <c r="N68" s="127" t="str">
        <f t="shared" si="1"/>
        <v/>
      </c>
      <c r="O68" s="28"/>
      <c r="AJ68" s="28"/>
      <c r="AK68" s="33"/>
      <c r="AL68" s="28"/>
      <c r="AM68" s="28"/>
      <c r="AN68" s="28"/>
      <c r="AO68" s="28"/>
      <c r="AP68" s="28"/>
      <c r="AQ68" s="28"/>
      <c r="AR68" s="28"/>
      <c r="AS68" s="28"/>
      <c r="AT68" s="28"/>
      <c r="AU68" s="33"/>
      <c r="AV68" s="33"/>
      <c r="AW68" s="28"/>
      <c r="AX68" s="28"/>
      <c r="AY68" s="28"/>
      <c r="AZ68" s="28"/>
      <c r="BA68" s="28"/>
      <c r="BB68" s="28"/>
      <c r="BC68" s="28"/>
      <c r="BD68" s="28"/>
      <c r="BE68" s="28"/>
      <c r="BF68" s="28"/>
      <c r="BG68" s="28"/>
      <c r="BH68" s="28"/>
      <c r="BI68" s="28"/>
      <c r="BJ68" s="28"/>
      <c r="BK68" s="28"/>
      <c r="BL68" s="28"/>
      <c r="BM68" s="28"/>
      <c r="BN68" s="28"/>
      <c r="BO68" s="28"/>
      <c r="BP68" s="28"/>
      <c r="BQ68" s="28"/>
      <c r="BR68" s="28"/>
      <c r="BS68" s="33"/>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row>
    <row r="69" spans="1:164" s="118" customFormat="1" x14ac:dyDescent="0.2">
      <c r="A69" s="115"/>
      <c r="B69" s="116" t="s">
        <v>134</v>
      </c>
      <c r="C69" s="117" t="s">
        <v>81</v>
      </c>
      <c r="D69" s="118" t="s">
        <v>145</v>
      </c>
      <c r="E69" s="119"/>
      <c r="F69" s="120">
        <v>136</v>
      </c>
      <c r="G69" s="121"/>
      <c r="H69" s="122">
        <v>130</v>
      </c>
      <c r="I69" s="123"/>
      <c r="J69" s="124">
        <v>263</v>
      </c>
      <c r="K69" s="125" t="str">
        <f t="shared" si="2"/>
        <v/>
      </c>
      <c r="L69" s="126">
        <f t="shared" si="2"/>
        <v>529</v>
      </c>
      <c r="M69" s="124">
        <v>22</v>
      </c>
      <c r="N69" s="127" t="str">
        <f t="shared" si="1"/>
        <v/>
      </c>
      <c r="O69" s="28"/>
      <c r="AJ69" s="28"/>
      <c r="AK69" s="33"/>
      <c r="AL69" s="28"/>
      <c r="AM69" s="28"/>
      <c r="AN69" s="28"/>
      <c r="AO69" s="28"/>
      <c r="AP69" s="28"/>
      <c r="AQ69" s="28"/>
      <c r="AR69" s="28"/>
      <c r="AS69" s="28"/>
      <c r="AT69" s="28"/>
      <c r="AU69" s="33"/>
      <c r="AV69" s="33"/>
      <c r="AW69" s="28"/>
      <c r="AX69" s="28"/>
      <c r="AY69" s="28"/>
      <c r="AZ69" s="28"/>
      <c r="BA69" s="28"/>
      <c r="BB69" s="28"/>
      <c r="BC69" s="28"/>
      <c r="BD69" s="28"/>
      <c r="BE69" s="28"/>
      <c r="BF69" s="28"/>
      <c r="BG69" s="28"/>
      <c r="BH69" s="28"/>
      <c r="BI69" s="28"/>
      <c r="BJ69" s="28"/>
      <c r="BK69" s="28"/>
      <c r="BL69" s="28"/>
      <c r="BM69" s="28"/>
      <c r="BN69" s="28"/>
      <c r="BO69" s="28"/>
      <c r="BP69" s="28"/>
      <c r="BQ69" s="28"/>
      <c r="BR69" s="28"/>
      <c r="BS69" s="33"/>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row>
    <row r="70" spans="1:164" s="118" customFormat="1" x14ac:dyDescent="0.2">
      <c r="A70" s="115"/>
      <c r="B70" s="116" t="s">
        <v>135</v>
      </c>
      <c r="C70" s="117" t="s">
        <v>81</v>
      </c>
      <c r="D70" s="118" t="s">
        <v>119</v>
      </c>
      <c r="E70" s="119"/>
      <c r="F70" s="120">
        <v>97</v>
      </c>
      <c r="G70" s="121"/>
      <c r="H70" s="122">
        <v>82</v>
      </c>
      <c r="I70" s="123"/>
      <c r="J70" s="124">
        <v>359</v>
      </c>
      <c r="K70" s="125" t="str">
        <f t="shared" si="2"/>
        <v/>
      </c>
      <c r="L70" s="126">
        <f t="shared" si="2"/>
        <v>538</v>
      </c>
      <c r="M70" s="124">
        <v>12</v>
      </c>
      <c r="N70" s="127" t="str">
        <f t="shared" si="1"/>
        <v/>
      </c>
      <c r="O70" s="28"/>
      <c r="AJ70" s="28"/>
      <c r="AK70" s="33"/>
      <c r="AL70" s="28"/>
      <c r="AM70" s="28"/>
      <c r="AN70" s="28"/>
      <c r="AO70" s="28"/>
      <c r="AP70" s="28"/>
      <c r="AQ70" s="28"/>
      <c r="AR70" s="28"/>
      <c r="AS70" s="28"/>
      <c r="AT70" s="28"/>
      <c r="AU70" s="33"/>
      <c r="AV70" s="33"/>
      <c r="AW70" s="28"/>
      <c r="AX70" s="28"/>
      <c r="AY70" s="28"/>
      <c r="AZ70" s="28"/>
      <c r="BA70" s="28"/>
      <c r="BB70" s="28"/>
      <c r="BC70" s="28"/>
      <c r="BD70" s="28"/>
      <c r="BE70" s="28"/>
      <c r="BF70" s="28"/>
      <c r="BG70" s="28"/>
      <c r="BH70" s="28"/>
      <c r="BI70" s="28"/>
      <c r="BJ70" s="28"/>
      <c r="BK70" s="28"/>
      <c r="BL70" s="28"/>
      <c r="BM70" s="28"/>
      <c r="BN70" s="28"/>
      <c r="BO70" s="28"/>
      <c r="BP70" s="28"/>
      <c r="BQ70" s="28"/>
      <c r="BR70" s="28"/>
      <c r="BS70" s="33"/>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row>
    <row r="71" spans="1:164" s="118" customFormat="1" x14ac:dyDescent="0.2">
      <c r="A71" s="115"/>
      <c r="B71" s="116" t="s">
        <v>135</v>
      </c>
      <c r="C71" s="117" t="s">
        <v>81</v>
      </c>
      <c r="D71" s="118" t="s">
        <v>146</v>
      </c>
      <c r="E71" s="119"/>
      <c r="F71" s="120">
        <v>49</v>
      </c>
      <c r="G71" s="121"/>
      <c r="H71" s="122">
        <v>49</v>
      </c>
      <c r="I71" s="123"/>
      <c r="J71" s="124">
        <v>64</v>
      </c>
      <c r="K71" s="125" t="str">
        <f t="shared" si="2"/>
        <v/>
      </c>
      <c r="L71" s="126">
        <f t="shared" si="2"/>
        <v>162</v>
      </c>
      <c r="M71" s="124">
        <v>8</v>
      </c>
      <c r="N71" s="127" t="str">
        <f t="shared" si="1"/>
        <v/>
      </c>
      <c r="O71" s="28"/>
      <c r="AJ71" s="28"/>
      <c r="AK71" s="33"/>
      <c r="AL71" s="28"/>
      <c r="AM71" s="28"/>
      <c r="AN71" s="28"/>
      <c r="AO71" s="28"/>
      <c r="AP71" s="28"/>
      <c r="AQ71" s="28"/>
      <c r="AR71" s="28"/>
      <c r="AS71" s="28"/>
      <c r="AT71" s="28"/>
      <c r="AU71" s="33"/>
      <c r="AV71" s="33"/>
      <c r="AW71" s="28"/>
      <c r="AX71" s="28"/>
      <c r="AY71" s="28"/>
      <c r="AZ71" s="28"/>
      <c r="BA71" s="28"/>
      <c r="BB71" s="28"/>
      <c r="BC71" s="28"/>
      <c r="BD71" s="28"/>
      <c r="BE71" s="28"/>
      <c r="BF71" s="28"/>
      <c r="BG71" s="28"/>
      <c r="BH71" s="28"/>
      <c r="BI71" s="28"/>
      <c r="BJ71" s="28"/>
      <c r="BK71" s="28"/>
      <c r="BL71" s="28"/>
      <c r="BM71" s="28"/>
      <c r="BN71" s="28"/>
      <c r="BO71" s="28"/>
      <c r="BP71" s="28"/>
      <c r="BQ71" s="28"/>
      <c r="BR71" s="28"/>
      <c r="BS71" s="33"/>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row>
    <row r="72" spans="1:164" s="118" customFormat="1" x14ac:dyDescent="0.2">
      <c r="A72" s="115"/>
      <c r="B72" s="116" t="s">
        <v>135</v>
      </c>
      <c r="C72" s="117" t="s">
        <v>81</v>
      </c>
      <c r="D72" s="118" t="s">
        <v>150</v>
      </c>
      <c r="E72" s="119"/>
      <c r="F72" s="120">
        <v>22</v>
      </c>
      <c r="G72" s="121"/>
      <c r="H72" s="122">
        <v>19</v>
      </c>
      <c r="I72" s="123"/>
      <c r="J72" s="124">
        <v>74</v>
      </c>
      <c r="K72" s="125" t="str">
        <f t="shared" si="2"/>
        <v/>
      </c>
      <c r="L72" s="126">
        <f t="shared" si="2"/>
        <v>115</v>
      </c>
      <c r="M72" s="124">
        <v>3</v>
      </c>
      <c r="N72" s="127" t="str">
        <f t="shared" ref="N72:N135" si="3">IF(K72=0,"",IF(COUNTBLANK(K72)=1,"",K72*100/L72))</f>
        <v/>
      </c>
      <c r="O72" s="28"/>
      <c r="AJ72" s="28"/>
      <c r="AK72" s="33"/>
      <c r="AL72" s="28"/>
      <c r="AM72" s="28"/>
      <c r="AN72" s="28"/>
      <c r="AO72" s="28"/>
      <c r="AP72" s="28"/>
      <c r="AQ72" s="28"/>
      <c r="AR72" s="28"/>
      <c r="AS72" s="28"/>
      <c r="AT72" s="28"/>
      <c r="AU72" s="33"/>
      <c r="AV72" s="33"/>
      <c r="AW72" s="28"/>
      <c r="AX72" s="28"/>
      <c r="AY72" s="28"/>
      <c r="AZ72" s="28"/>
      <c r="BA72" s="28"/>
      <c r="BB72" s="28"/>
      <c r="BC72" s="28"/>
      <c r="BD72" s="28"/>
      <c r="BE72" s="28"/>
      <c r="BF72" s="28"/>
      <c r="BG72" s="28"/>
      <c r="BH72" s="28"/>
      <c r="BI72" s="28"/>
      <c r="BJ72" s="28"/>
      <c r="BK72" s="28"/>
      <c r="BL72" s="28"/>
      <c r="BM72" s="28"/>
      <c r="BN72" s="28"/>
      <c r="BO72" s="28"/>
      <c r="BP72" s="28"/>
      <c r="BQ72" s="28"/>
      <c r="BR72" s="28"/>
      <c r="BS72" s="33"/>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row>
    <row r="73" spans="1:164" s="118" customFormat="1" x14ac:dyDescent="0.2">
      <c r="A73" s="115"/>
      <c r="B73" s="116" t="s">
        <v>135</v>
      </c>
      <c r="C73" s="117" t="s">
        <v>81</v>
      </c>
      <c r="D73" s="118" t="s">
        <v>147</v>
      </c>
      <c r="E73" s="119"/>
      <c r="F73" s="120">
        <v>137</v>
      </c>
      <c r="G73" s="121"/>
      <c r="H73" s="122">
        <v>129</v>
      </c>
      <c r="I73" s="123"/>
      <c r="J73" s="124">
        <v>402</v>
      </c>
      <c r="K73" s="125" t="str">
        <f t="shared" si="2"/>
        <v/>
      </c>
      <c r="L73" s="126">
        <f t="shared" si="2"/>
        <v>668</v>
      </c>
      <c r="M73" s="124">
        <v>21</v>
      </c>
      <c r="N73" s="127" t="str">
        <f t="shared" si="3"/>
        <v/>
      </c>
      <c r="O73" s="28"/>
      <c r="AJ73" s="28"/>
      <c r="AK73" s="33"/>
      <c r="AL73" s="28"/>
      <c r="AM73" s="28"/>
      <c r="AN73" s="28"/>
      <c r="AO73" s="28"/>
      <c r="AP73" s="28"/>
      <c r="AQ73" s="28"/>
      <c r="AR73" s="28"/>
      <c r="AS73" s="28"/>
      <c r="AT73" s="28"/>
      <c r="AU73" s="33"/>
      <c r="AV73" s="33"/>
      <c r="AW73" s="28"/>
      <c r="AX73" s="28"/>
      <c r="AY73" s="28"/>
      <c r="AZ73" s="28"/>
      <c r="BA73" s="28"/>
      <c r="BB73" s="28"/>
      <c r="BC73" s="28"/>
      <c r="BD73" s="28"/>
      <c r="BE73" s="28"/>
      <c r="BF73" s="28"/>
      <c r="BG73" s="28"/>
      <c r="BH73" s="28"/>
      <c r="BI73" s="28"/>
      <c r="BJ73" s="28"/>
      <c r="BK73" s="28"/>
      <c r="BL73" s="28"/>
      <c r="BM73" s="28"/>
      <c r="BN73" s="28"/>
      <c r="BO73" s="28"/>
      <c r="BP73" s="28"/>
      <c r="BQ73" s="28"/>
      <c r="BR73" s="28"/>
      <c r="BS73" s="33"/>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row>
    <row r="74" spans="1:164" s="118" customFormat="1" x14ac:dyDescent="0.2">
      <c r="A74" s="115"/>
      <c r="B74" s="116" t="s">
        <v>136</v>
      </c>
      <c r="C74" s="117" t="s">
        <v>83</v>
      </c>
      <c r="D74" s="118" t="s">
        <v>148</v>
      </c>
      <c r="E74" s="119"/>
      <c r="F74" s="120">
        <v>4</v>
      </c>
      <c r="G74" s="121"/>
      <c r="H74" s="122">
        <v>10</v>
      </c>
      <c r="I74" s="123"/>
      <c r="J74" s="124">
        <v>35</v>
      </c>
      <c r="K74" s="125" t="str">
        <f t="shared" si="2"/>
        <v/>
      </c>
      <c r="L74" s="126">
        <f t="shared" si="2"/>
        <v>49</v>
      </c>
      <c r="M74" s="124">
        <v>2</v>
      </c>
      <c r="N74" s="127" t="str">
        <f t="shared" si="3"/>
        <v/>
      </c>
      <c r="O74" s="28"/>
      <c r="AJ74" s="28"/>
      <c r="AK74" s="33"/>
      <c r="AL74" s="28"/>
      <c r="AM74" s="28"/>
      <c r="AN74" s="28"/>
      <c r="AO74" s="28"/>
      <c r="AP74" s="28"/>
      <c r="AQ74" s="28"/>
      <c r="AR74" s="28"/>
      <c r="AS74" s="28"/>
      <c r="AT74" s="28"/>
      <c r="AU74" s="33"/>
      <c r="AV74" s="33"/>
      <c r="AW74" s="28"/>
      <c r="AX74" s="28"/>
      <c r="AY74" s="28"/>
      <c r="AZ74" s="28"/>
      <c r="BA74" s="28"/>
      <c r="BB74" s="28"/>
      <c r="BC74" s="28"/>
      <c r="BD74" s="28"/>
      <c r="BE74" s="28"/>
      <c r="BF74" s="28"/>
      <c r="BG74" s="28"/>
      <c r="BH74" s="28"/>
      <c r="BI74" s="28"/>
      <c r="BJ74" s="28"/>
      <c r="BK74" s="28"/>
      <c r="BL74" s="28"/>
      <c r="BM74" s="28"/>
      <c r="BN74" s="28"/>
      <c r="BO74" s="28"/>
      <c r="BP74" s="28"/>
      <c r="BQ74" s="28"/>
      <c r="BR74" s="28"/>
      <c r="BS74" s="33"/>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row>
    <row r="75" spans="1:164" s="118" customFormat="1" ht="12" thickBot="1" x14ac:dyDescent="0.25">
      <c r="A75" s="84"/>
      <c r="B75" s="85" t="s">
        <v>137</v>
      </c>
      <c r="C75" s="86" t="s">
        <v>84</v>
      </c>
      <c r="D75" s="87" t="s">
        <v>149</v>
      </c>
      <c r="E75" s="88"/>
      <c r="F75" s="89">
        <v>8</v>
      </c>
      <c r="G75" s="90"/>
      <c r="H75" s="91">
        <v>20</v>
      </c>
      <c r="I75" s="92"/>
      <c r="J75" s="93">
        <v>30</v>
      </c>
      <c r="K75" s="94" t="str">
        <f t="shared" si="2"/>
        <v/>
      </c>
      <c r="L75" s="95">
        <f t="shared" si="2"/>
        <v>58</v>
      </c>
      <c r="M75" s="93">
        <v>2</v>
      </c>
      <c r="N75" s="96" t="str">
        <f t="shared" si="3"/>
        <v/>
      </c>
      <c r="O75" s="28"/>
      <c r="AJ75" s="28"/>
      <c r="AK75" s="33"/>
      <c r="AL75" s="28"/>
      <c r="AM75" s="28"/>
      <c r="AN75" s="28"/>
      <c r="AO75" s="28"/>
      <c r="AP75" s="28"/>
      <c r="AQ75" s="28"/>
      <c r="AR75" s="28"/>
      <c r="AS75" s="28"/>
      <c r="AT75" s="28"/>
      <c r="AU75" s="33"/>
      <c r="AV75" s="33"/>
      <c r="AW75" s="28"/>
      <c r="AX75" s="28"/>
      <c r="AY75" s="28"/>
      <c r="AZ75" s="28"/>
      <c r="BA75" s="28"/>
      <c r="BB75" s="28"/>
      <c r="BC75" s="28"/>
      <c r="BD75" s="28"/>
      <c r="BE75" s="28"/>
      <c r="BF75" s="28"/>
      <c r="BG75" s="28"/>
      <c r="BH75" s="28"/>
      <c r="BI75" s="28"/>
      <c r="BJ75" s="28"/>
      <c r="BK75" s="28"/>
      <c r="BL75" s="28"/>
      <c r="BM75" s="28"/>
      <c r="BN75" s="28"/>
      <c r="BO75" s="28"/>
      <c r="BP75" s="28"/>
      <c r="BQ75" s="28"/>
      <c r="BR75" s="28"/>
      <c r="BS75" s="33"/>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row>
    <row r="76" spans="1:164" s="118" customFormat="1" x14ac:dyDescent="0.2">
      <c r="A76" s="62" t="s">
        <v>151</v>
      </c>
      <c r="B76" s="63" t="s">
        <v>152</v>
      </c>
      <c r="C76" s="64" t="s">
        <v>89</v>
      </c>
      <c r="D76" s="65" t="s">
        <v>165</v>
      </c>
      <c r="E76" s="66"/>
      <c r="F76" s="67">
        <v>4</v>
      </c>
      <c r="G76" s="68"/>
      <c r="H76" s="69">
        <v>7</v>
      </c>
      <c r="I76" s="70"/>
      <c r="J76" s="71">
        <v>23</v>
      </c>
      <c r="K76" s="74" t="str">
        <f t="shared" si="2"/>
        <v/>
      </c>
      <c r="L76" s="106">
        <f t="shared" si="2"/>
        <v>34</v>
      </c>
      <c r="M76" s="71">
        <v>1</v>
      </c>
      <c r="N76" s="107" t="str">
        <f t="shared" si="3"/>
        <v/>
      </c>
      <c r="O76" s="28"/>
      <c r="AJ76" s="28"/>
      <c r="AK76" s="33"/>
      <c r="AL76" s="28"/>
      <c r="AM76" s="28"/>
      <c r="AN76" s="28"/>
      <c r="AO76" s="28"/>
      <c r="AP76" s="28"/>
      <c r="AQ76" s="28"/>
      <c r="AR76" s="28"/>
      <c r="AS76" s="28"/>
      <c r="AT76" s="28"/>
      <c r="AU76" s="33"/>
      <c r="AV76" s="33"/>
      <c r="AW76" s="28"/>
      <c r="AX76" s="28"/>
      <c r="AY76" s="28"/>
      <c r="AZ76" s="28"/>
      <c r="BA76" s="28"/>
      <c r="BB76" s="28"/>
      <c r="BC76" s="28"/>
      <c r="BD76" s="28"/>
      <c r="BE76" s="28"/>
      <c r="BF76" s="28"/>
      <c r="BG76" s="28"/>
      <c r="BH76" s="28"/>
      <c r="BI76" s="28"/>
      <c r="BJ76" s="28"/>
      <c r="BK76" s="28"/>
      <c r="BL76" s="28"/>
      <c r="BM76" s="28"/>
      <c r="BN76" s="28"/>
      <c r="BO76" s="28"/>
      <c r="BP76" s="28"/>
      <c r="BQ76" s="28"/>
      <c r="BR76" s="28"/>
      <c r="BS76" s="33"/>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row>
    <row r="77" spans="1:164" s="118" customFormat="1" x14ac:dyDescent="0.2">
      <c r="A77" s="115"/>
      <c r="B77" s="116" t="s">
        <v>152</v>
      </c>
      <c r="C77" s="117" t="s">
        <v>91</v>
      </c>
      <c r="D77" s="118" t="s">
        <v>166</v>
      </c>
      <c r="E77" s="119"/>
      <c r="F77" s="120">
        <v>14</v>
      </c>
      <c r="G77" s="121"/>
      <c r="H77" s="122">
        <v>19</v>
      </c>
      <c r="I77" s="123"/>
      <c r="J77" s="124">
        <v>45</v>
      </c>
      <c r="K77" s="125" t="str">
        <f t="shared" si="2"/>
        <v/>
      </c>
      <c r="L77" s="126">
        <f t="shared" si="2"/>
        <v>78</v>
      </c>
      <c r="M77" s="124">
        <v>3</v>
      </c>
      <c r="N77" s="127" t="str">
        <f t="shared" si="3"/>
        <v/>
      </c>
      <c r="O77" s="28"/>
      <c r="AJ77" s="28"/>
      <c r="AK77" s="33"/>
      <c r="AL77" s="28"/>
      <c r="AM77" s="28"/>
      <c r="AN77" s="28"/>
      <c r="AO77" s="28"/>
      <c r="AP77" s="28"/>
      <c r="AQ77" s="28"/>
      <c r="AR77" s="28"/>
      <c r="AS77" s="28"/>
      <c r="AT77" s="28"/>
      <c r="AU77" s="33"/>
      <c r="AV77" s="33"/>
      <c r="AW77" s="28"/>
      <c r="AX77" s="28"/>
      <c r="AY77" s="28"/>
      <c r="AZ77" s="28"/>
      <c r="BA77" s="28"/>
      <c r="BB77" s="28"/>
      <c r="BC77" s="28"/>
      <c r="BD77" s="28"/>
      <c r="BE77" s="28"/>
      <c r="BF77" s="28"/>
      <c r="BG77" s="28"/>
      <c r="BH77" s="28"/>
      <c r="BI77" s="28"/>
      <c r="BJ77" s="28"/>
      <c r="BK77" s="28"/>
      <c r="BL77" s="28"/>
      <c r="BM77" s="28"/>
      <c r="BN77" s="28"/>
      <c r="BO77" s="28"/>
      <c r="BP77" s="28"/>
      <c r="BQ77" s="28"/>
      <c r="BR77" s="28"/>
      <c r="BS77" s="33"/>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row>
    <row r="78" spans="1:164" s="118" customFormat="1" x14ac:dyDescent="0.2">
      <c r="A78" s="115"/>
      <c r="B78" s="116" t="s">
        <v>153</v>
      </c>
      <c r="C78" s="117" t="s">
        <v>87</v>
      </c>
      <c r="D78" s="118" t="s">
        <v>167</v>
      </c>
      <c r="E78" s="119"/>
      <c r="F78" s="120">
        <v>7</v>
      </c>
      <c r="G78" s="121"/>
      <c r="H78" s="122">
        <v>11</v>
      </c>
      <c r="I78" s="123"/>
      <c r="J78" s="124">
        <v>42</v>
      </c>
      <c r="K78" s="125" t="str">
        <f t="shared" si="2"/>
        <v/>
      </c>
      <c r="L78" s="126">
        <f t="shared" si="2"/>
        <v>60</v>
      </c>
      <c r="M78" s="124">
        <v>1</v>
      </c>
      <c r="N78" s="127" t="str">
        <f t="shared" si="3"/>
        <v/>
      </c>
      <c r="O78" s="28"/>
      <c r="AJ78" s="28"/>
      <c r="AK78" s="33"/>
      <c r="AL78" s="28"/>
      <c r="AM78" s="28"/>
      <c r="AN78" s="28"/>
      <c r="AO78" s="28"/>
      <c r="AP78" s="28"/>
      <c r="AQ78" s="28"/>
      <c r="AR78" s="28"/>
      <c r="AS78" s="28"/>
      <c r="AT78" s="28"/>
      <c r="AU78" s="33"/>
      <c r="AV78" s="33"/>
      <c r="AW78" s="28"/>
      <c r="AX78" s="28"/>
      <c r="AY78" s="28"/>
      <c r="AZ78" s="28"/>
      <c r="BA78" s="28"/>
      <c r="BB78" s="28"/>
      <c r="BC78" s="28"/>
      <c r="BD78" s="28"/>
      <c r="BE78" s="28"/>
      <c r="BF78" s="28"/>
      <c r="BG78" s="28"/>
      <c r="BH78" s="28"/>
      <c r="BI78" s="28"/>
      <c r="BJ78" s="28"/>
      <c r="BK78" s="28"/>
      <c r="BL78" s="28"/>
      <c r="BM78" s="28"/>
      <c r="BN78" s="28"/>
      <c r="BO78" s="28"/>
      <c r="BP78" s="28"/>
      <c r="BQ78" s="28"/>
      <c r="BR78" s="28"/>
      <c r="BS78" s="33"/>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row>
    <row r="79" spans="1:164" s="118" customFormat="1" x14ac:dyDescent="0.2">
      <c r="A79" s="115"/>
      <c r="B79" s="116" t="s">
        <v>153</v>
      </c>
      <c r="C79" s="117" t="s">
        <v>89</v>
      </c>
      <c r="D79" s="118" t="s">
        <v>168</v>
      </c>
      <c r="E79" s="119"/>
      <c r="F79" s="120">
        <v>45</v>
      </c>
      <c r="G79" s="121"/>
      <c r="H79" s="122">
        <v>39</v>
      </c>
      <c r="I79" s="123"/>
      <c r="J79" s="124">
        <v>110</v>
      </c>
      <c r="K79" s="125" t="str">
        <f t="shared" si="2"/>
        <v/>
      </c>
      <c r="L79" s="126">
        <f t="shared" si="2"/>
        <v>194</v>
      </c>
      <c r="M79" s="124">
        <v>2</v>
      </c>
      <c r="N79" s="127" t="str">
        <f t="shared" si="3"/>
        <v/>
      </c>
      <c r="O79" s="28"/>
      <c r="AJ79" s="28"/>
      <c r="AK79" s="33"/>
      <c r="AL79" s="28"/>
      <c r="AM79" s="28"/>
      <c r="AN79" s="28"/>
      <c r="AO79" s="28"/>
      <c r="AP79" s="28"/>
      <c r="AQ79" s="28"/>
      <c r="AR79" s="28"/>
      <c r="AS79" s="28"/>
      <c r="AT79" s="28"/>
      <c r="AU79" s="33"/>
      <c r="AV79" s="33"/>
      <c r="AW79" s="28"/>
      <c r="AX79" s="28"/>
      <c r="AY79" s="28"/>
      <c r="AZ79" s="28"/>
      <c r="BA79" s="28"/>
      <c r="BB79" s="28"/>
      <c r="BC79" s="28"/>
      <c r="BD79" s="28"/>
      <c r="BE79" s="28"/>
      <c r="BF79" s="28"/>
      <c r="BG79" s="28"/>
      <c r="BH79" s="28"/>
      <c r="BI79" s="28"/>
      <c r="BJ79" s="28"/>
      <c r="BK79" s="28"/>
      <c r="BL79" s="28"/>
      <c r="BM79" s="28"/>
      <c r="BN79" s="28"/>
      <c r="BO79" s="28"/>
      <c r="BP79" s="28"/>
      <c r="BQ79" s="28"/>
      <c r="BR79" s="28"/>
      <c r="BS79" s="33"/>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row>
    <row r="80" spans="1:164" s="118" customFormat="1" x14ac:dyDescent="0.2">
      <c r="A80" s="115"/>
      <c r="B80" s="116" t="s">
        <v>154</v>
      </c>
      <c r="C80" s="117" t="s">
        <v>85</v>
      </c>
      <c r="D80" s="118" t="s">
        <v>169</v>
      </c>
      <c r="E80" s="119"/>
      <c r="F80" s="120">
        <v>8</v>
      </c>
      <c r="G80" s="121"/>
      <c r="H80" s="122">
        <v>6</v>
      </c>
      <c r="I80" s="123"/>
      <c r="J80" s="124">
        <v>3</v>
      </c>
      <c r="K80" s="125" t="str">
        <f t="shared" si="2"/>
        <v/>
      </c>
      <c r="L80" s="126">
        <f t="shared" si="2"/>
        <v>17</v>
      </c>
      <c r="M80" s="124">
        <v>3</v>
      </c>
      <c r="N80" s="127" t="str">
        <f t="shared" si="3"/>
        <v/>
      </c>
      <c r="O80" s="28"/>
      <c r="AJ80" s="28"/>
      <c r="AK80" s="33"/>
      <c r="AL80" s="28"/>
      <c r="AM80" s="28"/>
      <c r="AN80" s="28"/>
      <c r="AO80" s="28"/>
      <c r="AP80" s="28"/>
      <c r="AQ80" s="28"/>
      <c r="AR80" s="28"/>
      <c r="AS80" s="28"/>
      <c r="AT80" s="28"/>
      <c r="AU80" s="33"/>
      <c r="AV80" s="33"/>
      <c r="AW80" s="28"/>
      <c r="AX80" s="28"/>
      <c r="AY80" s="28"/>
      <c r="AZ80" s="28"/>
      <c r="BA80" s="28"/>
      <c r="BB80" s="28"/>
      <c r="BC80" s="28"/>
      <c r="BD80" s="28"/>
      <c r="BE80" s="28"/>
      <c r="BF80" s="28"/>
      <c r="BG80" s="28"/>
      <c r="BH80" s="28"/>
      <c r="BI80" s="28"/>
      <c r="BJ80" s="28"/>
      <c r="BK80" s="28"/>
      <c r="BL80" s="28"/>
      <c r="BM80" s="28"/>
      <c r="BN80" s="28"/>
      <c r="BO80" s="28"/>
      <c r="BP80" s="28"/>
      <c r="BQ80" s="28"/>
      <c r="BR80" s="28"/>
      <c r="BS80" s="33"/>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row>
    <row r="81" spans="1:164" s="118" customFormat="1" x14ac:dyDescent="0.2">
      <c r="A81" s="115"/>
      <c r="B81" s="116" t="s">
        <v>154</v>
      </c>
      <c r="C81" s="117" t="s">
        <v>85</v>
      </c>
      <c r="D81" s="118" t="s">
        <v>170</v>
      </c>
      <c r="E81" s="119"/>
      <c r="F81" s="120">
        <v>4</v>
      </c>
      <c r="G81" s="121"/>
      <c r="H81" s="122">
        <v>5</v>
      </c>
      <c r="I81" s="123"/>
      <c r="J81" s="124">
        <v>52</v>
      </c>
      <c r="K81" s="125" t="str">
        <f t="shared" si="2"/>
        <v/>
      </c>
      <c r="L81" s="126">
        <f t="shared" si="2"/>
        <v>61</v>
      </c>
      <c r="M81" s="124">
        <v>2</v>
      </c>
      <c r="N81" s="127" t="str">
        <f t="shared" si="3"/>
        <v/>
      </c>
      <c r="O81" s="28"/>
      <c r="AJ81" s="28"/>
      <c r="AK81" s="33"/>
      <c r="AL81" s="28"/>
      <c r="AM81" s="28"/>
      <c r="AN81" s="28"/>
      <c r="AO81" s="28"/>
      <c r="AP81" s="28"/>
      <c r="AQ81" s="28"/>
      <c r="AR81" s="28"/>
      <c r="AS81" s="28"/>
      <c r="AT81" s="28"/>
      <c r="AU81" s="33"/>
      <c r="AV81" s="33"/>
      <c r="AW81" s="28"/>
      <c r="AX81" s="28"/>
      <c r="AY81" s="28"/>
      <c r="AZ81" s="28"/>
      <c r="BA81" s="28"/>
      <c r="BB81" s="28"/>
      <c r="BC81" s="28"/>
      <c r="BD81" s="28"/>
      <c r="BE81" s="28"/>
      <c r="BF81" s="28"/>
      <c r="BG81" s="28"/>
      <c r="BH81" s="28"/>
      <c r="BI81" s="28"/>
      <c r="BJ81" s="28"/>
      <c r="BK81" s="28"/>
      <c r="BL81" s="28"/>
      <c r="BM81" s="28"/>
      <c r="BN81" s="28"/>
      <c r="BO81" s="28"/>
      <c r="BP81" s="28"/>
      <c r="BQ81" s="28"/>
      <c r="BR81" s="28"/>
      <c r="BS81" s="33"/>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row>
    <row r="82" spans="1:164" s="118" customFormat="1" x14ac:dyDescent="0.2">
      <c r="A82" s="115"/>
      <c r="B82" s="116" t="s">
        <v>154</v>
      </c>
      <c r="C82" s="117" t="s">
        <v>91</v>
      </c>
      <c r="D82" s="118" t="s">
        <v>171</v>
      </c>
      <c r="E82" s="119"/>
      <c r="F82" s="120">
        <v>11</v>
      </c>
      <c r="G82" s="121"/>
      <c r="H82" s="122">
        <v>21</v>
      </c>
      <c r="I82" s="123"/>
      <c r="J82" s="124">
        <v>50</v>
      </c>
      <c r="K82" s="125" t="str">
        <f t="shared" si="2"/>
        <v/>
      </c>
      <c r="L82" s="126">
        <f t="shared" si="2"/>
        <v>82</v>
      </c>
      <c r="M82" s="124">
        <v>3</v>
      </c>
      <c r="N82" s="127" t="str">
        <f t="shared" si="3"/>
        <v/>
      </c>
      <c r="O82" s="28"/>
      <c r="AJ82" s="28"/>
      <c r="AK82" s="33"/>
      <c r="AL82" s="28"/>
      <c r="AM82" s="28"/>
      <c r="AN82" s="28"/>
      <c r="AO82" s="28"/>
      <c r="AP82" s="28"/>
      <c r="AQ82" s="28"/>
      <c r="AR82" s="28"/>
      <c r="AS82" s="28"/>
      <c r="AT82" s="28"/>
      <c r="AU82" s="33"/>
      <c r="AV82" s="33"/>
      <c r="AW82" s="28"/>
      <c r="AX82" s="28"/>
      <c r="AY82" s="28"/>
      <c r="AZ82" s="28"/>
      <c r="BA82" s="28"/>
      <c r="BB82" s="28"/>
      <c r="BC82" s="28"/>
      <c r="BD82" s="28"/>
      <c r="BE82" s="28"/>
      <c r="BF82" s="28"/>
      <c r="BG82" s="28"/>
      <c r="BH82" s="28"/>
      <c r="BI82" s="28"/>
      <c r="BJ82" s="28"/>
      <c r="BK82" s="28"/>
      <c r="BL82" s="28"/>
      <c r="BM82" s="28"/>
      <c r="BN82" s="28"/>
      <c r="BO82" s="28"/>
      <c r="BP82" s="28"/>
      <c r="BQ82" s="28"/>
      <c r="BR82" s="28"/>
      <c r="BS82" s="33"/>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row>
    <row r="83" spans="1:164" s="118" customFormat="1" x14ac:dyDescent="0.2">
      <c r="A83" s="115"/>
      <c r="B83" s="116" t="s">
        <v>154</v>
      </c>
      <c r="C83" s="117" t="s">
        <v>91</v>
      </c>
      <c r="D83" s="118" t="s">
        <v>172</v>
      </c>
      <c r="E83" s="119"/>
      <c r="F83" s="120">
        <v>9</v>
      </c>
      <c r="G83" s="121"/>
      <c r="H83" s="122">
        <v>13</v>
      </c>
      <c r="I83" s="123"/>
      <c r="J83" s="124">
        <v>42</v>
      </c>
      <c r="K83" s="125" t="str">
        <f t="shared" si="2"/>
        <v/>
      </c>
      <c r="L83" s="126">
        <f t="shared" si="2"/>
        <v>64</v>
      </c>
      <c r="M83" s="124">
        <v>3</v>
      </c>
      <c r="N83" s="127" t="str">
        <f t="shared" si="3"/>
        <v/>
      </c>
      <c r="O83" s="28"/>
      <c r="AJ83" s="28"/>
      <c r="AK83" s="33"/>
      <c r="AL83" s="28"/>
      <c r="AM83" s="28"/>
      <c r="AN83" s="28"/>
      <c r="AO83" s="28"/>
      <c r="AP83" s="28"/>
      <c r="AQ83" s="28"/>
      <c r="AR83" s="28"/>
      <c r="AS83" s="28"/>
      <c r="AT83" s="28"/>
      <c r="AU83" s="33"/>
      <c r="AV83" s="33"/>
      <c r="AW83" s="28"/>
      <c r="AX83" s="28"/>
      <c r="AY83" s="28"/>
      <c r="AZ83" s="28"/>
      <c r="BA83" s="28"/>
      <c r="BB83" s="28"/>
      <c r="BC83" s="28"/>
      <c r="BD83" s="28"/>
      <c r="BE83" s="28"/>
      <c r="BF83" s="28"/>
      <c r="BG83" s="28"/>
      <c r="BH83" s="28"/>
      <c r="BI83" s="28"/>
      <c r="BJ83" s="28"/>
      <c r="BK83" s="28"/>
      <c r="BL83" s="28"/>
      <c r="BM83" s="28"/>
      <c r="BN83" s="28"/>
      <c r="BO83" s="28"/>
      <c r="BP83" s="28"/>
      <c r="BQ83" s="28"/>
      <c r="BR83" s="28"/>
      <c r="BS83" s="33"/>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row>
    <row r="84" spans="1:164" s="118" customFormat="1" x14ac:dyDescent="0.2">
      <c r="A84" s="115"/>
      <c r="B84" s="116" t="s">
        <v>155</v>
      </c>
      <c r="C84" s="117" t="s">
        <v>82</v>
      </c>
      <c r="D84" s="118" t="s">
        <v>173</v>
      </c>
      <c r="E84" s="119"/>
      <c r="F84" s="120">
        <v>11</v>
      </c>
      <c r="G84" s="121"/>
      <c r="H84" s="122">
        <v>7</v>
      </c>
      <c r="I84" s="123"/>
      <c r="J84" s="124">
        <v>73</v>
      </c>
      <c r="K84" s="125" t="str">
        <f t="shared" si="2"/>
        <v/>
      </c>
      <c r="L84" s="126">
        <f t="shared" si="2"/>
        <v>91</v>
      </c>
      <c r="M84" s="124">
        <v>1</v>
      </c>
      <c r="N84" s="127" t="str">
        <f t="shared" si="3"/>
        <v/>
      </c>
      <c r="O84" s="28"/>
      <c r="AJ84" s="28"/>
      <c r="AK84" s="33"/>
      <c r="AL84" s="28"/>
      <c r="AM84" s="28"/>
      <c r="AN84" s="28"/>
      <c r="AO84" s="28"/>
      <c r="AP84" s="28"/>
      <c r="AQ84" s="28"/>
      <c r="AR84" s="28"/>
      <c r="AS84" s="28"/>
      <c r="AT84" s="28"/>
      <c r="AU84" s="33"/>
      <c r="AV84" s="33"/>
      <c r="AW84" s="28"/>
      <c r="AX84" s="28"/>
      <c r="AY84" s="28"/>
      <c r="AZ84" s="28"/>
      <c r="BA84" s="28"/>
      <c r="BB84" s="28"/>
      <c r="BC84" s="28"/>
      <c r="BD84" s="28"/>
      <c r="BE84" s="28"/>
      <c r="BF84" s="28"/>
      <c r="BG84" s="28"/>
      <c r="BH84" s="28"/>
      <c r="BI84" s="28"/>
      <c r="BJ84" s="28"/>
      <c r="BK84" s="28"/>
      <c r="BL84" s="28"/>
      <c r="BM84" s="28"/>
      <c r="BN84" s="28"/>
      <c r="BO84" s="28"/>
      <c r="BP84" s="28"/>
      <c r="BQ84" s="28"/>
      <c r="BR84" s="28"/>
      <c r="BS84" s="33"/>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row>
    <row r="85" spans="1:164" s="118" customFormat="1" x14ac:dyDescent="0.2">
      <c r="A85" s="115"/>
      <c r="B85" s="116" t="s">
        <v>156</v>
      </c>
      <c r="C85" s="117" t="s">
        <v>12</v>
      </c>
      <c r="D85" s="118" t="s">
        <v>42</v>
      </c>
      <c r="E85" s="119"/>
      <c r="F85" s="120">
        <v>30</v>
      </c>
      <c r="G85" s="121"/>
      <c r="H85" s="122">
        <v>10</v>
      </c>
      <c r="I85" s="123"/>
      <c r="J85" s="124">
        <v>0</v>
      </c>
      <c r="K85" s="125" t="str">
        <f t="shared" si="2"/>
        <v/>
      </c>
      <c r="L85" s="126">
        <f t="shared" si="2"/>
        <v>40</v>
      </c>
      <c r="M85" s="124">
        <v>4</v>
      </c>
      <c r="N85" s="127" t="str">
        <f t="shared" si="3"/>
        <v/>
      </c>
      <c r="O85" s="28"/>
      <c r="AJ85" s="28"/>
      <c r="AK85" s="33"/>
      <c r="AL85" s="28"/>
      <c r="AM85" s="28"/>
      <c r="AN85" s="28"/>
      <c r="AO85" s="28"/>
      <c r="AP85" s="28"/>
      <c r="AQ85" s="28"/>
      <c r="AR85" s="28"/>
      <c r="AS85" s="28"/>
      <c r="AT85" s="28"/>
      <c r="AU85" s="33"/>
      <c r="AV85" s="33"/>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row>
    <row r="86" spans="1:164" s="118" customFormat="1" x14ac:dyDescent="0.2">
      <c r="A86" s="115"/>
      <c r="B86" s="116" t="s">
        <v>156</v>
      </c>
      <c r="C86" s="117" t="s">
        <v>91</v>
      </c>
      <c r="D86" s="118" t="s">
        <v>174</v>
      </c>
      <c r="E86" s="119"/>
      <c r="F86" s="120">
        <v>25</v>
      </c>
      <c r="G86" s="121"/>
      <c r="H86" s="122">
        <v>14</v>
      </c>
      <c r="I86" s="123"/>
      <c r="J86" s="124">
        <v>1</v>
      </c>
      <c r="K86" s="125" t="str">
        <f t="shared" si="2"/>
        <v/>
      </c>
      <c r="L86" s="126">
        <f t="shared" si="2"/>
        <v>40</v>
      </c>
      <c r="M86" s="124">
        <v>1</v>
      </c>
      <c r="N86" s="127" t="str">
        <f t="shared" si="3"/>
        <v/>
      </c>
      <c r="O86" s="28"/>
      <c r="AJ86" s="28"/>
      <c r="AK86" s="33"/>
      <c r="AL86" s="28"/>
      <c r="AM86" s="28"/>
      <c r="AN86" s="28"/>
      <c r="AO86" s="28"/>
      <c r="AP86" s="28"/>
      <c r="AQ86" s="28"/>
      <c r="AR86" s="28"/>
      <c r="AS86" s="28"/>
      <c r="AT86" s="28"/>
      <c r="AU86" s="33"/>
      <c r="AV86" s="33"/>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row>
    <row r="87" spans="1:164" s="118" customFormat="1" x14ac:dyDescent="0.2">
      <c r="A87" s="115"/>
      <c r="B87" s="116" t="s">
        <v>156</v>
      </c>
      <c r="C87" s="117" t="s">
        <v>91</v>
      </c>
      <c r="D87" s="118" t="s">
        <v>175</v>
      </c>
      <c r="E87" s="119"/>
      <c r="F87" s="120">
        <v>28</v>
      </c>
      <c r="G87" s="121"/>
      <c r="H87" s="122">
        <v>27</v>
      </c>
      <c r="I87" s="123"/>
      <c r="J87" s="124">
        <v>132</v>
      </c>
      <c r="K87" s="125" t="str">
        <f t="shared" si="2"/>
        <v/>
      </c>
      <c r="L87" s="126">
        <f t="shared" si="2"/>
        <v>187</v>
      </c>
      <c r="M87" s="124">
        <v>3</v>
      </c>
      <c r="N87" s="127" t="str">
        <f t="shared" si="3"/>
        <v/>
      </c>
      <c r="O87" s="28"/>
      <c r="AJ87" s="28"/>
      <c r="AK87" s="33"/>
      <c r="AL87" s="28"/>
      <c r="AM87" s="28"/>
      <c r="AN87" s="28"/>
      <c r="AO87" s="28"/>
      <c r="AP87" s="28"/>
      <c r="AQ87" s="28"/>
      <c r="AR87" s="28"/>
      <c r="AS87" s="28"/>
      <c r="AT87" s="28"/>
      <c r="AU87" s="33"/>
      <c r="AV87" s="33"/>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row>
    <row r="88" spans="1:164" s="118" customFormat="1" x14ac:dyDescent="0.2">
      <c r="A88" s="115"/>
      <c r="B88" s="116" t="s">
        <v>156</v>
      </c>
      <c r="C88" s="117" t="s">
        <v>91</v>
      </c>
      <c r="D88" s="118" t="s">
        <v>176</v>
      </c>
      <c r="E88" s="119"/>
      <c r="F88" s="120">
        <v>21</v>
      </c>
      <c r="G88" s="121"/>
      <c r="H88" s="122">
        <v>11</v>
      </c>
      <c r="I88" s="123"/>
      <c r="J88" s="124">
        <v>18</v>
      </c>
      <c r="K88" s="125" t="str">
        <f t="shared" si="2"/>
        <v/>
      </c>
      <c r="L88" s="126">
        <f t="shared" si="2"/>
        <v>50</v>
      </c>
      <c r="M88" s="124">
        <v>1</v>
      </c>
      <c r="N88" s="127" t="str">
        <f t="shared" si="3"/>
        <v/>
      </c>
      <c r="O88" s="28"/>
      <c r="AJ88" s="28"/>
      <c r="AK88" s="33"/>
      <c r="AL88" s="28"/>
      <c r="AM88" s="28"/>
      <c r="AN88" s="28"/>
      <c r="AO88" s="28"/>
      <c r="AP88" s="28"/>
      <c r="AQ88" s="28"/>
      <c r="AR88" s="28"/>
      <c r="AS88" s="28"/>
      <c r="AT88" s="28"/>
      <c r="AU88" s="33"/>
      <c r="AV88" s="33"/>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row>
    <row r="89" spans="1:164" s="118" customFormat="1" x14ac:dyDescent="0.2">
      <c r="A89" s="115"/>
      <c r="B89" s="116" t="s">
        <v>156</v>
      </c>
      <c r="C89" s="117" t="s">
        <v>91</v>
      </c>
      <c r="D89" s="118" t="s">
        <v>177</v>
      </c>
      <c r="E89" s="119"/>
      <c r="F89" s="120">
        <v>15</v>
      </c>
      <c r="G89" s="121"/>
      <c r="H89" s="122">
        <v>5</v>
      </c>
      <c r="I89" s="123"/>
      <c r="J89" s="124">
        <v>12</v>
      </c>
      <c r="K89" s="125" t="str">
        <f t="shared" si="2"/>
        <v/>
      </c>
      <c r="L89" s="126">
        <f t="shared" si="2"/>
        <v>32</v>
      </c>
      <c r="M89" s="124">
        <v>1</v>
      </c>
      <c r="N89" s="127" t="str">
        <f t="shared" si="3"/>
        <v/>
      </c>
      <c r="O89" s="28"/>
      <c r="AJ89" s="28"/>
      <c r="AK89" s="33"/>
      <c r="AL89" s="28"/>
      <c r="AM89" s="28"/>
      <c r="AN89" s="28"/>
      <c r="AO89" s="28"/>
      <c r="AP89" s="28"/>
      <c r="AQ89" s="28"/>
      <c r="AR89" s="28"/>
      <c r="AS89" s="28"/>
      <c r="AT89" s="28"/>
      <c r="AU89" s="33"/>
      <c r="AV89" s="33"/>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row>
    <row r="90" spans="1:164" s="118" customFormat="1" x14ac:dyDescent="0.2">
      <c r="A90" s="115"/>
      <c r="B90" s="116" t="s">
        <v>156</v>
      </c>
      <c r="C90" s="117" t="s">
        <v>91</v>
      </c>
      <c r="D90" s="118" t="s">
        <v>178</v>
      </c>
      <c r="E90" s="119"/>
      <c r="F90" s="120">
        <v>1</v>
      </c>
      <c r="G90" s="121"/>
      <c r="H90" s="122">
        <v>8</v>
      </c>
      <c r="I90" s="123"/>
      <c r="J90" s="124">
        <v>13</v>
      </c>
      <c r="K90" s="125" t="str">
        <f t="shared" si="2"/>
        <v/>
      </c>
      <c r="L90" s="126">
        <f t="shared" si="2"/>
        <v>22</v>
      </c>
      <c r="M90" s="124">
        <v>1</v>
      </c>
      <c r="N90" s="127" t="str">
        <f t="shared" si="3"/>
        <v/>
      </c>
      <c r="O90" s="28"/>
      <c r="AJ90" s="28"/>
      <c r="AK90" s="33"/>
      <c r="AL90" s="28"/>
      <c r="AM90" s="28"/>
      <c r="AN90" s="28"/>
      <c r="AO90" s="28"/>
      <c r="AP90" s="28"/>
      <c r="AQ90" s="28"/>
      <c r="AR90" s="28"/>
      <c r="AS90" s="28"/>
      <c r="AT90" s="28"/>
      <c r="AU90" s="33"/>
      <c r="AV90" s="33"/>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row>
    <row r="91" spans="1:164" s="118" customFormat="1" x14ac:dyDescent="0.2">
      <c r="A91" s="115"/>
      <c r="B91" s="116" t="s">
        <v>157</v>
      </c>
      <c r="C91" s="117" t="s">
        <v>85</v>
      </c>
      <c r="D91" s="118" t="s">
        <v>179</v>
      </c>
      <c r="E91" s="119"/>
      <c r="F91" s="120">
        <v>4</v>
      </c>
      <c r="G91" s="121"/>
      <c r="H91" s="122">
        <v>3</v>
      </c>
      <c r="I91" s="123"/>
      <c r="J91" s="124">
        <v>18</v>
      </c>
      <c r="K91" s="125" t="str">
        <f t="shared" si="2"/>
        <v/>
      </c>
      <c r="L91" s="126">
        <f t="shared" si="2"/>
        <v>25</v>
      </c>
      <c r="M91" s="124">
        <v>1</v>
      </c>
      <c r="N91" s="127" t="str">
        <f t="shared" si="3"/>
        <v/>
      </c>
      <c r="O91" s="28"/>
      <c r="AJ91" s="28"/>
      <c r="AK91" s="33"/>
      <c r="AL91" s="28"/>
      <c r="AM91" s="28"/>
      <c r="AN91" s="28"/>
      <c r="AO91" s="28"/>
      <c r="AP91" s="28"/>
      <c r="AQ91" s="28"/>
      <c r="AR91" s="28"/>
      <c r="AS91" s="28"/>
      <c r="AT91" s="28"/>
      <c r="AU91" s="33"/>
      <c r="AV91" s="33"/>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row>
    <row r="92" spans="1:164" s="118" customFormat="1" x14ac:dyDescent="0.2">
      <c r="A92" s="115"/>
      <c r="B92" s="116" t="s">
        <v>157</v>
      </c>
      <c r="C92" s="117" t="s">
        <v>86</v>
      </c>
      <c r="D92" s="118" t="s">
        <v>180</v>
      </c>
      <c r="E92" s="119"/>
      <c r="F92" s="120">
        <v>1</v>
      </c>
      <c r="G92" s="121"/>
      <c r="H92" s="122">
        <v>2</v>
      </c>
      <c r="I92" s="123"/>
      <c r="J92" s="124">
        <v>9</v>
      </c>
      <c r="K92" s="125" t="str">
        <f t="shared" si="2"/>
        <v/>
      </c>
      <c r="L92" s="126">
        <f t="shared" si="2"/>
        <v>12</v>
      </c>
      <c r="M92" s="124">
        <v>1</v>
      </c>
      <c r="N92" s="127" t="str">
        <f t="shared" si="3"/>
        <v/>
      </c>
      <c r="O92" s="28"/>
      <c r="AJ92" s="28"/>
      <c r="AK92" s="33"/>
      <c r="AL92" s="28"/>
      <c r="AM92" s="28"/>
      <c r="AN92" s="28"/>
      <c r="AO92" s="28"/>
      <c r="AP92" s="28"/>
      <c r="AQ92" s="28"/>
      <c r="AR92" s="28"/>
      <c r="AS92" s="28"/>
      <c r="AT92" s="28"/>
      <c r="AU92" s="33"/>
      <c r="AV92" s="33"/>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row>
    <row r="93" spans="1:164" s="118" customFormat="1" x14ac:dyDescent="0.2">
      <c r="A93" s="115"/>
      <c r="B93" s="116" t="s">
        <v>157</v>
      </c>
      <c r="C93" s="117" t="s">
        <v>86</v>
      </c>
      <c r="D93" s="118" t="s">
        <v>181</v>
      </c>
      <c r="E93" s="119"/>
      <c r="F93" s="120">
        <v>0</v>
      </c>
      <c r="G93" s="121"/>
      <c r="H93" s="122">
        <v>2</v>
      </c>
      <c r="I93" s="123"/>
      <c r="J93" s="124">
        <v>29</v>
      </c>
      <c r="K93" s="125" t="str">
        <f t="shared" si="2"/>
        <v/>
      </c>
      <c r="L93" s="126">
        <f t="shared" si="2"/>
        <v>31</v>
      </c>
      <c r="M93" s="124">
        <v>1</v>
      </c>
      <c r="N93" s="127" t="str">
        <f t="shared" si="3"/>
        <v/>
      </c>
      <c r="O93" s="28"/>
      <c r="AJ93" s="28"/>
      <c r="AK93" s="33"/>
      <c r="AL93" s="28"/>
      <c r="AM93" s="28"/>
      <c r="AN93" s="28"/>
      <c r="AO93" s="28"/>
      <c r="AP93" s="28"/>
      <c r="AQ93" s="28"/>
      <c r="AR93" s="28"/>
      <c r="AS93" s="28"/>
      <c r="AT93" s="28"/>
      <c r="AU93" s="33"/>
      <c r="AV93" s="33"/>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row>
    <row r="94" spans="1:164" s="118" customFormat="1" x14ac:dyDescent="0.2">
      <c r="A94" s="115"/>
      <c r="B94" s="116" t="s">
        <v>157</v>
      </c>
      <c r="C94" s="117" t="s">
        <v>86</v>
      </c>
      <c r="D94" s="118" t="s">
        <v>182</v>
      </c>
      <c r="E94" s="119"/>
      <c r="F94" s="120">
        <v>0</v>
      </c>
      <c r="G94" s="121"/>
      <c r="H94" s="122">
        <v>6</v>
      </c>
      <c r="I94" s="123"/>
      <c r="J94" s="124">
        <v>36</v>
      </c>
      <c r="K94" s="125" t="str">
        <f t="shared" si="2"/>
        <v/>
      </c>
      <c r="L94" s="126">
        <f t="shared" si="2"/>
        <v>42</v>
      </c>
      <c r="M94" s="124">
        <v>1</v>
      </c>
      <c r="N94" s="127" t="str">
        <f t="shared" si="3"/>
        <v/>
      </c>
      <c r="O94" s="28"/>
      <c r="AJ94" s="28"/>
      <c r="AK94" s="33"/>
      <c r="AL94" s="28"/>
      <c r="AM94" s="28"/>
      <c r="AN94" s="28"/>
      <c r="AO94" s="28"/>
      <c r="AP94" s="28"/>
      <c r="AQ94" s="28"/>
      <c r="AR94" s="28"/>
      <c r="AS94" s="28"/>
      <c r="AT94" s="28"/>
      <c r="AU94" s="33"/>
      <c r="AV94" s="33"/>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row>
    <row r="95" spans="1:164" s="118" customFormat="1" x14ac:dyDescent="0.2">
      <c r="A95" s="115"/>
      <c r="B95" s="116" t="s">
        <v>157</v>
      </c>
      <c r="C95" s="117" t="s">
        <v>86</v>
      </c>
      <c r="D95" s="118" t="s">
        <v>183</v>
      </c>
      <c r="E95" s="119"/>
      <c r="F95" s="120">
        <v>3</v>
      </c>
      <c r="G95" s="121"/>
      <c r="H95" s="122">
        <v>5</v>
      </c>
      <c r="I95" s="123"/>
      <c r="J95" s="124">
        <v>5</v>
      </c>
      <c r="K95" s="125" t="str">
        <f t="shared" si="2"/>
        <v/>
      </c>
      <c r="L95" s="126">
        <f t="shared" si="2"/>
        <v>13</v>
      </c>
      <c r="M95" s="124">
        <v>1</v>
      </c>
      <c r="N95" s="127" t="str">
        <f t="shared" si="3"/>
        <v/>
      </c>
      <c r="O95" s="140"/>
      <c r="AJ95" s="28"/>
      <c r="AK95" s="33"/>
      <c r="AL95" s="28"/>
      <c r="AM95" s="28"/>
      <c r="AN95" s="28"/>
      <c r="AO95" s="28"/>
      <c r="AP95" s="28"/>
      <c r="AQ95" s="28"/>
      <c r="AR95" s="28"/>
      <c r="AS95" s="28"/>
      <c r="AT95" s="28"/>
      <c r="AU95" s="33"/>
      <c r="AV95" s="33"/>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row>
    <row r="96" spans="1:164" s="118" customFormat="1" x14ac:dyDescent="0.2">
      <c r="A96" s="115"/>
      <c r="B96" s="116" t="s">
        <v>157</v>
      </c>
      <c r="C96" s="117" t="s">
        <v>86</v>
      </c>
      <c r="D96" s="118" t="s">
        <v>184</v>
      </c>
      <c r="E96" s="119"/>
      <c r="F96" s="120">
        <v>0</v>
      </c>
      <c r="G96" s="121"/>
      <c r="H96" s="122">
        <v>4</v>
      </c>
      <c r="I96" s="123"/>
      <c r="J96" s="124">
        <v>20</v>
      </c>
      <c r="K96" s="125" t="str">
        <f t="shared" si="2"/>
        <v/>
      </c>
      <c r="L96" s="126">
        <f t="shared" si="2"/>
        <v>24</v>
      </c>
      <c r="M96" s="124">
        <v>1</v>
      </c>
      <c r="N96" s="127" t="str">
        <f t="shared" si="3"/>
        <v/>
      </c>
      <c r="O96" s="28"/>
      <c r="AJ96" s="28"/>
      <c r="AK96" s="33"/>
      <c r="AL96" s="28"/>
      <c r="AM96" s="28"/>
      <c r="AN96" s="28"/>
      <c r="AO96" s="28"/>
      <c r="AP96" s="28"/>
      <c r="AQ96" s="28"/>
      <c r="AR96" s="28"/>
      <c r="AS96" s="28"/>
      <c r="AT96" s="28"/>
      <c r="AU96" s="33"/>
      <c r="AV96" s="33"/>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row>
    <row r="97" spans="1:164" s="118" customFormat="1" x14ac:dyDescent="0.2">
      <c r="A97" s="115"/>
      <c r="B97" s="116" t="s">
        <v>157</v>
      </c>
      <c r="C97" s="117" t="s">
        <v>86</v>
      </c>
      <c r="D97" s="118" t="s">
        <v>185</v>
      </c>
      <c r="E97" s="119"/>
      <c r="F97" s="120">
        <v>6</v>
      </c>
      <c r="G97" s="121"/>
      <c r="H97" s="122">
        <v>12</v>
      </c>
      <c r="I97" s="123"/>
      <c r="J97" s="124">
        <v>24</v>
      </c>
      <c r="K97" s="125" t="str">
        <f t="shared" si="2"/>
        <v/>
      </c>
      <c r="L97" s="126">
        <f t="shared" si="2"/>
        <v>42</v>
      </c>
      <c r="M97" s="124">
        <v>1</v>
      </c>
      <c r="N97" s="127" t="str">
        <f t="shared" si="3"/>
        <v/>
      </c>
      <c r="O97" s="28"/>
      <c r="AJ97" s="28"/>
      <c r="AK97" s="33"/>
      <c r="AL97" s="28"/>
      <c r="AM97" s="28"/>
      <c r="AN97" s="28"/>
      <c r="AO97" s="28"/>
      <c r="AP97" s="28"/>
      <c r="AQ97" s="28"/>
      <c r="AR97" s="28"/>
      <c r="AS97" s="28"/>
      <c r="AT97" s="28"/>
      <c r="AU97" s="33"/>
      <c r="AV97" s="33"/>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row>
    <row r="98" spans="1:164" s="118" customFormat="1" x14ac:dyDescent="0.2">
      <c r="A98" s="115"/>
      <c r="B98" s="116" t="s">
        <v>157</v>
      </c>
      <c r="C98" s="117" t="s">
        <v>86</v>
      </c>
      <c r="D98" s="118" t="s">
        <v>186</v>
      </c>
      <c r="E98" s="119"/>
      <c r="F98" s="120">
        <v>0</v>
      </c>
      <c r="G98" s="121"/>
      <c r="H98" s="122">
        <v>3</v>
      </c>
      <c r="I98" s="123"/>
      <c r="J98" s="124">
        <v>65</v>
      </c>
      <c r="K98" s="125" t="str">
        <f t="shared" si="2"/>
        <v/>
      </c>
      <c r="L98" s="126">
        <f t="shared" si="2"/>
        <v>68</v>
      </c>
      <c r="M98" s="124">
        <v>1</v>
      </c>
      <c r="N98" s="127" t="str">
        <f t="shared" si="3"/>
        <v/>
      </c>
      <c r="O98" s="28"/>
      <c r="AJ98" s="28"/>
      <c r="AK98" s="33"/>
      <c r="AL98" s="28"/>
      <c r="AM98" s="28"/>
      <c r="AN98" s="28"/>
      <c r="AO98" s="28"/>
      <c r="AP98" s="28"/>
      <c r="AQ98" s="28"/>
      <c r="AR98" s="28"/>
      <c r="AS98" s="28"/>
      <c r="AT98" s="28"/>
      <c r="AU98" s="33"/>
      <c r="AV98" s="33"/>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row>
    <row r="99" spans="1:164" s="118" customFormat="1" x14ac:dyDescent="0.2">
      <c r="A99" s="115"/>
      <c r="B99" s="116" t="s">
        <v>157</v>
      </c>
      <c r="C99" s="117" t="s">
        <v>88</v>
      </c>
      <c r="D99" s="118" t="s">
        <v>187</v>
      </c>
      <c r="E99" s="119"/>
      <c r="F99" s="120">
        <v>12</v>
      </c>
      <c r="G99" s="121"/>
      <c r="H99" s="122">
        <v>13</v>
      </c>
      <c r="I99" s="123"/>
      <c r="J99" s="124">
        <v>183</v>
      </c>
      <c r="K99" s="125" t="str">
        <f t="shared" si="2"/>
        <v/>
      </c>
      <c r="L99" s="126">
        <f t="shared" si="2"/>
        <v>208</v>
      </c>
      <c r="M99" s="124">
        <v>1</v>
      </c>
      <c r="N99" s="127" t="str">
        <f t="shared" si="3"/>
        <v/>
      </c>
      <c r="O99" s="28"/>
      <c r="AJ99" s="28"/>
      <c r="AK99" s="33"/>
      <c r="AL99" s="28"/>
      <c r="AM99" s="28"/>
      <c r="AN99" s="28"/>
      <c r="AO99" s="28"/>
      <c r="AP99" s="28"/>
      <c r="AQ99" s="28"/>
      <c r="AR99" s="28"/>
      <c r="AS99" s="28"/>
      <c r="AT99" s="28"/>
      <c r="AU99" s="33"/>
      <c r="AV99" s="33"/>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row>
    <row r="100" spans="1:164" s="118" customFormat="1" x14ac:dyDescent="0.2">
      <c r="A100" s="115"/>
      <c r="B100" s="116" t="s">
        <v>157</v>
      </c>
      <c r="C100" s="117" t="s">
        <v>92</v>
      </c>
      <c r="D100" s="118" t="s">
        <v>188</v>
      </c>
      <c r="E100" s="119"/>
      <c r="F100" s="120">
        <v>11</v>
      </c>
      <c r="G100" s="121"/>
      <c r="H100" s="122">
        <v>0</v>
      </c>
      <c r="I100" s="123"/>
      <c r="J100" s="124">
        <v>0</v>
      </c>
      <c r="K100" s="125" t="str">
        <f t="shared" si="2"/>
        <v/>
      </c>
      <c r="L100" s="126">
        <f t="shared" si="2"/>
        <v>11</v>
      </c>
      <c r="M100" s="124">
        <v>1</v>
      </c>
      <c r="N100" s="127" t="str">
        <f t="shared" si="3"/>
        <v/>
      </c>
      <c r="O100" s="28"/>
      <c r="AJ100" s="28"/>
      <c r="AK100" s="33"/>
      <c r="AL100" s="28"/>
      <c r="AM100" s="28"/>
      <c r="AN100" s="28"/>
      <c r="AO100" s="28"/>
      <c r="AP100" s="28"/>
      <c r="AQ100" s="28"/>
      <c r="AR100" s="28"/>
      <c r="AS100" s="28"/>
      <c r="AT100" s="28"/>
      <c r="AU100" s="33"/>
      <c r="AV100" s="33"/>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row>
    <row r="101" spans="1:164" s="118" customFormat="1" x14ac:dyDescent="0.2">
      <c r="A101" s="115"/>
      <c r="B101" s="116" t="s">
        <v>157</v>
      </c>
      <c r="C101" s="117" t="s">
        <v>92</v>
      </c>
      <c r="D101" s="118" t="s">
        <v>189</v>
      </c>
      <c r="E101" s="119"/>
      <c r="F101" s="120">
        <v>0</v>
      </c>
      <c r="G101" s="121"/>
      <c r="H101" s="122">
        <v>0</v>
      </c>
      <c r="I101" s="123"/>
      <c r="J101" s="124">
        <v>50</v>
      </c>
      <c r="K101" s="125" t="str">
        <f t="shared" si="2"/>
        <v/>
      </c>
      <c r="L101" s="126">
        <f t="shared" si="2"/>
        <v>50</v>
      </c>
      <c r="M101" s="124">
        <v>1</v>
      </c>
      <c r="N101" s="127" t="str">
        <f t="shared" si="3"/>
        <v/>
      </c>
      <c r="O101" s="28"/>
      <c r="AJ101" s="28"/>
      <c r="AK101" s="33"/>
      <c r="AL101" s="28"/>
      <c r="AM101" s="28"/>
      <c r="AN101" s="28"/>
      <c r="AO101" s="28"/>
      <c r="AP101" s="28"/>
      <c r="AQ101" s="28"/>
      <c r="AR101" s="28"/>
      <c r="AS101" s="28"/>
      <c r="AT101" s="28"/>
      <c r="AU101" s="33"/>
      <c r="AV101" s="33"/>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row>
    <row r="102" spans="1:164" s="118" customFormat="1" x14ac:dyDescent="0.2">
      <c r="A102" s="115"/>
      <c r="B102" s="116" t="s">
        <v>157</v>
      </c>
      <c r="C102" s="117" t="s">
        <v>92</v>
      </c>
      <c r="D102" s="118" t="s">
        <v>190</v>
      </c>
      <c r="E102" s="119"/>
      <c r="F102" s="120">
        <v>0</v>
      </c>
      <c r="G102" s="121"/>
      <c r="H102" s="122">
        <v>20</v>
      </c>
      <c r="I102" s="123"/>
      <c r="J102" s="124">
        <v>50</v>
      </c>
      <c r="K102" s="125" t="str">
        <f t="shared" si="2"/>
        <v/>
      </c>
      <c r="L102" s="126">
        <f t="shared" si="2"/>
        <v>70</v>
      </c>
      <c r="M102" s="124">
        <v>1</v>
      </c>
      <c r="N102" s="127" t="str">
        <f t="shared" si="3"/>
        <v/>
      </c>
      <c r="O102" s="28"/>
      <c r="AJ102" s="28"/>
      <c r="AK102" s="33"/>
      <c r="AL102" s="28"/>
      <c r="AM102" s="28"/>
      <c r="AN102" s="28"/>
      <c r="AO102" s="28"/>
      <c r="AP102" s="28"/>
      <c r="AQ102" s="28"/>
      <c r="AR102" s="28"/>
      <c r="AS102" s="28"/>
      <c r="AT102" s="28"/>
      <c r="AU102" s="33"/>
      <c r="AV102" s="33"/>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33"/>
      <c r="CL102" s="33"/>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row>
    <row r="103" spans="1:164" s="118" customFormat="1" x14ac:dyDescent="0.2">
      <c r="A103" s="115"/>
      <c r="B103" s="116" t="s">
        <v>157</v>
      </c>
      <c r="C103" s="117" t="s">
        <v>92</v>
      </c>
      <c r="D103" s="118" t="s">
        <v>191</v>
      </c>
      <c r="E103" s="119"/>
      <c r="F103" s="120">
        <v>0</v>
      </c>
      <c r="G103" s="121"/>
      <c r="H103" s="122">
        <v>0</v>
      </c>
      <c r="I103" s="123"/>
      <c r="J103" s="124">
        <v>50</v>
      </c>
      <c r="K103" s="125" t="str">
        <f t="shared" si="2"/>
        <v/>
      </c>
      <c r="L103" s="126">
        <f t="shared" si="2"/>
        <v>50</v>
      </c>
      <c r="M103" s="124">
        <v>1</v>
      </c>
      <c r="N103" s="127" t="str">
        <f t="shared" si="3"/>
        <v/>
      </c>
      <c r="O103" s="28"/>
      <c r="AJ103" s="28"/>
      <c r="AK103" s="33"/>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33"/>
      <c r="CL103" s="33"/>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row>
    <row r="104" spans="1:164" s="118" customFormat="1" x14ac:dyDescent="0.2">
      <c r="A104" s="115"/>
      <c r="B104" s="116" t="s">
        <v>157</v>
      </c>
      <c r="C104" s="117" t="s">
        <v>92</v>
      </c>
      <c r="D104" s="118" t="s">
        <v>192</v>
      </c>
      <c r="E104" s="119"/>
      <c r="F104" s="120">
        <v>10</v>
      </c>
      <c r="G104" s="121"/>
      <c r="H104" s="122">
        <v>0</v>
      </c>
      <c r="I104" s="123"/>
      <c r="J104" s="124">
        <v>50</v>
      </c>
      <c r="K104" s="125" t="str">
        <f t="shared" si="2"/>
        <v/>
      </c>
      <c r="L104" s="126">
        <f t="shared" si="2"/>
        <v>60</v>
      </c>
      <c r="M104" s="124">
        <v>1</v>
      </c>
      <c r="N104" s="127" t="str">
        <f t="shared" si="3"/>
        <v/>
      </c>
      <c r="O104" s="28"/>
      <c r="AJ104" s="28"/>
      <c r="AK104" s="33"/>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33"/>
      <c r="CL104" s="33"/>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row>
    <row r="105" spans="1:164" s="118" customFormat="1" x14ac:dyDescent="0.2">
      <c r="A105" s="115"/>
      <c r="B105" s="116" t="s">
        <v>158</v>
      </c>
      <c r="C105" s="117" t="s">
        <v>90</v>
      </c>
      <c r="D105" s="118" t="s">
        <v>193</v>
      </c>
      <c r="E105" s="119"/>
      <c r="F105" s="120">
        <v>3</v>
      </c>
      <c r="G105" s="121"/>
      <c r="H105" s="122">
        <v>6</v>
      </c>
      <c r="I105" s="123"/>
      <c r="J105" s="124">
        <v>21</v>
      </c>
      <c r="K105" s="125" t="str">
        <f t="shared" si="2"/>
        <v/>
      </c>
      <c r="L105" s="126">
        <f t="shared" si="2"/>
        <v>30</v>
      </c>
      <c r="M105" s="124">
        <v>1</v>
      </c>
      <c r="N105" s="127" t="str">
        <f t="shared" si="3"/>
        <v/>
      </c>
      <c r="O105" s="28"/>
      <c r="AJ105" s="28"/>
      <c r="AK105" s="33"/>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33"/>
      <c r="CL105" s="33"/>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row>
    <row r="106" spans="1:164" s="118" customFormat="1" x14ac:dyDescent="0.2">
      <c r="A106" s="115"/>
      <c r="B106" s="116" t="s">
        <v>159</v>
      </c>
      <c r="C106" s="117" t="s">
        <v>85</v>
      </c>
      <c r="D106" s="118" t="s">
        <v>194</v>
      </c>
      <c r="E106" s="119"/>
      <c r="F106" s="120">
        <v>0</v>
      </c>
      <c r="G106" s="121"/>
      <c r="H106" s="122">
        <v>4</v>
      </c>
      <c r="I106" s="123"/>
      <c r="J106" s="124">
        <v>32</v>
      </c>
      <c r="K106" s="125" t="str">
        <f t="shared" si="2"/>
        <v/>
      </c>
      <c r="L106" s="126">
        <f t="shared" si="2"/>
        <v>36</v>
      </c>
      <c r="M106" s="124">
        <v>1</v>
      </c>
      <c r="N106" s="127" t="str">
        <f t="shared" si="3"/>
        <v/>
      </c>
      <c r="O106" s="28"/>
      <c r="AJ106" s="28"/>
      <c r="AK106" s="33"/>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33"/>
      <c r="CL106" s="33"/>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row>
    <row r="107" spans="1:164" s="118" customFormat="1" x14ac:dyDescent="0.2">
      <c r="A107" s="115"/>
      <c r="B107" s="116" t="s">
        <v>159</v>
      </c>
      <c r="C107" s="117" t="s">
        <v>48</v>
      </c>
      <c r="D107" s="118" t="s">
        <v>195</v>
      </c>
      <c r="E107" s="119"/>
      <c r="F107" s="120">
        <v>11</v>
      </c>
      <c r="G107" s="121"/>
      <c r="H107" s="122">
        <v>22</v>
      </c>
      <c r="I107" s="123"/>
      <c r="J107" s="124">
        <v>0</v>
      </c>
      <c r="K107" s="125" t="str">
        <f t="shared" si="2"/>
        <v/>
      </c>
      <c r="L107" s="126">
        <f t="shared" si="2"/>
        <v>33</v>
      </c>
      <c r="M107" s="124">
        <v>1</v>
      </c>
      <c r="N107" s="127" t="str">
        <f t="shared" si="3"/>
        <v/>
      </c>
      <c r="O107" s="28"/>
      <c r="AJ107" s="28"/>
      <c r="AK107" s="33"/>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33"/>
      <c r="CL107" s="33"/>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row>
    <row r="108" spans="1:164" s="118" customFormat="1" x14ac:dyDescent="0.2">
      <c r="A108" s="115"/>
      <c r="B108" s="116" t="s">
        <v>159</v>
      </c>
      <c r="C108" s="117" t="s">
        <v>48</v>
      </c>
      <c r="D108" s="118" t="s">
        <v>196</v>
      </c>
      <c r="E108" s="119"/>
      <c r="F108" s="120">
        <v>11</v>
      </c>
      <c r="G108" s="121"/>
      <c r="H108" s="122">
        <v>20</v>
      </c>
      <c r="I108" s="123"/>
      <c r="J108" s="124">
        <v>0</v>
      </c>
      <c r="K108" s="125" t="str">
        <f t="shared" si="2"/>
        <v/>
      </c>
      <c r="L108" s="126">
        <f t="shared" si="2"/>
        <v>31</v>
      </c>
      <c r="M108" s="124">
        <v>1</v>
      </c>
      <c r="N108" s="127" t="str">
        <f t="shared" si="3"/>
        <v/>
      </c>
      <c r="O108" s="28"/>
      <c r="AJ108" s="28"/>
      <c r="AK108" s="33"/>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33"/>
      <c r="CL108" s="33"/>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row>
    <row r="109" spans="1:164" s="118" customFormat="1" x14ac:dyDescent="0.2">
      <c r="A109" s="115"/>
      <c r="B109" s="116" t="s">
        <v>159</v>
      </c>
      <c r="C109" s="117" t="s">
        <v>48</v>
      </c>
      <c r="D109" s="118" t="s">
        <v>197</v>
      </c>
      <c r="E109" s="119"/>
      <c r="F109" s="120">
        <v>10</v>
      </c>
      <c r="G109" s="121"/>
      <c r="H109" s="122">
        <v>0</v>
      </c>
      <c r="I109" s="123"/>
      <c r="J109" s="124">
        <v>41</v>
      </c>
      <c r="K109" s="125" t="str">
        <f t="shared" si="2"/>
        <v/>
      </c>
      <c r="L109" s="126">
        <f t="shared" si="2"/>
        <v>51</v>
      </c>
      <c r="M109" s="124">
        <v>1</v>
      </c>
      <c r="N109" s="127" t="str">
        <f t="shared" si="3"/>
        <v/>
      </c>
      <c r="O109" s="28"/>
      <c r="AJ109" s="28"/>
      <c r="AK109" s="33"/>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33"/>
      <c r="CL109" s="33"/>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row>
    <row r="110" spans="1:164" s="118" customFormat="1" x14ac:dyDescent="0.2">
      <c r="A110" s="115"/>
      <c r="B110" s="116" t="s">
        <v>159</v>
      </c>
      <c r="C110" s="117" t="s">
        <v>48</v>
      </c>
      <c r="D110" s="118" t="s">
        <v>198</v>
      </c>
      <c r="E110" s="119"/>
      <c r="F110" s="120">
        <v>10</v>
      </c>
      <c r="G110" s="121"/>
      <c r="H110" s="122">
        <v>34</v>
      </c>
      <c r="I110" s="123"/>
      <c r="J110" s="124">
        <v>0</v>
      </c>
      <c r="K110" s="125" t="str">
        <f t="shared" si="2"/>
        <v/>
      </c>
      <c r="L110" s="126">
        <f t="shared" si="2"/>
        <v>44</v>
      </c>
      <c r="M110" s="124">
        <v>1</v>
      </c>
      <c r="N110" s="127" t="str">
        <f t="shared" si="3"/>
        <v/>
      </c>
      <c r="O110" s="28"/>
      <c r="AJ110" s="28"/>
      <c r="AK110" s="33"/>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33"/>
      <c r="CL110" s="33"/>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row>
    <row r="111" spans="1:164" s="118" customFormat="1" x14ac:dyDescent="0.2">
      <c r="A111" s="115"/>
      <c r="B111" s="116" t="s">
        <v>159</v>
      </c>
      <c r="C111" s="117" t="s">
        <v>48</v>
      </c>
      <c r="D111" s="118" t="s">
        <v>199</v>
      </c>
      <c r="E111" s="119"/>
      <c r="F111" s="120">
        <v>10</v>
      </c>
      <c r="G111" s="121"/>
      <c r="H111" s="122">
        <v>20</v>
      </c>
      <c r="I111" s="123"/>
      <c r="J111" s="124">
        <v>43</v>
      </c>
      <c r="K111" s="125" t="str">
        <f t="shared" si="2"/>
        <v/>
      </c>
      <c r="L111" s="126">
        <f t="shared" si="2"/>
        <v>73</v>
      </c>
      <c r="M111" s="124">
        <v>1</v>
      </c>
      <c r="N111" s="127" t="str">
        <f t="shared" si="3"/>
        <v/>
      </c>
      <c r="O111" s="28"/>
      <c r="AJ111" s="28"/>
      <c r="AK111" s="33"/>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33"/>
      <c r="CL111" s="33"/>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row>
    <row r="112" spans="1:164" s="118" customFormat="1" x14ac:dyDescent="0.2">
      <c r="A112" s="115"/>
      <c r="B112" s="116" t="s">
        <v>159</v>
      </c>
      <c r="C112" s="117" t="s">
        <v>48</v>
      </c>
      <c r="D112" s="118" t="s">
        <v>200</v>
      </c>
      <c r="E112" s="119"/>
      <c r="F112" s="120">
        <v>10</v>
      </c>
      <c r="G112" s="121"/>
      <c r="H112" s="122">
        <v>0</v>
      </c>
      <c r="I112" s="123"/>
      <c r="J112" s="124">
        <v>39</v>
      </c>
      <c r="K112" s="125" t="str">
        <f t="shared" si="2"/>
        <v/>
      </c>
      <c r="L112" s="126">
        <f t="shared" si="2"/>
        <v>49</v>
      </c>
      <c r="M112" s="124">
        <v>1</v>
      </c>
      <c r="N112" s="127" t="str">
        <f t="shared" si="3"/>
        <v/>
      </c>
      <c r="O112" s="28"/>
      <c r="AJ112" s="28"/>
      <c r="AK112" s="33"/>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33"/>
      <c r="CL112" s="33"/>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row>
    <row r="113" spans="1:164" s="118" customFormat="1" x14ac:dyDescent="0.2">
      <c r="A113" s="115"/>
      <c r="B113" s="116" t="s">
        <v>160</v>
      </c>
      <c r="C113" s="117" t="s">
        <v>85</v>
      </c>
      <c r="D113" s="118" t="s">
        <v>201</v>
      </c>
      <c r="E113" s="119"/>
      <c r="F113" s="120">
        <v>16</v>
      </c>
      <c r="G113" s="121"/>
      <c r="H113" s="122">
        <v>17</v>
      </c>
      <c r="I113" s="123"/>
      <c r="J113" s="124">
        <v>70</v>
      </c>
      <c r="K113" s="125" t="str">
        <f t="shared" si="2"/>
        <v/>
      </c>
      <c r="L113" s="126">
        <f t="shared" si="2"/>
        <v>103</v>
      </c>
      <c r="M113" s="124">
        <v>2</v>
      </c>
      <c r="N113" s="127" t="str">
        <f t="shared" si="3"/>
        <v/>
      </c>
      <c r="O113" s="28"/>
      <c r="AJ113" s="28"/>
      <c r="AK113" s="33"/>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33"/>
      <c r="CL113" s="33"/>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row>
    <row r="114" spans="1:164" s="118" customFormat="1" x14ac:dyDescent="0.2">
      <c r="A114" s="115"/>
      <c r="B114" s="116" t="s">
        <v>161</v>
      </c>
      <c r="C114" s="117" t="s">
        <v>85</v>
      </c>
      <c r="D114" s="118" t="s">
        <v>202</v>
      </c>
      <c r="E114" s="119"/>
      <c r="F114" s="120">
        <v>5</v>
      </c>
      <c r="G114" s="121"/>
      <c r="H114" s="122">
        <v>0</v>
      </c>
      <c r="I114" s="123"/>
      <c r="J114" s="124">
        <v>29</v>
      </c>
      <c r="K114" s="125" t="str">
        <f t="shared" si="2"/>
        <v/>
      </c>
      <c r="L114" s="126">
        <f t="shared" si="2"/>
        <v>34</v>
      </c>
      <c r="M114" s="124">
        <v>1</v>
      </c>
      <c r="N114" s="127" t="str">
        <f t="shared" si="3"/>
        <v/>
      </c>
      <c r="O114" s="28"/>
      <c r="AJ114" s="28"/>
      <c r="AK114" s="33"/>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33"/>
      <c r="CL114" s="33"/>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row>
    <row r="115" spans="1:164" s="118" customFormat="1" x14ac:dyDescent="0.2">
      <c r="A115" s="115"/>
      <c r="B115" s="116" t="s">
        <v>162</v>
      </c>
      <c r="C115" s="117" t="s">
        <v>90</v>
      </c>
      <c r="D115" s="118" t="s">
        <v>193</v>
      </c>
      <c r="E115" s="119"/>
      <c r="F115" s="120">
        <v>21</v>
      </c>
      <c r="G115" s="121"/>
      <c r="H115" s="122">
        <v>42</v>
      </c>
      <c r="I115" s="123"/>
      <c r="J115" s="124">
        <v>147</v>
      </c>
      <c r="K115" s="125" t="str">
        <f t="shared" si="2"/>
        <v/>
      </c>
      <c r="L115" s="126">
        <f t="shared" si="2"/>
        <v>210</v>
      </c>
      <c r="M115" s="124">
        <v>7</v>
      </c>
      <c r="N115" s="127" t="str">
        <f t="shared" si="3"/>
        <v/>
      </c>
      <c r="O115" s="28"/>
      <c r="AJ115" s="28"/>
      <c r="AK115" s="33"/>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33"/>
      <c r="CL115" s="33"/>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row>
    <row r="116" spans="1:164" s="118" customFormat="1" x14ac:dyDescent="0.2">
      <c r="A116" s="115"/>
      <c r="B116" s="116" t="s">
        <v>163</v>
      </c>
      <c r="C116" s="117" t="s">
        <v>11</v>
      </c>
      <c r="D116" s="118" t="s">
        <v>22</v>
      </c>
      <c r="E116" s="119"/>
      <c r="F116" s="120">
        <v>50</v>
      </c>
      <c r="G116" s="121"/>
      <c r="H116" s="122">
        <v>40</v>
      </c>
      <c r="I116" s="123"/>
      <c r="J116" s="124">
        <v>60</v>
      </c>
      <c r="K116" s="125" t="str">
        <f t="shared" si="2"/>
        <v/>
      </c>
      <c r="L116" s="126">
        <f t="shared" si="2"/>
        <v>150</v>
      </c>
      <c r="M116" s="124">
        <v>9</v>
      </c>
      <c r="N116" s="127" t="str">
        <f t="shared" si="3"/>
        <v/>
      </c>
      <c r="O116" s="28"/>
      <c r="AJ116" s="28"/>
      <c r="AK116" s="33"/>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33"/>
      <c r="CL116" s="33"/>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row>
    <row r="117" spans="1:164" s="118" customFormat="1" x14ac:dyDescent="0.2">
      <c r="A117" s="115"/>
      <c r="B117" s="116" t="s">
        <v>163</v>
      </c>
      <c r="C117" s="117" t="s">
        <v>85</v>
      </c>
      <c r="E117" s="119"/>
      <c r="F117" s="120">
        <v>6</v>
      </c>
      <c r="G117" s="121"/>
      <c r="H117" s="122">
        <v>12</v>
      </c>
      <c r="I117" s="123"/>
      <c r="J117" s="124">
        <v>22</v>
      </c>
      <c r="K117" s="125" t="str">
        <f t="shared" si="2"/>
        <v/>
      </c>
      <c r="L117" s="126">
        <f t="shared" si="2"/>
        <v>40</v>
      </c>
      <c r="M117" s="124">
        <v>2</v>
      </c>
      <c r="N117" s="127" t="str">
        <f t="shared" si="3"/>
        <v/>
      </c>
      <c r="O117" s="28"/>
      <c r="AJ117" s="28"/>
      <c r="AK117" s="33"/>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33"/>
      <c r="CL117" s="33"/>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row>
    <row r="118" spans="1:164" s="118" customFormat="1" ht="12" thickBot="1" x14ac:dyDescent="0.25">
      <c r="A118" s="163"/>
      <c r="B118" s="164" t="s">
        <v>164</v>
      </c>
      <c r="C118" s="165" t="s">
        <v>84</v>
      </c>
      <c r="D118" s="166" t="s">
        <v>203</v>
      </c>
      <c r="E118" s="167"/>
      <c r="F118" s="168">
        <v>3</v>
      </c>
      <c r="G118" s="169"/>
      <c r="H118" s="170">
        <v>6</v>
      </c>
      <c r="I118" s="171"/>
      <c r="J118" s="172">
        <v>21</v>
      </c>
      <c r="K118" s="173" t="str">
        <f t="shared" si="2"/>
        <v/>
      </c>
      <c r="L118" s="174">
        <f t="shared" si="2"/>
        <v>30</v>
      </c>
      <c r="M118" s="172">
        <v>1</v>
      </c>
      <c r="N118" s="127" t="str">
        <f t="shared" si="3"/>
        <v/>
      </c>
      <c r="O118" s="28"/>
      <c r="AJ118" s="28"/>
      <c r="AK118" s="33"/>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33"/>
      <c r="CL118" s="33"/>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row>
    <row r="119" spans="1:164" s="118" customFormat="1" x14ac:dyDescent="0.2">
      <c r="A119" s="175" t="s">
        <v>204</v>
      </c>
      <c r="B119" s="176" t="s">
        <v>205</v>
      </c>
      <c r="C119" s="177" t="s">
        <v>84</v>
      </c>
      <c r="D119" s="178" t="s">
        <v>212</v>
      </c>
      <c r="E119" s="179"/>
      <c r="F119" s="180">
        <v>10</v>
      </c>
      <c r="G119" s="181"/>
      <c r="H119" s="182">
        <v>15</v>
      </c>
      <c r="I119" s="183"/>
      <c r="J119" s="184">
        <v>100</v>
      </c>
      <c r="K119" s="72" t="str">
        <f t="shared" si="2"/>
        <v/>
      </c>
      <c r="L119" s="73">
        <f t="shared" si="2"/>
        <v>125</v>
      </c>
      <c r="M119" s="184">
        <v>4</v>
      </c>
      <c r="N119" s="188" t="str">
        <f t="shared" si="3"/>
        <v/>
      </c>
      <c r="O119" s="28"/>
      <c r="AJ119" s="28"/>
      <c r="AK119" s="33"/>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33"/>
      <c r="CL119" s="33"/>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row>
    <row r="120" spans="1:164" s="118" customFormat="1" x14ac:dyDescent="0.2">
      <c r="A120" s="115"/>
      <c r="B120" s="116" t="s">
        <v>206</v>
      </c>
      <c r="C120" s="117" t="s">
        <v>12</v>
      </c>
      <c r="D120" s="118" t="s">
        <v>213</v>
      </c>
      <c r="E120" s="119"/>
      <c r="F120" s="120">
        <v>38</v>
      </c>
      <c r="G120" s="121"/>
      <c r="H120" s="122">
        <v>45</v>
      </c>
      <c r="I120" s="123"/>
      <c r="J120" s="124">
        <v>190</v>
      </c>
      <c r="K120" s="125" t="str">
        <f t="shared" si="2"/>
        <v/>
      </c>
      <c r="L120" s="126">
        <f t="shared" si="2"/>
        <v>273</v>
      </c>
      <c r="M120" s="124">
        <v>10</v>
      </c>
      <c r="N120" s="127" t="str">
        <f t="shared" si="3"/>
        <v/>
      </c>
      <c r="O120" s="28"/>
      <c r="AJ120" s="28"/>
      <c r="AK120" s="33"/>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33"/>
      <c r="CL120" s="33"/>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row>
    <row r="121" spans="1:164" s="118" customFormat="1" x14ac:dyDescent="0.2">
      <c r="A121" s="115"/>
      <c r="B121" s="116" t="s">
        <v>207</v>
      </c>
      <c r="C121" s="117" t="s">
        <v>11</v>
      </c>
      <c r="D121" s="118" t="s">
        <v>22</v>
      </c>
      <c r="E121" s="119"/>
      <c r="F121" s="120">
        <v>0</v>
      </c>
      <c r="G121" s="121"/>
      <c r="H121" s="122">
        <v>9</v>
      </c>
      <c r="I121" s="123"/>
      <c r="J121" s="124">
        <v>136</v>
      </c>
      <c r="K121" s="125" t="str">
        <f t="shared" si="2"/>
        <v/>
      </c>
      <c r="L121" s="126">
        <f t="shared" si="2"/>
        <v>145</v>
      </c>
      <c r="M121" s="124">
        <v>3</v>
      </c>
      <c r="N121" s="127" t="str">
        <f t="shared" si="3"/>
        <v/>
      </c>
      <c r="O121" s="28"/>
      <c r="AJ121" s="28"/>
      <c r="AK121" s="33"/>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33"/>
      <c r="CL121" s="33"/>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row>
    <row r="122" spans="1:164" s="118" customFormat="1" x14ac:dyDescent="0.2">
      <c r="A122" s="115"/>
      <c r="B122" s="116" t="s">
        <v>207</v>
      </c>
      <c r="C122" s="117" t="s">
        <v>12</v>
      </c>
      <c r="D122" s="118" t="s">
        <v>213</v>
      </c>
      <c r="E122" s="119"/>
      <c r="F122" s="120">
        <v>0</v>
      </c>
      <c r="G122" s="121"/>
      <c r="H122" s="122">
        <v>0</v>
      </c>
      <c r="I122" s="123"/>
      <c r="J122" s="124">
        <v>40</v>
      </c>
      <c r="K122" s="125" t="str">
        <f t="shared" si="2"/>
        <v/>
      </c>
      <c r="L122" s="126">
        <f t="shared" si="2"/>
        <v>40</v>
      </c>
      <c r="M122" s="124">
        <v>1</v>
      </c>
      <c r="N122" s="127" t="str">
        <f t="shared" si="3"/>
        <v/>
      </c>
      <c r="O122" s="28"/>
      <c r="AJ122" s="28"/>
      <c r="AK122" s="33"/>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33"/>
      <c r="CL122" s="33"/>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row>
    <row r="123" spans="1:164" s="118" customFormat="1" x14ac:dyDescent="0.2">
      <c r="A123" s="115"/>
      <c r="B123" s="116" t="s">
        <v>208</v>
      </c>
      <c r="C123" s="117" t="s">
        <v>11</v>
      </c>
      <c r="D123" s="118" t="s">
        <v>22</v>
      </c>
      <c r="E123" s="119"/>
      <c r="F123" s="120">
        <v>352</v>
      </c>
      <c r="G123" s="121"/>
      <c r="H123" s="122">
        <v>314</v>
      </c>
      <c r="I123" s="123"/>
      <c r="J123" s="124">
        <v>1694</v>
      </c>
      <c r="K123" s="125" t="str">
        <f t="shared" si="2"/>
        <v/>
      </c>
      <c r="L123" s="126">
        <f t="shared" si="2"/>
        <v>2360</v>
      </c>
      <c r="M123" s="124">
        <v>77</v>
      </c>
      <c r="N123" s="127" t="str">
        <f t="shared" si="3"/>
        <v/>
      </c>
      <c r="O123" s="28"/>
      <c r="AJ123" s="28"/>
      <c r="AK123" s="33"/>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33"/>
      <c r="CL123" s="33"/>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row>
    <row r="124" spans="1:164" s="118" customFormat="1" x14ac:dyDescent="0.2">
      <c r="A124" s="115"/>
      <c r="B124" s="116" t="s">
        <v>209</v>
      </c>
      <c r="C124" s="117" t="s">
        <v>90</v>
      </c>
      <c r="D124" s="118" t="s">
        <v>214</v>
      </c>
      <c r="E124" s="119"/>
      <c r="F124" s="120">
        <v>5</v>
      </c>
      <c r="G124" s="121"/>
      <c r="H124" s="122">
        <v>17</v>
      </c>
      <c r="I124" s="123"/>
      <c r="J124" s="124">
        <v>93</v>
      </c>
      <c r="K124" s="125" t="str">
        <f t="shared" si="2"/>
        <v/>
      </c>
      <c r="L124" s="126">
        <f t="shared" si="2"/>
        <v>115</v>
      </c>
      <c r="M124" s="124">
        <v>7</v>
      </c>
      <c r="N124" s="127" t="str">
        <f t="shared" si="3"/>
        <v/>
      </c>
      <c r="O124" s="28"/>
      <c r="AJ124" s="28"/>
      <c r="AK124" s="33"/>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33"/>
      <c r="CL124" s="33"/>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row>
    <row r="125" spans="1:164" s="118" customFormat="1" x14ac:dyDescent="0.2">
      <c r="A125" s="115"/>
      <c r="B125" s="116" t="s">
        <v>210</v>
      </c>
      <c r="C125" s="117" t="s">
        <v>11</v>
      </c>
      <c r="D125" s="118" t="s">
        <v>22</v>
      </c>
      <c r="E125" s="119"/>
      <c r="F125" s="120">
        <v>28</v>
      </c>
      <c r="G125" s="121"/>
      <c r="H125" s="122">
        <v>29</v>
      </c>
      <c r="I125" s="123"/>
      <c r="J125" s="124">
        <v>534</v>
      </c>
      <c r="K125" s="125" t="str">
        <f t="shared" si="2"/>
        <v/>
      </c>
      <c r="L125" s="126">
        <f t="shared" si="2"/>
        <v>591</v>
      </c>
      <c r="M125" s="124">
        <v>16</v>
      </c>
      <c r="N125" s="127" t="str">
        <f t="shared" si="3"/>
        <v/>
      </c>
      <c r="O125" s="28"/>
      <c r="AJ125" s="28"/>
      <c r="AK125" s="33"/>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33"/>
      <c r="CL125" s="33"/>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row>
    <row r="126" spans="1:164" s="118" customFormat="1" ht="12" thickBot="1" x14ac:dyDescent="0.25">
      <c r="A126" s="163"/>
      <c r="B126" s="164" t="s">
        <v>211</v>
      </c>
      <c r="C126" s="165" t="s">
        <v>85</v>
      </c>
      <c r="D126" s="166" t="s">
        <v>215</v>
      </c>
      <c r="E126" s="167"/>
      <c r="F126" s="168">
        <v>0</v>
      </c>
      <c r="G126" s="169"/>
      <c r="H126" s="170">
        <v>0</v>
      </c>
      <c r="I126" s="171"/>
      <c r="J126" s="172">
        <v>26</v>
      </c>
      <c r="K126" s="173" t="str">
        <f t="shared" si="2"/>
        <v/>
      </c>
      <c r="L126" s="174">
        <f t="shared" si="2"/>
        <v>26</v>
      </c>
      <c r="M126" s="172">
        <v>2</v>
      </c>
      <c r="N126" s="127" t="str">
        <f t="shared" si="3"/>
        <v/>
      </c>
      <c r="O126" s="28"/>
      <c r="AJ126" s="28"/>
      <c r="AK126" s="33"/>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33"/>
      <c r="CL126" s="33"/>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row>
    <row r="127" spans="1:164" s="118" customFormat="1" x14ac:dyDescent="0.2">
      <c r="A127" s="175" t="s">
        <v>216</v>
      </c>
      <c r="B127" s="176" t="s">
        <v>217</v>
      </c>
      <c r="C127" s="177" t="s">
        <v>67</v>
      </c>
      <c r="D127" s="178" t="s">
        <v>229</v>
      </c>
      <c r="E127" s="179"/>
      <c r="F127" s="180">
        <v>37</v>
      </c>
      <c r="G127" s="181"/>
      <c r="H127" s="182">
        <v>80</v>
      </c>
      <c r="I127" s="183"/>
      <c r="J127" s="184">
        <v>48</v>
      </c>
      <c r="K127" s="72" t="str">
        <f t="shared" ref="K127:L190" si="4">IF(COUNTBLANK(I127)=1,"",E127+G127+I127)</f>
        <v/>
      </c>
      <c r="L127" s="73">
        <f t="shared" si="4"/>
        <v>165</v>
      </c>
      <c r="M127" s="184">
        <v>9</v>
      </c>
      <c r="N127" s="47" t="str">
        <f t="shared" si="3"/>
        <v/>
      </c>
      <c r="O127" s="28"/>
      <c r="AJ127" s="28"/>
      <c r="AK127" s="33"/>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33"/>
      <c r="CL127" s="33"/>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row>
    <row r="128" spans="1:164" s="118" customFormat="1" x14ac:dyDescent="0.2">
      <c r="A128" s="115"/>
      <c r="B128" s="116" t="s">
        <v>218</v>
      </c>
      <c r="C128" s="117" t="s">
        <v>67</v>
      </c>
      <c r="D128" s="118" t="s">
        <v>230</v>
      </c>
      <c r="E128" s="119"/>
      <c r="F128" s="120">
        <v>7</v>
      </c>
      <c r="G128" s="121"/>
      <c r="H128" s="122">
        <v>8</v>
      </c>
      <c r="I128" s="123"/>
      <c r="J128" s="124">
        <v>59</v>
      </c>
      <c r="K128" s="125" t="str">
        <f t="shared" si="4"/>
        <v/>
      </c>
      <c r="L128" s="126">
        <f t="shared" si="4"/>
        <v>74</v>
      </c>
      <c r="M128" s="124">
        <v>3</v>
      </c>
      <c r="N128" s="127" t="str">
        <f t="shared" si="3"/>
        <v/>
      </c>
      <c r="O128" s="28"/>
      <c r="AJ128" s="28"/>
      <c r="AK128" s="33"/>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33"/>
      <c r="CL128" s="33"/>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row>
    <row r="129" spans="1:164" s="118" customFormat="1" x14ac:dyDescent="0.2">
      <c r="A129" s="115"/>
      <c r="B129" s="116" t="s">
        <v>219</v>
      </c>
      <c r="C129" s="117" t="s">
        <v>53</v>
      </c>
      <c r="D129" s="118" t="s">
        <v>55</v>
      </c>
      <c r="E129" s="119"/>
      <c r="F129" s="120">
        <v>140</v>
      </c>
      <c r="G129" s="121"/>
      <c r="H129" s="122">
        <v>140</v>
      </c>
      <c r="I129" s="123"/>
      <c r="J129" s="124">
        <v>1000</v>
      </c>
      <c r="K129" s="125" t="str">
        <f t="shared" si="4"/>
        <v/>
      </c>
      <c r="L129" s="126">
        <f t="shared" si="4"/>
        <v>1280</v>
      </c>
      <c r="M129" s="124">
        <v>42</v>
      </c>
      <c r="N129" s="127" t="str">
        <f t="shared" si="3"/>
        <v/>
      </c>
      <c r="O129" s="28"/>
      <c r="AJ129" s="28"/>
      <c r="AK129" s="33"/>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33"/>
      <c r="CG129" s="33"/>
      <c r="CH129" s="33"/>
      <c r="CI129" s="33"/>
      <c r="CJ129" s="33"/>
      <c r="CK129" s="33"/>
      <c r="CL129" s="33"/>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row>
    <row r="130" spans="1:164" s="118" customFormat="1" x14ac:dyDescent="0.2">
      <c r="A130" s="115"/>
      <c r="B130" s="116" t="s">
        <v>220</v>
      </c>
      <c r="C130" s="117" t="s">
        <v>11</v>
      </c>
      <c r="D130" s="118" t="s">
        <v>22</v>
      </c>
      <c r="E130" s="119"/>
      <c r="F130" s="120">
        <v>450</v>
      </c>
      <c r="G130" s="121"/>
      <c r="H130" s="122">
        <v>577</v>
      </c>
      <c r="I130" s="123"/>
      <c r="J130" s="124">
        <v>576</v>
      </c>
      <c r="K130" s="125" t="str">
        <f t="shared" si="4"/>
        <v/>
      </c>
      <c r="L130" s="126">
        <f t="shared" si="4"/>
        <v>1603</v>
      </c>
      <c r="M130" s="124">
        <v>85</v>
      </c>
      <c r="N130" s="127" t="str">
        <f t="shared" si="3"/>
        <v/>
      </c>
      <c r="O130" s="140"/>
      <c r="AJ130" s="28"/>
      <c r="AK130" s="33"/>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33"/>
      <c r="CG130" s="33"/>
      <c r="CH130" s="33"/>
      <c r="CI130" s="33"/>
      <c r="CJ130" s="33"/>
      <c r="CK130" s="33"/>
      <c r="CL130" s="33"/>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row>
    <row r="131" spans="1:164" s="118" customFormat="1" x14ac:dyDescent="0.2">
      <c r="A131" s="115"/>
      <c r="B131" s="116" t="s">
        <v>221</v>
      </c>
      <c r="C131" s="117" t="s">
        <v>67</v>
      </c>
      <c r="D131" s="118" t="s">
        <v>231</v>
      </c>
      <c r="E131" s="119"/>
      <c r="F131" s="120">
        <v>27</v>
      </c>
      <c r="G131" s="121"/>
      <c r="H131" s="122">
        <v>85</v>
      </c>
      <c r="I131" s="123"/>
      <c r="J131" s="124">
        <v>0</v>
      </c>
      <c r="K131" s="125" t="str">
        <f t="shared" si="4"/>
        <v/>
      </c>
      <c r="L131" s="126">
        <f t="shared" si="4"/>
        <v>112</v>
      </c>
      <c r="M131" s="124">
        <v>4</v>
      </c>
      <c r="N131" s="127" t="str">
        <f t="shared" si="3"/>
        <v/>
      </c>
      <c r="O131" s="28"/>
      <c r="AJ131" s="28"/>
      <c r="AK131" s="33"/>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33"/>
      <c r="CG131" s="33"/>
      <c r="CH131" s="33"/>
      <c r="CI131" s="33"/>
      <c r="CJ131" s="33"/>
      <c r="CK131" s="33"/>
      <c r="CL131" s="33"/>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row>
    <row r="132" spans="1:164" s="118" customFormat="1" x14ac:dyDescent="0.2">
      <c r="A132" s="115"/>
      <c r="B132" s="116" t="s">
        <v>221</v>
      </c>
      <c r="C132" s="117" t="s">
        <v>67</v>
      </c>
      <c r="D132" s="118" t="s">
        <v>232</v>
      </c>
      <c r="E132" s="119"/>
      <c r="F132" s="120">
        <v>126</v>
      </c>
      <c r="G132" s="121"/>
      <c r="H132" s="122">
        <v>80</v>
      </c>
      <c r="I132" s="123"/>
      <c r="J132" s="124">
        <v>125</v>
      </c>
      <c r="K132" s="125" t="str">
        <f t="shared" si="4"/>
        <v/>
      </c>
      <c r="L132" s="126">
        <f t="shared" si="4"/>
        <v>331</v>
      </c>
      <c r="M132" s="124">
        <v>12</v>
      </c>
      <c r="N132" s="127" t="str">
        <f t="shared" si="3"/>
        <v/>
      </c>
      <c r="O132" s="28"/>
      <c r="AJ132" s="28"/>
      <c r="AK132" s="33"/>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33"/>
      <c r="CG132" s="33"/>
      <c r="CH132" s="33"/>
      <c r="CI132" s="33"/>
      <c r="CJ132" s="33"/>
      <c r="CK132" s="33"/>
      <c r="CL132" s="33"/>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row>
    <row r="133" spans="1:164" s="118" customFormat="1" x14ac:dyDescent="0.2">
      <c r="A133" s="115"/>
      <c r="B133" s="116" t="s">
        <v>222</v>
      </c>
      <c r="C133" s="117" t="s">
        <v>90</v>
      </c>
      <c r="D133" s="118" t="s">
        <v>214</v>
      </c>
      <c r="E133" s="119"/>
      <c r="F133" s="120">
        <v>85</v>
      </c>
      <c r="G133" s="121"/>
      <c r="H133" s="122">
        <v>78</v>
      </c>
      <c r="I133" s="123"/>
      <c r="J133" s="124">
        <v>319</v>
      </c>
      <c r="K133" s="125" t="str">
        <f t="shared" si="4"/>
        <v/>
      </c>
      <c r="L133" s="126">
        <f t="shared" si="4"/>
        <v>482</v>
      </c>
      <c r="M133" s="124">
        <v>9</v>
      </c>
      <c r="N133" s="127" t="str">
        <f t="shared" si="3"/>
        <v/>
      </c>
      <c r="O133" s="28"/>
      <c r="AJ133" s="28"/>
      <c r="AK133" s="33"/>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33"/>
      <c r="CG133" s="33"/>
      <c r="CH133" s="33"/>
      <c r="CI133" s="33"/>
      <c r="CJ133" s="33"/>
      <c r="CK133" s="33"/>
      <c r="CL133" s="33"/>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row>
    <row r="134" spans="1:164" s="118" customFormat="1" x14ac:dyDescent="0.2">
      <c r="A134" s="115"/>
      <c r="B134" s="116" t="s">
        <v>223</v>
      </c>
      <c r="C134" s="117" t="s">
        <v>67</v>
      </c>
      <c r="D134" s="118" t="s">
        <v>233</v>
      </c>
      <c r="E134" s="119"/>
      <c r="F134" s="120">
        <v>44</v>
      </c>
      <c r="G134" s="121"/>
      <c r="H134" s="122">
        <v>45</v>
      </c>
      <c r="I134" s="123"/>
      <c r="J134" s="124">
        <v>88</v>
      </c>
      <c r="K134" s="125" t="str">
        <f t="shared" si="4"/>
        <v/>
      </c>
      <c r="L134" s="126">
        <f t="shared" si="4"/>
        <v>177</v>
      </c>
      <c r="M134" s="124">
        <v>6</v>
      </c>
      <c r="N134" s="127" t="str">
        <f t="shared" si="3"/>
        <v/>
      </c>
      <c r="O134" s="28"/>
      <c r="AJ134" s="28"/>
      <c r="AK134" s="33"/>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33"/>
      <c r="CG134" s="33"/>
      <c r="CH134" s="33"/>
      <c r="CI134" s="33"/>
      <c r="CJ134" s="33"/>
      <c r="CK134" s="33"/>
      <c r="CL134" s="33"/>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row>
    <row r="135" spans="1:164" s="118" customFormat="1" x14ac:dyDescent="0.2">
      <c r="A135" s="115"/>
      <c r="B135" s="116" t="s">
        <v>223</v>
      </c>
      <c r="C135" s="117" t="s">
        <v>67</v>
      </c>
      <c r="D135" s="118" t="s">
        <v>234</v>
      </c>
      <c r="E135" s="119"/>
      <c r="F135" s="120">
        <v>28</v>
      </c>
      <c r="G135" s="121"/>
      <c r="H135" s="122">
        <v>54</v>
      </c>
      <c r="I135" s="123"/>
      <c r="J135" s="124">
        <v>72</v>
      </c>
      <c r="K135" s="125" t="str">
        <f t="shared" si="4"/>
        <v/>
      </c>
      <c r="L135" s="126">
        <f t="shared" si="4"/>
        <v>154</v>
      </c>
      <c r="M135" s="124">
        <v>5</v>
      </c>
      <c r="N135" s="127" t="str">
        <f t="shared" si="3"/>
        <v/>
      </c>
      <c r="O135" s="28"/>
      <c r="AJ135" s="28"/>
      <c r="AK135" s="33"/>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33"/>
      <c r="CG135" s="33"/>
      <c r="CH135" s="33"/>
      <c r="CI135" s="33"/>
      <c r="CJ135" s="33"/>
      <c r="CK135" s="33"/>
      <c r="CL135" s="33"/>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row>
    <row r="136" spans="1:164" s="118" customFormat="1" x14ac:dyDescent="0.2">
      <c r="A136" s="115"/>
      <c r="B136" s="116" t="s">
        <v>223</v>
      </c>
      <c r="C136" s="117" t="s">
        <v>67</v>
      </c>
      <c r="D136" s="118" t="s">
        <v>235</v>
      </c>
      <c r="E136" s="119"/>
      <c r="F136" s="120">
        <v>17</v>
      </c>
      <c r="G136" s="121"/>
      <c r="H136" s="122">
        <v>27</v>
      </c>
      <c r="I136" s="123"/>
      <c r="J136" s="124">
        <v>30</v>
      </c>
      <c r="K136" s="125" t="str">
        <f t="shared" si="4"/>
        <v/>
      </c>
      <c r="L136" s="126">
        <f t="shared" si="4"/>
        <v>74</v>
      </c>
      <c r="M136" s="124">
        <v>3</v>
      </c>
      <c r="N136" s="127" t="str">
        <f t="shared" ref="N136:N199" si="5">IF(K136=0,"",IF(COUNTBLANK(K136)=1,"",K136*100/L136))</f>
        <v/>
      </c>
      <c r="O136" s="28"/>
      <c r="AJ136" s="28"/>
      <c r="AK136" s="33"/>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33"/>
      <c r="CG136" s="33"/>
      <c r="CH136" s="33"/>
      <c r="CI136" s="33"/>
      <c r="CJ136" s="33"/>
      <c r="CK136" s="33"/>
      <c r="CL136" s="33"/>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row>
    <row r="137" spans="1:164" s="118" customFormat="1" x14ac:dyDescent="0.2">
      <c r="A137" s="115"/>
      <c r="B137" s="116" t="s">
        <v>220</v>
      </c>
      <c r="C137" s="117" t="s">
        <v>67</v>
      </c>
      <c r="D137" s="118" t="s">
        <v>236</v>
      </c>
      <c r="E137" s="119"/>
      <c r="F137" s="120">
        <v>0</v>
      </c>
      <c r="G137" s="121"/>
      <c r="H137" s="122">
        <v>27</v>
      </c>
      <c r="I137" s="123"/>
      <c r="J137" s="124">
        <v>37</v>
      </c>
      <c r="K137" s="125" t="str">
        <f t="shared" si="4"/>
        <v/>
      </c>
      <c r="L137" s="126">
        <f t="shared" si="4"/>
        <v>64</v>
      </c>
      <c r="M137" s="124">
        <v>3</v>
      </c>
      <c r="N137" s="127" t="str">
        <f t="shared" si="5"/>
        <v/>
      </c>
      <c r="O137" s="28"/>
      <c r="AJ137" s="28"/>
      <c r="AK137" s="33"/>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33"/>
      <c r="CG137" s="33"/>
      <c r="CH137" s="33"/>
      <c r="CI137" s="33"/>
      <c r="CJ137" s="33"/>
      <c r="CK137" s="33"/>
      <c r="CL137" s="33"/>
      <c r="CM137" s="33"/>
      <c r="CN137" s="33"/>
      <c r="CO137" s="28"/>
      <c r="CP137" s="28"/>
      <c r="CQ137" s="28"/>
      <c r="CR137" s="28"/>
      <c r="CS137" s="28"/>
      <c r="CT137" s="28"/>
      <c r="CU137" s="28"/>
      <c r="CV137" s="33"/>
      <c r="CW137" s="33"/>
      <c r="CX137" s="12"/>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row>
    <row r="138" spans="1:164" s="118" customFormat="1" x14ac:dyDescent="0.2">
      <c r="A138" s="115"/>
      <c r="B138" s="116" t="s">
        <v>224</v>
      </c>
      <c r="C138" s="117" t="s">
        <v>90</v>
      </c>
      <c r="D138" s="118" t="s">
        <v>214</v>
      </c>
      <c r="E138" s="119"/>
      <c r="F138" s="120">
        <v>56</v>
      </c>
      <c r="G138" s="121"/>
      <c r="H138" s="122">
        <v>51</v>
      </c>
      <c r="I138" s="123"/>
      <c r="J138" s="124">
        <v>195</v>
      </c>
      <c r="K138" s="125" t="str">
        <f t="shared" si="4"/>
        <v/>
      </c>
      <c r="L138" s="126">
        <f t="shared" si="4"/>
        <v>302</v>
      </c>
      <c r="M138" s="124">
        <v>9</v>
      </c>
      <c r="N138" s="127" t="str">
        <f t="shared" si="5"/>
        <v/>
      </c>
      <c r="O138" s="28"/>
      <c r="AJ138" s="28"/>
      <c r="AK138" s="33"/>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33"/>
      <c r="CG138" s="33"/>
      <c r="CH138" s="33"/>
      <c r="CI138" s="33"/>
      <c r="CJ138" s="33"/>
      <c r="CK138" s="33"/>
      <c r="CL138" s="33"/>
      <c r="CM138" s="33"/>
      <c r="CN138" s="33"/>
      <c r="CO138" s="28"/>
      <c r="CP138" s="28"/>
      <c r="CQ138" s="28"/>
      <c r="CR138" s="28"/>
      <c r="CS138" s="28"/>
      <c r="CT138" s="28"/>
      <c r="CU138" s="28"/>
      <c r="CV138" s="33"/>
      <c r="CW138" s="33"/>
      <c r="CX138" s="12"/>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row>
    <row r="139" spans="1:164" s="118" customFormat="1" x14ac:dyDescent="0.2">
      <c r="A139" s="115"/>
      <c r="B139" s="116" t="s">
        <v>225</v>
      </c>
      <c r="C139" s="117" t="s">
        <v>12</v>
      </c>
      <c r="D139" s="118" t="s">
        <v>42</v>
      </c>
      <c r="E139" s="119"/>
      <c r="F139" s="120">
        <v>72</v>
      </c>
      <c r="G139" s="121"/>
      <c r="H139" s="122">
        <v>85</v>
      </c>
      <c r="I139" s="123"/>
      <c r="J139" s="124">
        <v>3</v>
      </c>
      <c r="K139" s="125" t="str">
        <f t="shared" si="4"/>
        <v/>
      </c>
      <c r="L139" s="126">
        <f t="shared" si="4"/>
        <v>160</v>
      </c>
      <c r="M139" s="124">
        <v>10</v>
      </c>
      <c r="N139" s="127" t="str">
        <f t="shared" si="5"/>
        <v/>
      </c>
      <c r="O139" s="28"/>
      <c r="AJ139" s="28"/>
      <c r="AK139" s="33"/>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33"/>
      <c r="BU139" s="33"/>
      <c r="BV139" s="33"/>
      <c r="BW139" s="28"/>
      <c r="BX139" s="28"/>
      <c r="BY139" s="28"/>
      <c r="BZ139" s="28"/>
      <c r="CA139" s="28"/>
      <c r="CB139" s="28"/>
      <c r="CC139" s="28"/>
      <c r="CD139" s="28"/>
      <c r="CE139" s="28"/>
      <c r="CF139" s="33"/>
      <c r="CG139" s="33"/>
      <c r="CH139" s="33"/>
      <c r="CI139" s="33"/>
      <c r="CJ139" s="33"/>
      <c r="CK139" s="33"/>
      <c r="CL139" s="33"/>
      <c r="CM139" s="33"/>
      <c r="CN139" s="33"/>
      <c r="CO139" s="28"/>
      <c r="CP139" s="28"/>
      <c r="CQ139" s="28"/>
      <c r="CR139" s="28"/>
      <c r="CS139" s="28"/>
      <c r="CT139" s="28"/>
      <c r="CU139" s="28"/>
      <c r="CV139" s="33"/>
      <c r="CW139" s="33"/>
      <c r="CX139" s="12"/>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row>
    <row r="140" spans="1:164" s="118" customFormat="1" x14ac:dyDescent="0.2">
      <c r="A140" s="115"/>
      <c r="B140" s="116" t="s">
        <v>226</v>
      </c>
      <c r="C140" s="117" t="s">
        <v>90</v>
      </c>
      <c r="D140" s="118" t="s">
        <v>214</v>
      </c>
      <c r="E140" s="119"/>
      <c r="F140" s="120">
        <v>49</v>
      </c>
      <c r="G140" s="121"/>
      <c r="H140" s="122">
        <v>49</v>
      </c>
      <c r="I140" s="123"/>
      <c r="J140" s="124">
        <v>110</v>
      </c>
      <c r="K140" s="125" t="str">
        <f t="shared" si="4"/>
        <v/>
      </c>
      <c r="L140" s="126">
        <f t="shared" si="4"/>
        <v>208</v>
      </c>
      <c r="M140" s="124">
        <v>7</v>
      </c>
      <c r="N140" s="127" t="str">
        <f t="shared" si="5"/>
        <v/>
      </c>
      <c r="O140" s="28"/>
      <c r="AJ140" s="28"/>
      <c r="AK140" s="33"/>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33"/>
      <c r="BU140" s="33"/>
      <c r="BV140" s="33"/>
      <c r="BW140" s="28"/>
      <c r="BX140" s="28"/>
      <c r="BY140" s="28"/>
      <c r="BZ140" s="28"/>
      <c r="CA140" s="28"/>
      <c r="CB140" s="28"/>
      <c r="CC140" s="28"/>
      <c r="CD140" s="28"/>
      <c r="CE140" s="28"/>
      <c r="CF140" s="33"/>
      <c r="CG140" s="33"/>
      <c r="CH140" s="33"/>
      <c r="CI140" s="33"/>
      <c r="CJ140" s="33"/>
      <c r="CK140" s="33"/>
      <c r="CL140" s="33"/>
      <c r="CM140" s="33"/>
      <c r="CN140" s="33"/>
      <c r="CO140" s="28"/>
      <c r="CP140" s="28"/>
      <c r="CQ140" s="28"/>
      <c r="CR140" s="28"/>
      <c r="CS140" s="28"/>
      <c r="CT140" s="28"/>
      <c r="CU140" s="28"/>
      <c r="CV140" s="33"/>
      <c r="CW140" s="33"/>
      <c r="CX140" s="12"/>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row>
    <row r="141" spans="1:164" s="118" customFormat="1" x14ac:dyDescent="0.2">
      <c r="A141" s="115"/>
      <c r="B141" s="116" t="s">
        <v>227</v>
      </c>
      <c r="C141" s="117" t="s">
        <v>53</v>
      </c>
      <c r="D141" s="118" t="s">
        <v>55</v>
      </c>
      <c r="E141" s="119"/>
      <c r="F141" s="120">
        <v>25</v>
      </c>
      <c r="G141" s="121"/>
      <c r="H141" s="122">
        <v>37</v>
      </c>
      <c r="I141" s="123"/>
      <c r="J141" s="124">
        <v>1300</v>
      </c>
      <c r="K141" s="125" t="str">
        <f t="shared" si="4"/>
        <v/>
      </c>
      <c r="L141" s="126">
        <f t="shared" si="4"/>
        <v>1362</v>
      </c>
      <c r="M141" s="124">
        <v>30</v>
      </c>
      <c r="N141" s="127" t="str">
        <f t="shared" si="5"/>
        <v/>
      </c>
      <c r="O141" s="28"/>
      <c r="AJ141" s="28"/>
      <c r="AK141" s="33"/>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33"/>
      <c r="BU141" s="33"/>
      <c r="BV141" s="33"/>
      <c r="BW141" s="28"/>
      <c r="BX141" s="28"/>
      <c r="BY141" s="28"/>
      <c r="BZ141" s="28"/>
      <c r="CA141" s="28"/>
      <c r="CB141" s="28"/>
      <c r="CC141" s="28"/>
      <c r="CD141" s="28"/>
      <c r="CE141" s="28"/>
      <c r="CF141" s="33"/>
      <c r="CG141" s="33"/>
      <c r="CH141" s="33"/>
      <c r="CI141" s="33"/>
      <c r="CJ141" s="33"/>
      <c r="CK141" s="33"/>
      <c r="CL141" s="33"/>
      <c r="CM141" s="33"/>
      <c r="CN141" s="33"/>
      <c r="CO141" s="28"/>
      <c r="CP141" s="28"/>
      <c r="CQ141" s="28"/>
      <c r="CR141" s="28"/>
      <c r="CS141" s="28"/>
      <c r="CT141" s="28"/>
      <c r="CU141" s="28"/>
      <c r="CV141" s="33"/>
      <c r="CW141" s="33"/>
      <c r="CX141" s="12"/>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row>
    <row r="142" spans="1:164" s="118" customFormat="1" ht="12" thickBot="1" x14ac:dyDescent="0.25">
      <c r="A142" s="84"/>
      <c r="B142" s="85" t="s">
        <v>228</v>
      </c>
      <c r="C142" s="86" t="s">
        <v>11</v>
      </c>
      <c r="D142" s="87" t="s">
        <v>22</v>
      </c>
      <c r="E142" s="88"/>
      <c r="F142" s="89">
        <v>27</v>
      </c>
      <c r="G142" s="90"/>
      <c r="H142" s="91">
        <v>19</v>
      </c>
      <c r="I142" s="92"/>
      <c r="J142" s="93">
        <v>1082</v>
      </c>
      <c r="K142" s="94" t="str">
        <f t="shared" si="4"/>
        <v/>
      </c>
      <c r="L142" s="95">
        <f t="shared" si="4"/>
        <v>1128</v>
      </c>
      <c r="M142" s="93">
        <v>29</v>
      </c>
      <c r="N142" s="96" t="str">
        <f t="shared" si="5"/>
        <v/>
      </c>
      <c r="O142" s="28"/>
      <c r="AJ142" s="28"/>
      <c r="AK142" s="33"/>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33"/>
      <c r="BU142" s="33"/>
      <c r="BV142" s="33"/>
      <c r="BW142" s="28"/>
      <c r="BX142" s="28"/>
      <c r="BY142" s="28"/>
      <c r="BZ142" s="28"/>
      <c r="CA142" s="28"/>
      <c r="CB142" s="28"/>
      <c r="CC142" s="28"/>
      <c r="CD142" s="28"/>
      <c r="CE142" s="28"/>
      <c r="CF142" s="33"/>
      <c r="CG142" s="33"/>
      <c r="CH142" s="33"/>
      <c r="CI142" s="33"/>
      <c r="CJ142" s="33"/>
      <c r="CK142" s="33"/>
      <c r="CL142" s="33"/>
      <c r="CM142" s="33"/>
      <c r="CN142" s="33"/>
      <c r="CO142" s="28"/>
      <c r="CP142" s="28"/>
      <c r="CQ142" s="28"/>
      <c r="CR142" s="28"/>
      <c r="CS142" s="28"/>
      <c r="CT142" s="28"/>
      <c r="CU142" s="28"/>
      <c r="CV142" s="33"/>
      <c r="CW142" s="33"/>
      <c r="CX142" s="12"/>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row>
    <row r="143" spans="1:164" s="118" customFormat="1" x14ac:dyDescent="0.2">
      <c r="A143" s="62" t="s">
        <v>237</v>
      </c>
      <c r="B143" s="63" t="s">
        <v>238</v>
      </c>
      <c r="C143" s="64" t="s">
        <v>90</v>
      </c>
      <c r="D143" s="65" t="s">
        <v>214</v>
      </c>
      <c r="E143" s="66"/>
      <c r="F143" s="67">
        <v>13</v>
      </c>
      <c r="G143" s="68"/>
      <c r="H143" s="69">
        <v>26</v>
      </c>
      <c r="I143" s="70"/>
      <c r="J143" s="71">
        <v>195</v>
      </c>
      <c r="K143" s="74" t="str">
        <f t="shared" si="4"/>
        <v/>
      </c>
      <c r="L143" s="106">
        <f t="shared" si="4"/>
        <v>234</v>
      </c>
      <c r="M143" s="71">
        <v>8</v>
      </c>
      <c r="N143" s="107" t="str">
        <f t="shared" si="5"/>
        <v/>
      </c>
      <c r="O143" s="28"/>
      <c r="AJ143" s="28"/>
      <c r="AK143" s="33"/>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33"/>
      <c r="BU143" s="33"/>
      <c r="BV143" s="33"/>
      <c r="BW143" s="28"/>
      <c r="BX143" s="28"/>
      <c r="BY143" s="28"/>
      <c r="BZ143" s="28"/>
      <c r="CA143" s="28"/>
      <c r="CB143" s="28"/>
      <c r="CC143" s="28"/>
      <c r="CD143" s="28"/>
      <c r="CE143" s="28"/>
      <c r="CF143" s="33"/>
      <c r="CG143" s="33"/>
      <c r="CH143" s="33"/>
      <c r="CI143" s="33"/>
      <c r="CJ143" s="33"/>
      <c r="CK143" s="33"/>
      <c r="CL143" s="33"/>
      <c r="CM143" s="33"/>
      <c r="CN143" s="33"/>
      <c r="CO143" s="28"/>
      <c r="CP143" s="28"/>
      <c r="CQ143" s="28"/>
      <c r="CR143" s="28"/>
      <c r="CS143" s="28"/>
      <c r="CT143" s="28"/>
      <c r="CU143" s="28"/>
      <c r="CV143" s="33"/>
      <c r="CW143" s="33"/>
      <c r="CX143" s="12"/>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row>
    <row r="144" spans="1:164" s="118" customFormat="1" x14ac:dyDescent="0.2">
      <c r="A144" s="115"/>
      <c r="B144" s="116" t="s">
        <v>238</v>
      </c>
      <c r="C144" s="117" t="s">
        <v>67</v>
      </c>
      <c r="D144" s="118" t="s">
        <v>243</v>
      </c>
      <c r="E144" s="119"/>
      <c r="F144" s="120">
        <v>24</v>
      </c>
      <c r="G144" s="121"/>
      <c r="H144" s="122">
        <v>25</v>
      </c>
      <c r="I144" s="123"/>
      <c r="J144" s="124">
        <v>24</v>
      </c>
      <c r="K144" s="125" t="str">
        <f t="shared" si="4"/>
        <v/>
      </c>
      <c r="L144" s="126">
        <f t="shared" si="4"/>
        <v>73</v>
      </c>
      <c r="M144" s="124">
        <v>5</v>
      </c>
      <c r="N144" s="127" t="str">
        <f t="shared" si="5"/>
        <v/>
      </c>
      <c r="O144" s="28"/>
      <c r="AJ144" s="28"/>
      <c r="AK144" s="33"/>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33"/>
      <c r="BU144" s="33"/>
      <c r="BV144" s="33"/>
      <c r="BW144" s="28"/>
      <c r="BX144" s="28"/>
      <c r="BY144" s="28"/>
      <c r="BZ144" s="28"/>
      <c r="CA144" s="28"/>
      <c r="CB144" s="28"/>
      <c r="CC144" s="28"/>
      <c r="CD144" s="28"/>
      <c r="CE144" s="28"/>
      <c r="CF144" s="33"/>
      <c r="CG144" s="33"/>
      <c r="CH144" s="33"/>
      <c r="CI144" s="33"/>
      <c r="CJ144" s="33"/>
      <c r="CK144" s="33"/>
      <c r="CL144" s="33"/>
      <c r="CM144" s="33"/>
      <c r="CN144" s="33"/>
      <c r="CO144" s="28"/>
      <c r="CP144" s="28"/>
      <c r="CQ144" s="28"/>
      <c r="CR144" s="28"/>
      <c r="CS144" s="28"/>
      <c r="CT144" s="28"/>
      <c r="CU144" s="28"/>
      <c r="CV144" s="33"/>
      <c r="CW144" s="33"/>
      <c r="CX144" s="12"/>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row>
    <row r="145" spans="1:164" s="118" customFormat="1" x14ac:dyDescent="0.2">
      <c r="A145" s="115"/>
      <c r="B145" s="116" t="s">
        <v>239</v>
      </c>
      <c r="C145" s="117" t="s">
        <v>90</v>
      </c>
      <c r="D145" s="118" t="s">
        <v>214</v>
      </c>
      <c r="E145" s="119"/>
      <c r="F145" s="120">
        <v>23</v>
      </c>
      <c r="G145" s="121"/>
      <c r="H145" s="122">
        <v>12</v>
      </c>
      <c r="I145" s="123"/>
      <c r="J145" s="124">
        <v>227</v>
      </c>
      <c r="K145" s="125" t="str">
        <f t="shared" si="4"/>
        <v/>
      </c>
      <c r="L145" s="126">
        <f t="shared" si="4"/>
        <v>262</v>
      </c>
      <c r="M145" s="124">
        <v>8</v>
      </c>
      <c r="N145" s="127" t="str">
        <f t="shared" si="5"/>
        <v/>
      </c>
      <c r="O145" s="28"/>
      <c r="AJ145" s="28"/>
      <c r="AK145" s="33"/>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33"/>
      <c r="BU145" s="33"/>
      <c r="BV145" s="33"/>
      <c r="BW145" s="28"/>
      <c r="BX145" s="28"/>
      <c r="BY145" s="28"/>
      <c r="BZ145" s="28"/>
      <c r="CA145" s="28"/>
      <c r="CB145" s="28"/>
      <c r="CC145" s="28"/>
      <c r="CD145" s="28"/>
      <c r="CE145" s="28"/>
      <c r="CF145" s="33"/>
      <c r="CG145" s="33"/>
      <c r="CH145" s="33"/>
      <c r="CI145" s="33"/>
      <c r="CJ145" s="33"/>
      <c r="CK145" s="33"/>
      <c r="CL145" s="33"/>
      <c r="CM145" s="33"/>
      <c r="CN145" s="33"/>
      <c r="CO145" s="28"/>
      <c r="CP145" s="28"/>
      <c r="CQ145" s="28"/>
      <c r="CR145" s="28"/>
      <c r="CS145" s="28"/>
      <c r="CT145" s="28"/>
      <c r="CU145" s="28"/>
      <c r="CV145" s="33"/>
      <c r="CW145" s="33"/>
      <c r="CX145" s="12"/>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row>
    <row r="146" spans="1:164" s="118" customFormat="1" x14ac:dyDescent="0.2">
      <c r="A146" s="115"/>
      <c r="B146" s="116" t="s">
        <v>240</v>
      </c>
      <c r="C146" s="117" t="s">
        <v>11</v>
      </c>
      <c r="D146" s="118" t="s">
        <v>22</v>
      </c>
      <c r="E146" s="119"/>
      <c r="F146" s="120">
        <v>141</v>
      </c>
      <c r="G146" s="121"/>
      <c r="H146" s="122">
        <v>174</v>
      </c>
      <c r="I146" s="123"/>
      <c r="J146" s="124">
        <v>1070</v>
      </c>
      <c r="K146" s="125" t="str">
        <f t="shared" si="4"/>
        <v/>
      </c>
      <c r="L146" s="126">
        <f t="shared" si="4"/>
        <v>1385</v>
      </c>
      <c r="M146" s="124">
        <v>42</v>
      </c>
      <c r="N146" s="127" t="str">
        <f t="shared" si="5"/>
        <v/>
      </c>
      <c r="O146" s="28"/>
      <c r="AJ146" s="28"/>
      <c r="AK146" s="33"/>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33"/>
      <c r="BU146" s="33"/>
      <c r="BV146" s="33"/>
      <c r="BW146" s="28"/>
      <c r="BX146" s="28"/>
      <c r="BY146" s="28"/>
      <c r="BZ146" s="28"/>
      <c r="CA146" s="28"/>
      <c r="CB146" s="28"/>
      <c r="CC146" s="28"/>
      <c r="CD146" s="28"/>
      <c r="CE146" s="28"/>
      <c r="CF146" s="33"/>
      <c r="CG146" s="33"/>
      <c r="CH146" s="33"/>
      <c r="CI146" s="33"/>
      <c r="CJ146" s="33"/>
      <c r="CK146" s="33"/>
      <c r="CL146" s="33"/>
      <c r="CM146" s="33"/>
      <c r="CN146" s="33"/>
      <c r="CO146" s="28"/>
      <c r="CP146" s="28"/>
      <c r="CQ146" s="28"/>
      <c r="CR146" s="28"/>
      <c r="CS146" s="28"/>
      <c r="CT146" s="28"/>
      <c r="CU146" s="28"/>
      <c r="CV146" s="33"/>
      <c r="CW146" s="33"/>
      <c r="CX146" s="12"/>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row>
    <row r="147" spans="1:164" s="118" customFormat="1" x14ac:dyDescent="0.2">
      <c r="A147" s="115"/>
      <c r="B147" s="116" t="s">
        <v>241</v>
      </c>
      <c r="C147" s="117" t="s">
        <v>67</v>
      </c>
      <c r="E147" s="119"/>
      <c r="F147" s="120">
        <v>10</v>
      </c>
      <c r="G147" s="121"/>
      <c r="H147" s="122">
        <v>20</v>
      </c>
      <c r="I147" s="123"/>
      <c r="J147" s="124">
        <v>241</v>
      </c>
      <c r="K147" s="125" t="str">
        <f t="shared" si="4"/>
        <v/>
      </c>
      <c r="L147" s="126">
        <f t="shared" si="4"/>
        <v>271</v>
      </c>
      <c r="M147" s="124">
        <v>12</v>
      </c>
      <c r="N147" s="127" t="str">
        <f t="shared" si="5"/>
        <v/>
      </c>
      <c r="O147" s="28"/>
      <c r="AJ147" s="28"/>
      <c r="AK147" s="33"/>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33"/>
      <c r="BU147" s="33"/>
      <c r="BV147" s="33"/>
      <c r="BW147" s="28"/>
      <c r="BX147" s="28"/>
      <c r="BY147" s="28"/>
      <c r="BZ147" s="28"/>
      <c r="CA147" s="28"/>
      <c r="CB147" s="28"/>
      <c r="CC147" s="28"/>
      <c r="CD147" s="28"/>
      <c r="CE147" s="28"/>
      <c r="CF147" s="33"/>
      <c r="CG147" s="33"/>
      <c r="CH147" s="33"/>
      <c r="CI147" s="33"/>
      <c r="CJ147" s="33"/>
      <c r="CK147" s="33"/>
      <c r="CL147" s="33"/>
      <c r="CM147" s="33"/>
      <c r="CN147" s="33"/>
      <c r="CO147" s="28"/>
      <c r="CP147" s="28"/>
      <c r="CQ147" s="28"/>
      <c r="CR147" s="28"/>
      <c r="CS147" s="28"/>
      <c r="CT147" s="28"/>
      <c r="CU147" s="28"/>
      <c r="CV147" s="33"/>
      <c r="CW147" s="33"/>
      <c r="CX147" s="12"/>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row>
    <row r="148" spans="1:164" s="118" customFormat="1" x14ac:dyDescent="0.2">
      <c r="A148" s="115"/>
      <c r="B148" s="116" t="s">
        <v>242</v>
      </c>
      <c r="C148" s="117" t="s">
        <v>11</v>
      </c>
      <c r="D148" s="118" t="s">
        <v>22</v>
      </c>
      <c r="E148" s="119"/>
      <c r="F148" s="120">
        <v>70</v>
      </c>
      <c r="G148" s="121"/>
      <c r="H148" s="122">
        <v>70</v>
      </c>
      <c r="I148" s="123"/>
      <c r="J148" s="124">
        <v>715</v>
      </c>
      <c r="K148" s="125" t="str">
        <f t="shared" si="4"/>
        <v/>
      </c>
      <c r="L148" s="126">
        <f t="shared" si="4"/>
        <v>855</v>
      </c>
      <c r="M148" s="124">
        <v>26</v>
      </c>
      <c r="N148" s="127" t="str">
        <f t="shared" si="5"/>
        <v/>
      </c>
      <c r="O148" s="28"/>
      <c r="AJ148" s="28"/>
      <c r="AK148" s="33"/>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33"/>
      <c r="BU148" s="33"/>
      <c r="BV148" s="33"/>
      <c r="BW148" s="28"/>
      <c r="BX148" s="28"/>
      <c r="BY148" s="28"/>
      <c r="BZ148" s="28"/>
      <c r="CA148" s="28"/>
      <c r="CB148" s="28"/>
      <c r="CC148" s="28"/>
      <c r="CD148" s="28"/>
      <c r="CE148" s="28"/>
      <c r="CF148" s="33"/>
      <c r="CG148" s="33"/>
      <c r="CH148" s="33"/>
      <c r="CI148" s="33"/>
      <c r="CJ148" s="33"/>
      <c r="CK148" s="33"/>
      <c r="CL148" s="33"/>
      <c r="CM148" s="33"/>
      <c r="CN148" s="33"/>
      <c r="CO148" s="28"/>
      <c r="CP148" s="28"/>
      <c r="CQ148" s="28"/>
      <c r="CR148" s="28"/>
      <c r="CS148" s="28"/>
      <c r="CT148" s="28"/>
      <c r="CU148" s="28"/>
      <c r="CV148" s="33"/>
      <c r="CW148" s="33"/>
      <c r="CX148" s="12"/>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row>
    <row r="149" spans="1:164" s="118" customFormat="1" ht="12" thickBot="1" x14ac:dyDescent="0.25">
      <c r="A149" s="163"/>
      <c r="B149" s="164" t="s">
        <v>242</v>
      </c>
      <c r="C149" s="165" t="s">
        <v>12</v>
      </c>
      <c r="D149" s="166" t="s">
        <v>244</v>
      </c>
      <c r="E149" s="167"/>
      <c r="F149" s="168">
        <v>10</v>
      </c>
      <c r="G149" s="169"/>
      <c r="H149" s="170">
        <v>14</v>
      </c>
      <c r="I149" s="171"/>
      <c r="J149" s="172">
        <v>600</v>
      </c>
      <c r="K149" s="173" t="str">
        <f t="shared" si="4"/>
        <v/>
      </c>
      <c r="L149" s="174">
        <f t="shared" si="4"/>
        <v>624</v>
      </c>
      <c r="M149" s="172">
        <v>14</v>
      </c>
      <c r="N149" s="127" t="str">
        <f t="shared" si="5"/>
        <v/>
      </c>
      <c r="O149" s="28"/>
      <c r="AJ149" s="28"/>
      <c r="AK149" s="33"/>
      <c r="AL149" s="28"/>
      <c r="AM149" s="28"/>
      <c r="AN149" s="28"/>
      <c r="AO149" s="28"/>
      <c r="AP149" s="28"/>
      <c r="AQ149" s="28"/>
      <c r="AR149" s="28"/>
      <c r="AS149" s="28"/>
      <c r="AT149" s="28"/>
      <c r="AU149" s="33"/>
      <c r="AV149" s="33"/>
      <c r="AW149" s="33"/>
      <c r="AX149" s="33"/>
      <c r="AY149" s="33"/>
      <c r="AZ149" s="28"/>
      <c r="BA149" s="28"/>
      <c r="BB149" s="28"/>
      <c r="BC149" s="28"/>
      <c r="BD149" s="28"/>
      <c r="BE149" s="28"/>
      <c r="BF149" s="28"/>
      <c r="BG149" s="28"/>
      <c r="BH149" s="28"/>
      <c r="BI149" s="28"/>
      <c r="BJ149" s="28"/>
      <c r="BK149" s="28"/>
      <c r="BL149" s="28"/>
      <c r="BM149" s="28"/>
      <c r="BN149" s="28"/>
      <c r="BO149" s="28"/>
      <c r="BP149" s="28"/>
      <c r="BQ149" s="28"/>
      <c r="BR149" s="28"/>
      <c r="BS149" s="28"/>
      <c r="BT149" s="33"/>
      <c r="BU149" s="33"/>
      <c r="BV149" s="33"/>
      <c r="BW149" s="28"/>
      <c r="BX149" s="28"/>
      <c r="BY149" s="28"/>
      <c r="BZ149" s="28"/>
      <c r="CA149" s="28"/>
      <c r="CB149" s="28"/>
      <c r="CC149" s="28"/>
      <c r="CD149" s="28"/>
      <c r="CE149" s="28"/>
      <c r="CF149" s="33"/>
      <c r="CG149" s="33"/>
      <c r="CH149" s="33"/>
      <c r="CI149" s="33"/>
      <c r="CJ149" s="33"/>
      <c r="CK149" s="33"/>
      <c r="CL149" s="33"/>
      <c r="CM149" s="33"/>
      <c r="CN149" s="33"/>
      <c r="CO149" s="28"/>
      <c r="CP149" s="28"/>
      <c r="CQ149" s="28"/>
      <c r="CR149" s="28"/>
      <c r="CS149" s="28"/>
      <c r="CT149" s="28"/>
      <c r="CU149" s="28"/>
      <c r="CV149" s="33"/>
      <c r="CW149" s="33"/>
      <c r="CX149" s="12"/>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row>
    <row r="150" spans="1:164" s="118" customFormat="1" x14ac:dyDescent="0.2">
      <c r="A150" s="175" t="s">
        <v>245</v>
      </c>
      <c r="B150" s="176" t="s">
        <v>246</v>
      </c>
      <c r="C150" s="177" t="s">
        <v>66</v>
      </c>
      <c r="D150" s="178" t="s">
        <v>262</v>
      </c>
      <c r="E150" s="179"/>
      <c r="F150" s="180">
        <v>21</v>
      </c>
      <c r="G150" s="181"/>
      <c r="H150" s="182">
        <v>45</v>
      </c>
      <c r="I150" s="183"/>
      <c r="J150" s="184">
        <v>50</v>
      </c>
      <c r="K150" s="72" t="str">
        <f t="shared" si="4"/>
        <v/>
      </c>
      <c r="L150" s="73">
        <f t="shared" si="4"/>
        <v>116</v>
      </c>
      <c r="M150" s="184">
        <v>5</v>
      </c>
      <c r="N150" s="47" t="str">
        <f t="shared" si="5"/>
        <v/>
      </c>
      <c r="O150" s="28"/>
      <c r="AJ150" s="28"/>
      <c r="AK150" s="33"/>
      <c r="AL150" s="28"/>
      <c r="AM150" s="28"/>
      <c r="AN150" s="28"/>
      <c r="AO150" s="28"/>
      <c r="AP150" s="28"/>
      <c r="AQ150" s="28"/>
      <c r="AR150" s="28"/>
      <c r="AS150" s="28"/>
      <c r="AT150" s="28"/>
      <c r="AU150" s="33"/>
      <c r="AV150" s="33"/>
      <c r="AW150" s="33"/>
      <c r="AX150" s="33"/>
      <c r="AY150" s="33"/>
      <c r="AZ150" s="28"/>
      <c r="BA150" s="28"/>
      <c r="BB150" s="28"/>
      <c r="BC150" s="28"/>
      <c r="BD150" s="28"/>
      <c r="BE150" s="28"/>
      <c r="BF150" s="28"/>
      <c r="BG150" s="28"/>
      <c r="BH150" s="28"/>
      <c r="BI150" s="28"/>
      <c r="BJ150" s="28"/>
      <c r="BK150" s="28"/>
      <c r="BL150" s="28"/>
      <c r="BM150" s="28"/>
      <c r="BN150" s="28"/>
      <c r="BO150" s="28"/>
      <c r="BP150" s="28"/>
      <c r="BQ150" s="28"/>
      <c r="BR150" s="28"/>
      <c r="BS150" s="28"/>
      <c r="BT150" s="33"/>
      <c r="BU150" s="33"/>
      <c r="BV150" s="33"/>
      <c r="BW150" s="28"/>
      <c r="BX150" s="28"/>
      <c r="BY150" s="28"/>
      <c r="BZ150" s="28"/>
      <c r="CA150" s="28"/>
      <c r="CB150" s="28"/>
      <c r="CC150" s="28"/>
      <c r="CD150" s="28"/>
      <c r="CE150" s="28"/>
      <c r="CF150" s="33"/>
      <c r="CG150" s="33"/>
      <c r="CH150" s="33"/>
      <c r="CI150" s="33"/>
      <c r="CJ150" s="33"/>
      <c r="CK150" s="33"/>
      <c r="CL150" s="33"/>
      <c r="CM150" s="33"/>
      <c r="CN150" s="33"/>
      <c r="CO150" s="28"/>
      <c r="CP150" s="28"/>
      <c r="CQ150" s="28"/>
      <c r="CR150" s="28"/>
      <c r="CS150" s="28"/>
      <c r="CT150" s="28"/>
      <c r="CU150" s="28"/>
      <c r="CV150" s="33"/>
      <c r="CW150" s="33"/>
      <c r="CX150" s="12"/>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row>
    <row r="151" spans="1:164" s="118" customFormat="1" x14ac:dyDescent="0.2">
      <c r="A151" s="115"/>
      <c r="B151" s="116" t="s">
        <v>246</v>
      </c>
      <c r="C151" s="117" t="s">
        <v>66</v>
      </c>
      <c r="D151" s="118" t="s">
        <v>263</v>
      </c>
      <c r="E151" s="119"/>
      <c r="F151" s="120">
        <v>0</v>
      </c>
      <c r="G151" s="121"/>
      <c r="H151" s="122">
        <v>3</v>
      </c>
      <c r="I151" s="123"/>
      <c r="J151" s="124">
        <v>2</v>
      </c>
      <c r="K151" s="125" t="str">
        <f t="shared" si="4"/>
        <v/>
      </c>
      <c r="L151" s="126">
        <f t="shared" si="4"/>
        <v>5</v>
      </c>
      <c r="M151" s="124">
        <v>1</v>
      </c>
      <c r="N151" s="127" t="str">
        <f t="shared" si="5"/>
        <v/>
      </c>
      <c r="O151" s="28"/>
      <c r="AJ151" s="28"/>
      <c r="AK151" s="33"/>
      <c r="AL151" s="28"/>
      <c r="AM151" s="28"/>
      <c r="AN151" s="28"/>
      <c r="AO151" s="28"/>
      <c r="AP151" s="28"/>
      <c r="AQ151" s="28"/>
      <c r="AR151" s="28"/>
      <c r="AS151" s="28"/>
      <c r="AT151" s="28"/>
      <c r="AU151" s="33"/>
      <c r="AV151" s="33"/>
      <c r="AW151" s="33"/>
      <c r="AX151" s="33"/>
      <c r="AY151" s="33"/>
      <c r="AZ151" s="28"/>
      <c r="BA151" s="28"/>
      <c r="BB151" s="28"/>
      <c r="BC151" s="28"/>
      <c r="BD151" s="28"/>
      <c r="BE151" s="28"/>
      <c r="BF151" s="28"/>
      <c r="BG151" s="28"/>
      <c r="BH151" s="28"/>
      <c r="BI151" s="28"/>
      <c r="BJ151" s="28"/>
      <c r="BK151" s="28"/>
      <c r="BL151" s="28"/>
      <c r="BM151" s="28"/>
      <c r="BN151" s="28"/>
      <c r="BO151" s="28"/>
      <c r="BP151" s="28"/>
      <c r="BQ151" s="28"/>
      <c r="BR151" s="28"/>
      <c r="BS151" s="28"/>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28"/>
      <c r="CP151" s="28"/>
      <c r="CQ151" s="28"/>
      <c r="CR151" s="28"/>
      <c r="CS151" s="28"/>
      <c r="CT151" s="28"/>
      <c r="CU151" s="28"/>
      <c r="CV151" s="33"/>
      <c r="CW151" s="33"/>
      <c r="CX151" s="12"/>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row>
    <row r="152" spans="1:164" s="118" customFormat="1" x14ac:dyDescent="0.2">
      <c r="A152" s="115"/>
      <c r="B152" s="116" t="s">
        <v>247</v>
      </c>
      <c r="C152" s="117" t="s">
        <v>66</v>
      </c>
      <c r="D152" s="118" t="s">
        <v>264</v>
      </c>
      <c r="E152" s="119"/>
      <c r="F152" s="120">
        <v>14</v>
      </c>
      <c r="G152" s="121"/>
      <c r="H152" s="122">
        <v>26</v>
      </c>
      <c r="I152" s="123"/>
      <c r="J152" s="124">
        <v>0</v>
      </c>
      <c r="K152" s="125" t="str">
        <f t="shared" si="4"/>
        <v/>
      </c>
      <c r="L152" s="126">
        <f t="shared" si="4"/>
        <v>40</v>
      </c>
      <c r="M152" s="124">
        <v>2</v>
      </c>
      <c r="N152" s="127" t="str">
        <f t="shared" si="5"/>
        <v/>
      </c>
      <c r="O152" s="28"/>
      <c r="AJ152" s="28"/>
      <c r="AK152" s="33"/>
      <c r="AL152" s="28"/>
      <c r="AM152" s="28"/>
      <c r="AN152" s="28"/>
      <c r="AO152" s="28"/>
      <c r="AP152" s="28"/>
      <c r="AQ152" s="28"/>
      <c r="AR152" s="28"/>
      <c r="AS152" s="28"/>
      <c r="AT152" s="28"/>
      <c r="AU152" s="33"/>
      <c r="AV152" s="33"/>
      <c r="AW152" s="33"/>
      <c r="AX152" s="33"/>
      <c r="AY152" s="33"/>
      <c r="AZ152" s="28"/>
      <c r="BA152" s="28"/>
      <c r="BB152" s="28"/>
      <c r="BC152" s="28"/>
      <c r="BD152" s="28"/>
      <c r="BE152" s="28"/>
      <c r="BF152" s="28"/>
      <c r="BG152" s="28"/>
      <c r="BH152" s="28"/>
      <c r="BI152" s="28"/>
      <c r="BJ152" s="28"/>
      <c r="BK152" s="28"/>
      <c r="BL152" s="28"/>
      <c r="BM152" s="28"/>
      <c r="BN152" s="28"/>
      <c r="BO152" s="28"/>
      <c r="BP152" s="28"/>
      <c r="BQ152" s="28"/>
      <c r="BR152" s="28"/>
      <c r="BS152" s="28"/>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28"/>
      <c r="CP152" s="28"/>
      <c r="CQ152" s="28"/>
      <c r="CR152" s="28"/>
      <c r="CS152" s="28"/>
      <c r="CT152" s="28"/>
      <c r="CU152" s="28"/>
      <c r="CV152" s="33"/>
      <c r="CW152" s="33"/>
      <c r="CX152" s="12"/>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row>
    <row r="153" spans="1:164" s="118" customFormat="1" x14ac:dyDescent="0.2">
      <c r="A153" s="115"/>
      <c r="B153" s="116" t="s">
        <v>248</v>
      </c>
      <c r="C153" s="117" t="s">
        <v>66</v>
      </c>
      <c r="D153" s="118" t="s">
        <v>265</v>
      </c>
      <c r="E153" s="119"/>
      <c r="F153" s="120">
        <v>31</v>
      </c>
      <c r="G153" s="121"/>
      <c r="H153" s="122">
        <v>25</v>
      </c>
      <c r="I153" s="123"/>
      <c r="J153" s="124">
        <v>0</v>
      </c>
      <c r="K153" s="125" t="str">
        <f t="shared" si="4"/>
        <v/>
      </c>
      <c r="L153" s="126">
        <f t="shared" si="4"/>
        <v>56</v>
      </c>
      <c r="M153" s="124">
        <v>4</v>
      </c>
      <c r="N153" s="127" t="str">
        <f t="shared" si="5"/>
        <v/>
      </c>
      <c r="O153" s="28"/>
      <c r="AJ153" s="28"/>
      <c r="AK153" s="33"/>
      <c r="AL153" s="28"/>
      <c r="AM153" s="28"/>
      <c r="AN153" s="28"/>
      <c r="AO153" s="28"/>
      <c r="AP153" s="28"/>
      <c r="AQ153" s="28"/>
      <c r="AR153" s="28"/>
      <c r="AS153" s="28"/>
      <c r="AT153" s="28"/>
      <c r="AU153" s="33"/>
      <c r="AV153" s="33"/>
      <c r="AW153" s="33"/>
      <c r="AX153" s="33"/>
      <c r="AY153" s="33"/>
      <c r="AZ153" s="28"/>
      <c r="BA153" s="28"/>
      <c r="BB153" s="28"/>
      <c r="BC153" s="28"/>
      <c r="BD153" s="28"/>
      <c r="BE153" s="28"/>
      <c r="BF153" s="28"/>
      <c r="BG153" s="28"/>
      <c r="BH153" s="28"/>
      <c r="BI153" s="28"/>
      <c r="BJ153" s="28"/>
      <c r="BK153" s="28"/>
      <c r="BL153" s="28"/>
      <c r="BM153" s="28"/>
      <c r="BN153" s="28"/>
      <c r="BO153" s="28"/>
      <c r="BP153" s="28"/>
      <c r="BQ153" s="28"/>
      <c r="BR153" s="28"/>
      <c r="BS153" s="28"/>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28"/>
      <c r="CP153" s="28"/>
      <c r="CQ153" s="28"/>
      <c r="CR153" s="28"/>
      <c r="CS153" s="28"/>
      <c r="CT153" s="28"/>
      <c r="CU153" s="28"/>
      <c r="CV153" s="33"/>
      <c r="CW153" s="33"/>
      <c r="CX153" s="12"/>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row>
    <row r="154" spans="1:164" s="118" customFormat="1" x14ac:dyDescent="0.2">
      <c r="A154" s="115"/>
      <c r="B154" s="116" t="s">
        <v>249</v>
      </c>
      <c r="C154" s="117" t="s">
        <v>66</v>
      </c>
      <c r="D154" s="118" t="s">
        <v>262</v>
      </c>
      <c r="E154" s="119"/>
      <c r="F154" s="120">
        <v>100</v>
      </c>
      <c r="G154" s="121"/>
      <c r="H154" s="122">
        <v>76</v>
      </c>
      <c r="I154" s="123"/>
      <c r="J154" s="124">
        <v>0</v>
      </c>
      <c r="K154" s="125" t="str">
        <f t="shared" si="4"/>
        <v/>
      </c>
      <c r="L154" s="126">
        <f t="shared" si="4"/>
        <v>176</v>
      </c>
      <c r="M154" s="124">
        <v>13</v>
      </c>
      <c r="N154" s="127" t="str">
        <f t="shared" si="5"/>
        <v/>
      </c>
      <c r="O154" s="28"/>
      <c r="AJ154" s="28"/>
      <c r="AK154" s="33"/>
      <c r="AL154" s="28"/>
      <c r="AM154" s="28"/>
      <c r="AN154" s="28"/>
      <c r="AO154" s="28"/>
      <c r="AP154" s="28"/>
      <c r="AQ154" s="28"/>
      <c r="AR154" s="28"/>
      <c r="AS154" s="28"/>
      <c r="AT154" s="28"/>
      <c r="AU154" s="33"/>
      <c r="AV154" s="33"/>
      <c r="AW154" s="33"/>
      <c r="AX154" s="33"/>
      <c r="AY154" s="33"/>
      <c r="AZ154" s="28"/>
      <c r="BA154" s="28"/>
      <c r="BB154" s="28"/>
      <c r="BC154" s="28"/>
      <c r="BD154" s="28"/>
      <c r="BE154" s="28"/>
      <c r="BF154" s="28"/>
      <c r="BG154" s="28"/>
      <c r="BH154" s="28"/>
      <c r="BI154" s="28"/>
      <c r="BJ154" s="28"/>
      <c r="BK154" s="28"/>
      <c r="BL154" s="28"/>
      <c r="BM154" s="28"/>
      <c r="BN154" s="28"/>
      <c r="BO154" s="28"/>
      <c r="BP154" s="28"/>
      <c r="BQ154" s="28"/>
      <c r="BR154" s="28"/>
      <c r="BS154" s="28"/>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28"/>
      <c r="CP154" s="28"/>
      <c r="CQ154" s="28"/>
      <c r="CR154" s="28"/>
      <c r="CS154" s="28"/>
      <c r="CT154" s="28"/>
      <c r="CU154" s="28"/>
      <c r="CV154" s="33"/>
      <c r="CW154" s="33"/>
      <c r="CX154" s="12"/>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row>
    <row r="155" spans="1:164" s="118" customFormat="1" x14ac:dyDescent="0.2">
      <c r="A155" s="115"/>
      <c r="B155" s="116" t="s">
        <v>250</v>
      </c>
      <c r="C155" s="117" t="s">
        <v>66</v>
      </c>
      <c r="D155" s="118" t="s">
        <v>266</v>
      </c>
      <c r="E155" s="119"/>
      <c r="F155" s="120">
        <v>70</v>
      </c>
      <c r="G155" s="121"/>
      <c r="H155" s="122">
        <v>104</v>
      </c>
      <c r="I155" s="123"/>
      <c r="J155" s="124">
        <v>180</v>
      </c>
      <c r="K155" s="125" t="str">
        <f t="shared" si="4"/>
        <v/>
      </c>
      <c r="L155" s="126">
        <f t="shared" si="4"/>
        <v>354</v>
      </c>
      <c r="M155" s="124">
        <v>15</v>
      </c>
      <c r="N155" s="127" t="str">
        <f t="shared" si="5"/>
        <v/>
      </c>
      <c r="O155" s="28"/>
      <c r="AJ155" s="28"/>
      <c r="AK155" s="33"/>
      <c r="AL155" s="28"/>
      <c r="AM155" s="28"/>
      <c r="AN155" s="28"/>
      <c r="AO155" s="28"/>
      <c r="AP155" s="28"/>
      <c r="AQ155" s="28"/>
      <c r="AR155" s="28"/>
      <c r="AS155" s="28"/>
      <c r="AT155" s="28"/>
      <c r="AU155" s="33"/>
      <c r="AV155" s="33"/>
      <c r="AW155" s="33"/>
      <c r="AX155" s="33"/>
      <c r="AY155" s="33"/>
      <c r="AZ155" s="28"/>
      <c r="BA155" s="28"/>
      <c r="BB155" s="28"/>
      <c r="BC155" s="28"/>
      <c r="BD155" s="28"/>
      <c r="BE155" s="28"/>
      <c r="BF155" s="28"/>
      <c r="BG155" s="28"/>
      <c r="BH155" s="28"/>
      <c r="BI155" s="28"/>
      <c r="BJ155" s="28"/>
      <c r="BK155" s="28"/>
      <c r="BL155" s="28"/>
      <c r="BM155" s="28"/>
      <c r="BN155" s="28"/>
      <c r="BO155" s="28"/>
      <c r="BP155" s="28"/>
      <c r="BQ155" s="28"/>
      <c r="BR155" s="28"/>
      <c r="BS155" s="28"/>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28"/>
      <c r="CP155" s="28"/>
      <c r="CQ155" s="28"/>
      <c r="CR155" s="28"/>
      <c r="CS155" s="28"/>
      <c r="CT155" s="28"/>
      <c r="CU155" s="28"/>
      <c r="CV155" s="33"/>
      <c r="CW155" s="33"/>
      <c r="CX155" s="12"/>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row>
    <row r="156" spans="1:164" s="118" customFormat="1" x14ac:dyDescent="0.2">
      <c r="A156" s="115"/>
      <c r="B156" s="116" t="s">
        <v>251</v>
      </c>
      <c r="C156" s="117" t="s">
        <v>84</v>
      </c>
      <c r="D156" s="118" t="s">
        <v>267</v>
      </c>
      <c r="E156" s="119"/>
      <c r="F156" s="120">
        <v>4</v>
      </c>
      <c r="G156" s="121"/>
      <c r="H156" s="122">
        <v>7</v>
      </c>
      <c r="I156" s="123"/>
      <c r="J156" s="124">
        <v>5</v>
      </c>
      <c r="K156" s="125" t="str">
        <f t="shared" si="4"/>
        <v/>
      </c>
      <c r="L156" s="126">
        <f t="shared" si="4"/>
        <v>16</v>
      </c>
      <c r="M156" s="124">
        <v>2</v>
      </c>
      <c r="N156" s="127" t="str">
        <f t="shared" si="5"/>
        <v/>
      </c>
      <c r="O156" s="28"/>
      <c r="AJ156" s="28"/>
      <c r="AK156" s="33"/>
      <c r="AL156" s="28"/>
      <c r="AM156" s="28"/>
      <c r="AN156" s="28"/>
      <c r="AO156" s="28"/>
      <c r="AP156" s="28"/>
      <c r="AQ156" s="28"/>
      <c r="AR156" s="28"/>
      <c r="AS156" s="28"/>
      <c r="AT156" s="28"/>
      <c r="AU156" s="33"/>
      <c r="AV156" s="33"/>
      <c r="AW156" s="33"/>
      <c r="AX156" s="33"/>
      <c r="AY156" s="33"/>
      <c r="AZ156" s="28"/>
      <c r="BA156" s="28"/>
      <c r="BB156" s="28"/>
      <c r="BC156" s="28"/>
      <c r="BD156" s="28"/>
      <c r="BE156" s="28"/>
      <c r="BF156" s="28"/>
      <c r="BG156" s="28"/>
      <c r="BH156" s="28"/>
      <c r="BI156" s="28"/>
      <c r="BJ156" s="28"/>
      <c r="BK156" s="28"/>
      <c r="BL156" s="28"/>
      <c r="BM156" s="28"/>
      <c r="BN156" s="28"/>
      <c r="BO156" s="28"/>
      <c r="BP156" s="28"/>
      <c r="BQ156" s="28"/>
      <c r="BR156" s="28"/>
      <c r="BS156" s="28"/>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28"/>
      <c r="CP156" s="28"/>
      <c r="CQ156" s="28"/>
      <c r="CR156" s="28"/>
      <c r="CS156" s="28"/>
      <c r="CT156" s="28"/>
      <c r="CU156" s="28"/>
      <c r="CV156" s="33"/>
      <c r="CW156" s="33"/>
      <c r="CX156" s="12"/>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row>
    <row r="157" spans="1:164" s="118" customFormat="1" x14ac:dyDescent="0.2">
      <c r="A157" s="115"/>
      <c r="B157" s="116" t="s">
        <v>252</v>
      </c>
      <c r="C157" s="117" t="s">
        <v>84</v>
      </c>
      <c r="D157" s="118" t="s">
        <v>268</v>
      </c>
      <c r="E157" s="119"/>
      <c r="F157" s="120">
        <v>24</v>
      </c>
      <c r="G157" s="121"/>
      <c r="H157" s="122">
        <v>30</v>
      </c>
      <c r="I157" s="123"/>
      <c r="J157" s="124">
        <v>0</v>
      </c>
      <c r="K157" s="125" t="str">
        <f t="shared" si="4"/>
        <v/>
      </c>
      <c r="L157" s="126">
        <f t="shared" si="4"/>
        <v>54</v>
      </c>
      <c r="M157" s="124">
        <v>3</v>
      </c>
      <c r="N157" s="127" t="str">
        <f t="shared" si="5"/>
        <v/>
      </c>
      <c r="O157" s="28"/>
      <c r="AJ157" s="28"/>
      <c r="AK157" s="33"/>
      <c r="AL157" s="28"/>
      <c r="AM157" s="28"/>
      <c r="AN157" s="28"/>
      <c r="AO157" s="28"/>
      <c r="AP157" s="28"/>
      <c r="AQ157" s="28"/>
      <c r="AR157" s="28"/>
      <c r="AS157" s="28"/>
      <c r="AT157" s="28"/>
      <c r="AU157" s="33"/>
      <c r="AV157" s="33"/>
      <c r="AW157" s="33"/>
      <c r="AX157" s="33"/>
      <c r="AY157" s="33"/>
      <c r="AZ157" s="28"/>
      <c r="BA157" s="28"/>
      <c r="BB157" s="28"/>
      <c r="BC157" s="28"/>
      <c r="BD157" s="28"/>
      <c r="BE157" s="28"/>
      <c r="BF157" s="28"/>
      <c r="BG157" s="28"/>
      <c r="BH157" s="28"/>
      <c r="BI157" s="28"/>
      <c r="BJ157" s="28"/>
      <c r="BK157" s="28"/>
      <c r="BL157" s="28"/>
      <c r="BM157" s="28"/>
      <c r="BN157" s="28"/>
      <c r="BO157" s="28"/>
      <c r="BP157" s="28"/>
      <c r="BQ157" s="28"/>
      <c r="BR157" s="28"/>
      <c r="BS157" s="28"/>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28"/>
      <c r="CP157" s="28"/>
      <c r="CQ157" s="28"/>
      <c r="CR157" s="28"/>
      <c r="CS157" s="28"/>
      <c r="CT157" s="28"/>
      <c r="CU157" s="28"/>
      <c r="CV157" s="33"/>
      <c r="CW157" s="33"/>
      <c r="CX157" s="12"/>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row>
    <row r="158" spans="1:164" s="118" customFormat="1" x14ac:dyDescent="0.2">
      <c r="A158" s="115"/>
      <c r="B158" s="116" t="s">
        <v>253</v>
      </c>
      <c r="C158" s="117" t="s">
        <v>84</v>
      </c>
      <c r="D158" s="118" t="s">
        <v>269</v>
      </c>
      <c r="E158" s="119"/>
      <c r="F158" s="120">
        <v>28</v>
      </c>
      <c r="G158" s="121"/>
      <c r="H158" s="122">
        <v>38</v>
      </c>
      <c r="I158" s="123"/>
      <c r="J158" s="124">
        <v>16</v>
      </c>
      <c r="K158" s="125" t="str">
        <f t="shared" si="4"/>
        <v/>
      </c>
      <c r="L158" s="126">
        <f t="shared" si="4"/>
        <v>82</v>
      </c>
      <c r="M158" s="124">
        <v>5</v>
      </c>
      <c r="N158" s="127" t="str">
        <f t="shared" si="5"/>
        <v/>
      </c>
      <c r="O158" s="28"/>
      <c r="AJ158" s="28"/>
      <c r="AK158" s="33"/>
      <c r="AL158" s="28"/>
      <c r="AM158" s="28"/>
      <c r="AN158" s="28"/>
      <c r="AO158" s="28"/>
      <c r="AP158" s="28"/>
      <c r="AQ158" s="28"/>
      <c r="AR158" s="28"/>
      <c r="AS158" s="28"/>
      <c r="AT158" s="28"/>
      <c r="AU158" s="33"/>
      <c r="AV158" s="33"/>
      <c r="AW158" s="33"/>
      <c r="AX158" s="33"/>
      <c r="AY158" s="33"/>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33"/>
      <c r="CJ158" s="33"/>
      <c r="CK158" s="33"/>
      <c r="CL158" s="33"/>
      <c r="CM158" s="33"/>
      <c r="CN158" s="33"/>
      <c r="CO158" s="28"/>
      <c r="CP158" s="28"/>
      <c r="CQ158" s="28"/>
      <c r="CR158" s="28"/>
      <c r="CS158" s="28"/>
      <c r="CT158" s="28"/>
      <c r="CU158" s="28"/>
      <c r="CV158" s="33"/>
      <c r="CW158" s="33"/>
      <c r="CX158" s="12"/>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row>
    <row r="159" spans="1:164" s="118" customFormat="1" x14ac:dyDescent="0.2">
      <c r="A159" s="115"/>
      <c r="B159" s="116" t="s">
        <v>254</v>
      </c>
      <c r="C159" s="117" t="s">
        <v>11</v>
      </c>
      <c r="D159" s="118" t="s">
        <v>22</v>
      </c>
      <c r="E159" s="119"/>
      <c r="F159" s="120">
        <v>150</v>
      </c>
      <c r="G159" s="121"/>
      <c r="H159" s="122">
        <v>180</v>
      </c>
      <c r="I159" s="123"/>
      <c r="J159" s="124">
        <v>1200</v>
      </c>
      <c r="K159" s="125" t="str">
        <f t="shared" si="4"/>
        <v/>
      </c>
      <c r="L159" s="126">
        <f t="shared" si="4"/>
        <v>1530</v>
      </c>
      <c r="M159" s="124">
        <v>45</v>
      </c>
      <c r="N159" s="127" t="str">
        <f t="shared" si="5"/>
        <v/>
      </c>
      <c r="O159" s="28"/>
      <c r="AJ159" s="28"/>
      <c r="AK159" s="33"/>
      <c r="AL159" s="28"/>
      <c r="AM159" s="28"/>
      <c r="AN159" s="28"/>
      <c r="AO159" s="28"/>
      <c r="AP159" s="28"/>
      <c r="AQ159" s="28"/>
      <c r="AR159" s="28"/>
      <c r="AS159" s="28"/>
      <c r="AT159" s="28"/>
      <c r="AU159" s="33"/>
      <c r="AV159" s="33"/>
      <c r="AW159" s="33"/>
      <c r="AX159" s="33"/>
      <c r="AY159" s="33"/>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33"/>
      <c r="CJ159" s="33"/>
      <c r="CK159" s="33"/>
      <c r="CL159" s="33"/>
      <c r="CM159" s="33"/>
      <c r="CN159" s="33"/>
      <c r="CO159" s="28"/>
      <c r="CP159" s="28"/>
      <c r="CQ159" s="28"/>
      <c r="CR159" s="28"/>
      <c r="CS159" s="28"/>
      <c r="CT159" s="28"/>
      <c r="CU159" s="28"/>
      <c r="CV159" s="33"/>
      <c r="CW159" s="33"/>
      <c r="CX159" s="12"/>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row>
    <row r="160" spans="1:164" s="118" customFormat="1" x14ac:dyDescent="0.2">
      <c r="A160" s="115"/>
      <c r="B160" s="116" t="s">
        <v>254</v>
      </c>
      <c r="C160" s="117" t="s">
        <v>93</v>
      </c>
      <c r="D160" s="118" t="s">
        <v>270</v>
      </c>
      <c r="E160" s="119"/>
      <c r="F160" s="120">
        <v>10</v>
      </c>
      <c r="G160" s="121"/>
      <c r="H160" s="122">
        <v>0</v>
      </c>
      <c r="I160" s="123"/>
      <c r="J160" s="124">
        <v>0</v>
      </c>
      <c r="K160" s="125" t="str">
        <f t="shared" si="4"/>
        <v/>
      </c>
      <c r="L160" s="126">
        <f t="shared" si="4"/>
        <v>10</v>
      </c>
      <c r="M160" s="124">
        <v>1</v>
      </c>
      <c r="N160" s="127" t="str">
        <f t="shared" si="5"/>
        <v/>
      </c>
      <c r="O160" s="28"/>
      <c r="AJ160" s="28"/>
      <c r="AK160" s="33"/>
      <c r="AL160" s="28"/>
      <c r="AM160" s="28"/>
      <c r="AN160" s="28"/>
      <c r="AO160" s="28"/>
      <c r="AP160" s="28"/>
      <c r="AQ160" s="28"/>
      <c r="AR160" s="28"/>
      <c r="AS160" s="28"/>
      <c r="AT160" s="28"/>
      <c r="AU160" s="33"/>
      <c r="AV160" s="33"/>
      <c r="AW160" s="33"/>
      <c r="AX160" s="33"/>
      <c r="AY160" s="33"/>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33"/>
      <c r="CJ160" s="33"/>
      <c r="CK160" s="33"/>
      <c r="CL160" s="33"/>
      <c r="CM160" s="33"/>
      <c r="CN160" s="33"/>
      <c r="CO160" s="28"/>
      <c r="CP160" s="28"/>
      <c r="CQ160" s="28"/>
      <c r="CR160" s="28"/>
      <c r="CS160" s="28"/>
      <c r="CT160" s="28"/>
      <c r="CU160" s="28"/>
      <c r="CV160" s="33"/>
      <c r="CW160" s="33"/>
      <c r="CX160" s="12"/>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row>
    <row r="161" spans="1:164" s="118" customFormat="1" x14ac:dyDescent="0.2">
      <c r="A161" s="115"/>
      <c r="B161" s="116" t="s">
        <v>255</v>
      </c>
      <c r="C161" s="117" t="s">
        <v>84</v>
      </c>
      <c r="D161" s="118" t="s">
        <v>212</v>
      </c>
      <c r="E161" s="119"/>
      <c r="F161" s="120">
        <v>44</v>
      </c>
      <c r="G161" s="121"/>
      <c r="H161" s="122">
        <v>62</v>
      </c>
      <c r="I161" s="123"/>
      <c r="J161" s="124">
        <v>36</v>
      </c>
      <c r="K161" s="125" t="str">
        <f t="shared" si="4"/>
        <v/>
      </c>
      <c r="L161" s="126">
        <f t="shared" si="4"/>
        <v>142</v>
      </c>
      <c r="M161" s="124">
        <v>8</v>
      </c>
      <c r="N161" s="127" t="str">
        <f t="shared" si="5"/>
        <v/>
      </c>
      <c r="O161" s="28"/>
      <c r="AJ161" s="28"/>
      <c r="AK161" s="33"/>
      <c r="AL161" s="28"/>
      <c r="AM161" s="28"/>
      <c r="AN161" s="28"/>
      <c r="AO161" s="28"/>
      <c r="AP161" s="28"/>
      <c r="AQ161" s="28"/>
      <c r="AR161" s="28"/>
      <c r="AS161" s="28"/>
      <c r="AT161" s="28"/>
      <c r="AU161" s="33"/>
      <c r="AV161" s="33"/>
      <c r="AW161" s="33"/>
      <c r="AX161" s="33"/>
      <c r="AY161" s="33"/>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33"/>
      <c r="CJ161" s="33"/>
      <c r="CK161" s="33"/>
      <c r="CL161" s="33"/>
      <c r="CM161" s="33"/>
      <c r="CN161" s="33"/>
      <c r="CO161" s="28"/>
      <c r="CP161" s="28"/>
      <c r="CQ161" s="28"/>
      <c r="CR161" s="28"/>
      <c r="CS161" s="28"/>
      <c r="CT161" s="28"/>
      <c r="CU161" s="28"/>
      <c r="CV161" s="33"/>
      <c r="CW161" s="33"/>
      <c r="CX161" s="12"/>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row>
    <row r="162" spans="1:164" s="118" customFormat="1" x14ac:dyDescent="0.2">
      <c r="A162" s="115"/>
      <c r="B162" s="116" t="s">
        <v>256</v>
      </c>
      <c r="C162" s="117" t="s">
        <v>12</v>
      </c>
      <c r="D162" s="118" t="s">
        <v>271</v>
      </c>
      <c r="E162" s="119"/>
      <c r="F162" s="120">
        <v>100</v>
      </c>
      <c r="G162" s="121"/>
      <c r="H162" s="122">
        <v>60</v>
      </c>
      <c r="I162" s="123"/>
      <c r="J162" s="124">
        <v>100</v>
      </c>
      <c r="K162" s="125" t="str">
        <f t="shared" si="4"/>
        <v/>
      </c>
      <c r="L162" s="126">
        <f t="shared" si="4"/>
        <v>260</v>
      </c>
      <c r="M162" s="124">
        <v>14</v>
      </c>
      <c r="N162" s="127" t="str">
        <f t="shared" si="5"/>
        <v/>
      </c>
      <c r="O162" s="28"/>
      <c r="AJ162" s="28"/>
      <c r="AK162" s="33"/>
      <c r="AL162" s="28"/>
      <c r="AM162" s="28"/>
      <c r="AN162" s="28"/>
      <c r="AO162" s="28"/>
      <c r="AP162" s="28"/>
      <c r="AQ162" s="28"/>
      <c r="AR162" s="28"/>
      <c r="AS162" s="28"/>
      <c r="AT162" s="28"/>
      <c r="AU162" s="33"/>
      <c r="AV162" s="33"/>
      <c r="AW162" s="33"/>
      <c r="AX162" s="33"/>
      <c r="AY162" s="33"/>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33"/>
      <c r="CJ162" s="33"/>
      <c r="CK162" s="33"/>
      <c r="CL162" s="33"/>
      <c r="CM162" s="33"/>
      <c r="CN162" s="33"/>
      <c r="CO162" s="28"/>
      <c r="CP162" s="28"/>
      <c r="CQ162" s="28"/>
      <c r="CR162" s="28"/>
      <c r="CS162" s="28"/>
      <c r="CT162" s="28"/>
      <c r="CU162" s="28"/>
      <c r="CV162" s="33"/>
      <c r="CW162" s="33"/>
      <c r="CX162" s="12"/>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row>
    <row r="163" spans="1:164" s="118" customFormat="1" x14ac:dyDescent="0.2">
      <c r="A163" s="115"/>
      <c r="B163" s="116" t="s">
        <v>256</v>
      </c>
      <c r="C163" s="117" t="s">
        <v>84</v>
      </c>
      <c r="D163" s="118" t="s">
        <v>272</v>
      </c>
      <c r="E163" s="119"/>
      <c r="F163" s="120">
        <v>120</v>
      </c>
      <c r="G163" s="121"/>
      <c r="H163" s="122">
        <v>180</v>
      </c>
      <c r="I163" s="123"/>
      <c r="J163" s="124">
        <v>75</v>
      </c>
      <c r="K163" s="125" t="str">
        <f t="shared" si="4"/>
        <v/>
      </c>
      <c r="L163" s="126">
        <f t="shared" si="4"/>
        <v>375</v>
      </c>
      <c r="M163" s="124">
        <v>20</v>
      </c>
      <c r="N163" s="127" t="str">
        <f t="shared" si="5"/>
        <v/>
      </c>
      <c r="O163" s="28"/>
      <c r="AJ163" s="28"/>
      <c r="AK163" s="33"/>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33"/>
      <c r="CJ163" s="33"/>
      <c r="CK163" s="33"/>
      <c r="CL163" s="33"/>
      <c r="CM163" s="33"/>
      <c r="CN163" s="33"/>
      <c r="CO163" s="28"/>
      <c r="CP163" s="28"/>
      <c r="CQ163" s="28"/>
      <c r="CR163" s="28"/>
      <c r="CS163" s="28"/>
      <c r="CT163" s="28"/>
      <c r="CU163" s="28"/>
      <c r="CV163" s="33"/>
      <c r="CW163" s="33"/>
      <c r="CX163" s="12"/>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row>
    <row r="164" spans="1:164" s="118" customFormat="1" x14ac:dyDescent="0.2">
      <c r="A164" s="115"/>
      <c r="B164" s="116" t="s">
        <v>257</v>
      </c>
      <c r="C164" s="117" t="s">
        <v>85</v>
      </c>
      <c r="D164" s="118" t="s">
        <v>273</v>
      </c>
      <c r="E164" s="119"/>
      <c r="F164" s="120">
        <v>10</v>
      </c>
      <c r="G164" s="121"/>
      <c r="H164" s="122">
        <v>9</v>
      </c>
      <c r="I164" s="123"/>
      <c r="J164" s="124">
        <v>4</v>
      </c>
      <c r="K164" s="125" t="str">
        <f t="shared" si="4"/>
        <v/>
      </c>
      <c r="L164" s="126">
        <f t="shared" si="4"/>
        <v>23</v>
      </c>
      <c r="M164" s="124">
        <v>2</v>
      </c>
      <c r="N164" s="127" t="str">
        <f t="shared" si="5"/>
        <v/>
      </c>
      <c r="O164" s="28"/>
      <c r="AJ164" s="28"/>
      <c r="AK164" s="33"/>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33"/>
      <c r="CJ164" s="33"/>
      <c r="CK164" s="33"/>
      <c r="CL164" s="33"/>
      <c r="CM164" s="33"/>
      <c r="CN164" s="33"/>
      <c r="CO164" s="28"/>
      <c r="CP164" s="28"/>
      <c r="CQ164" s="28"/>
      <c r="CR164" s="28"/>
      <c r="CS164" s="28"/>
      <c r="CT164" s="28"/>
      <c r="CU164" s="28"/>
      <c r="CV164" s="33"/>
      <c r="CW164" s="33"/>
      <c r="CX164" s="12"/>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row>
    <row r="165" spans="1:164" s="118" customFormat="1" x14ac:dyDescent="0.2">
      <c r="A165" s="115"/>
      <c r="B165" s="116" t="s">
        <v>258</v>
      </c>
      <c r="C165" s="117" t="s">
        <v>11</v>
      </c>
      <c r="D165" s="118" t="s">
        <v>22</v>
      </c>
      <c r="E165" s="119"/>
      <c r="F165" s="120">
        <v>130</v>
      </c>
      <c r="G165" s="121"/>
      <c r="H165" s="122">
        <v>140</v>
      </c>
      <c r="I165" s="123"/>
      <c r="J165" s="124">
        <v>720</v>
      </c>
      <c r="K165" s="125" t="str">
        <f t="shared" si="4"/>
        <v/>
      </c>
      <c r="L165" s="126">
        <f t="shared" si="4"/>
        <v>990</v>
      </c>
      <c r="M165" s="124">
        <v>28</v>
      </c>
      <c r="N165" s="127" t="str">
        <f t="shared" si="5"/>
        <v/>
      </c>
      <c r="O165" s="28"/>
      <c r="AJ165" s="28"/>
      <c r="AK165" s="33"/>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33"/>
      <c r="CJ165" s="33"/>
      <c r="CK165" s="33"/>
      <c r="CL165" s="33"/>
      <c r="CM165" s="33"/>
      <c r="CN165" s="33"/>
      <c r="CO165" s="28"/>
      <c r="CP165" s="28"/>
      <c r="CQ165" s="28"/>
      <c r="CR165" s="28"/>
      <c r="CS165" s="28"/>
      <c r="CT165" s="28"/>
      <c r="CU165" s="28"/>
      <c r="CV165" s="33"/>
      <c r="CW165" s="33"/>
      <c r="CX165" s="12"/>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row>
    <row r="166" spans="1:164" s="118" customFormat="1" x14ac:dyDescent="0.2">
      <c r="A166" s="115"/>
      <c r="B166" s="116" t="s">
        <v>259</v>
      </c>
      <c r="C166" s="117" t="s">
        <v>85</v>
      </c>
      <c r="D166" s="118" t="s">
        <v>194</v>
      </c>
      <c r="E166" s="119"/>
      <c r="F166" s="120">
        <v>10</v>
      </c>
      <c r="G166" s="121"/>
      <c r="H166" s="122">
        <v>9</v>
      </c>
      <c r="I166" s="123"/>
      <c r="J166" s="124">
        <v>7</v>
      </c>
      <c r="K166" s="125" t="str">
        <f t="shared" si="4"/>
        <v/>
      </c>
      <c r="L166" s="126">
        <f t="shared" si="4"/>
        <v>26</v>
      </c>
      <c r="M166" s="124">
        <v>2</v>
      </c>
      <c r="N166" s="127" t="str">
        <f t="shared" si="5"/>
        <v/>
      </c>
      <c r="O166" s="28"/>
      <c r="AJ166" s="28"/>
      <c r="AK166" s="33"/>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33"/>
      <c r="CJ166" s="33"/>
      <c r="CK166" s="33"/>
      <c r="CL166" s="33"/>
      <c r="CM166" s="33"/>
      <c r="CN166" s="33"/>
      <c r="CO166" s="28"/>
      <c r="CP166" s="28"/>
      <c r="CQ166" s="28"/>
      <c r="CR166" s="28"/>
      <c r="CS166" s="28"/>
      <c r="CT166" s="28"/>
      <c r="CU166" s="28"/>
      <c r="CV166" s="33"/>
      <c r="CW166" s="33"/>
      <c r="CX166" s="12"/>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row>
    <row r="167" spans="1:164" s="118" customFormat="1" x14ac:dyDescent="0.2">
      <c r="A167" s="115"/>
      <c r="B167" s="116" t="s">
        <v>260</v>
      </c>
      <c r="C167" s="117" t="s">
        <v>85</v>
      </c>
      <c r="D167" s="118" t="s">
        <v>274</v>
      </c>
      <c r="E167" s="119"/>
      <c r="F167" s="120">
        <v>6</v>
      </c>
      <c r="G167" s="121"/>
      <c r="H167" s="122">
        <v>9</v>
      </c>
      <c r="I167" s="123"/>
      <c r="J167" s="124">
        <v>67</v>
      </c>
      <c r="K167" s="125" t="str">
        <f t="shared" si="4"/>
        <v/>
      </c>
      <c r="L167" s="126">
        <f t="shared" si="4"/>
        <v>82</v>
      </c>
      <c r="M167" s="124">
        <v>3</v>
      </c>
      <c r="N167" s="127" t="str">
        <f t="shared" si="5"/>
        <v/>
      </c>
      <c r="O167" s="28"/>
      <c r="AJ167" s="28"/>
      <c r="AK167" s="33"/>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33"/>
      <c r="CJ167" s="33"/>
      <c r="CK167" s="33"/>
      <c r="CL167" s="33"/>
      <c r="CM167" s="33"/>
      <c r="CN167" s="33"/>
      <c r="CO167" s="28"/>
      <c r="CP167" s="28"/>
      <c r="CQ167" s="28"/>
      <c r="CR167" s="28"/>
      <c r="CS167" s="28"/>
      <c r="CT167" s="28"/>
      <c r="CU167" s="28"/>
      <c r="CV167" s="33"/>
      <c r="CW167" s="33"/>
      <c r="CX167" s="12"/>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row>
    <row r="168" spans="1:164" s="118" customFormat="1" ht="12" thickBot="1" x14ac:dyDescent="0.25">
      <c r="A168" s="84"/>
      <c r="B168" s="85" t="s">
        <v>261</v>
      </c>
      <c r="C168" s="86" t="s">
        <v>85</v>
      </c>
      <c r="D168" s="87" t="s">
        <v>169</v>
      </c>
      <c r="E168" s="88"/>
      <c r="F168" s="89">
        <v>2</v>
      </c>
      <c r="G168" s="90"/>
      <c r="H168" s="91">
        <v>3</v>
      </c>
      <c r="I168" s="92"/>
      <c r="J168" s="93">
        <v>46</v>
      </c>
      <c r="K168" s="94" t="str">
        <f t="shared" si="4"/>
        <v/>
      </c>
      <c r="L168" s="95">
        <f t="shared" si="4"/>
        <v>51</v>
      </c>
      <c r="M168" s="93">
        <v>2</v>
      </c>
      <c r="N168" s="96" t="str">
        <f t="shared" si="5"/>
        <v/>
      </c>
      <c r="O168" s="28"/>
      <c r="AJ168" s="28"/>
      <c r="AK168" s="33"/>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33"/>
      <c r="CJ168" s="33"/>
      <c r="CK168" s="33"/>
      <c r="CL168" s="33"/>
      <c r="CM168" s="33"/>
      <c r="CN168" s="33"/>
      <c r="CO168" s="28"/>
      <c r="CP168" s="28"/>
      <c r="CQ168" s="28"/>
      <c r="CR168" s="28"/>
      <c r="CS168" s="28"/>
      <c r="CT168" s="28"/>
      <c r="CU168" s="28"/>
      <c r="CV168" s="33"/>
      <c r="CW168" s="33"/>
      <c r="CX168" s="12"/>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row>
    <row r="169" spans="1:164" s="118" customFormat="1" x14ac:dyDescent="0.2">
      <c r="A169" s="62" t="s">
        <v>275</v>
      </c>
      <c r="B169" s="63" t="s">
        <v>276</v>
      </c>
      <c r="C169" s="64" t="s">
        <v>67</v>
      </c>
      <c r="D169" s="65" t="s">
        <v>283</v>
      </c>
      <c r="E169" s="66"/>
      <c r="F169" s="67">
        <v>60</v>
      </c>
      <c r="G169" s="68"/>
      <c r="H169" s="69">
        <v>80</v>
      </c>
      <c r="I169" s="70"/>
      <c r="J169" s="71">
        <v>90</v>
      </c>
      <c r="K169" s="74" t="str">
        <f t="shared" si="4"/>
        <v/>
      </c>
      <c r="L169" s="106">
        <f t="shared" si="4"/>
        <v>230</v>
      </c>
      <c r="M169" s="71">
        <v>13</v>
      </c>
      <c r="N169" s="107" t="str">
        <f t="shared" si="5"/>
        <v/>
      </c>
      <c r="O169" s="28"/>
      <c r="AJ169" s="28"/>
      <c r="AK169" s="33"/>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33"/>
      <c r="CJ169" s="33"/>
      <c r="CK169" s="33"/>
      <c r="CL169" s="33"/>
      <c r="CM169" s="33"/>
      <c r="CN169" s="33"/>
      <c r="CO169" s="28"/>
      <c r="CP169" s="28"/>
      <c r="CQ169" s="28"/>
      <c r="CR169" s="28"/>
      <c r="CS169" s="28"/>
      <c r="CT169" s="28"/>
      <c r="CU169" s="28"/>
      <c r="CV169" s="33"/>
      <c r="CW169" s="33"/>
      <c r="CX169" s="12"/>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row>
    <row r="170" spans="1:164" s="118" customFormat="1" x14ac:dyDescent="0.2">
      <c r="A170" s="115"/>
      <c r="B170" s="116" t="s">
        <v>277</v>
      </c>
      <c r="C170" s="117" t="s">
        <v>67</v>
      </c>
      <c r="D170" s="118" t="s">
        <v>284</v>
      </c>
      <c r="E170" s="119"/>
      <c r="F170" s="120">
        <v>90</v>
      </c>
      <c r="G170" s="121"/>
      <c r="H170" s="122">
        <v>120</v>
      </c>
      <c r="I170" s="123"/>
      <c r="J170" s="124">
        <v>360</v>
      </c>
      <c r="K170" s="125" t="str">
        <f t="shared" si="4"/>
        <v/>
      </c>
      <c r="L170" s="126">
        <f t="shared" si="4"/>
        <v>570</v>
      </c>
      <c r="M170" s="124">
        <v>27</v>
      </c>
      <c r="N170" s="127" t="str">
        <f t="shared" si="5"/>
        <v/>
      </c>
      <c r="O170" s="28"/>
      <c r="AJ170" s="28"/>
      <c r="AK170" s="33"/>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33"/>
      <c r="CJ170" s="33"/>
      <c r="CK170" s="33"/>
      <c r="CL170" s="33"/>
      <c r="CM170" s="33"/>
      <c r="CN170" s="33"/>
      <c r="CO170" s="28"/>
      <c r="CP170" s="28"/>
      <c r="CQ170" s="28"/>
      <c r="CR170" s="28"/>
      <c r="CS170" s="28"/>
      <c r="CT170" s="28"/>
      <c r="CU170" s="28"/>
      <c r="CV170" s="33"/>
      <c r="CW170" s="33"/>
      <c r="CX170" s="12"/>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row>
    <row r="171" spans="1:164" s="118" customFormat="1" x14ac:dyDescent="0.2">
      <c r="A171" s="115"/>
      <c r="B171" s="116" t="s">
        <v>278</v>
      </c>
      <c r="C171" s="117" t="s">
        <v>67</v>
      </c>
      <c r="D171" s="118" t="s">
        <v>284</v>
      </c>
      <c r="E171" s="119"/>
      <c r="F171" s="120">
        <v>130</v>
      </c>
      <c r="G171" s="121"/>
      <c r="H171" s="122">
        <v>160</v>
      </c>
      <c r="I171" s="123"/>
      <c r="J171" s="124">
        <v>150</v>
      </c>
      <c r="K171" s="125" t="str">
        <f t="shared" si="4"/>
        <v/>
      </c>
      <c r="L171" s="126">
        <f t="shared" si="4"/>
        <v>440</v>
      </c>
      <c r="M171" s="124">
        <v>26</v>
      </c>
      <c r="N171" s="127" t="str">
        <f t="shared" si="5"/>
        <v/>
      </c>
      <c r="O171" s="28"/>
      <c r="AJ171" s="28"/>
      <c r="AK171" s="33"/>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33"/>
      <c r="CJ171" s="33"/>
      <c r="CK171" s="33"/>
      <c r="CL171" s="33"/>
      <c r="CM171" s="33"/>
      <c r="CN171" s="33"/>
      <c r="CO171" s="28"/>
      <c r="CP171" s="28"/>
      <c r="CQ171" s="28"/>
      <c r="CR171" s="28"/>
      <c r="CS171" s="28"/>
      <c r="CT171" s="28"/>
      <c r="CU171" s="28"/>
      <c r="CV171" s="33"/>
      <c r="CW171" s="33"/>
      <c r="CX171" s="12"/>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row>
    <row r="172" spans="1:164" s="118" customFormat="1" x14ac:dyDescent="0.2">
      <c r="A172" s="115"/>
      <c r="B172" s="116" t="s">
        <v>279</v>
      </c>
      <c r="C172" s="117" t="s">
        <v>84</v>
      </c>
      <c r="D172" s="118" t="s">
        <v>285</v>
      </c>
      <c r="E172" s="119"/>
      <c r="F172" s="120">
        <v>51</v>
      </c>
      <c r="G172" s="121"/>
      <c r="H172" s="122">
        <v>85</v>
      </c>
      <c r="I172" s="123"/>
      <c r="J172" s="124">
        <v>207</v>
      </c>
      <c r="K172" s="125" t="str">
        <f t="shared" si="4"/>
        <v/>
      </c>
      <c r="L172" s="126">
        <f t="shared" si="4"/>
        <v>343</v>
      </c>
      <c r="M172" s="124">
        <v>16</v>
      </c>
      <c r="N172" s="127" t="str">
        <f t="shared" si="5"/>
        <v/>
      </c>
      <c r="O172" s="28"/>
      <c r="AJ172" s="28"/>
      <c r="AK172" s="33"/>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33"/>
      <c r="CJ172" s="33"/>
      <c r="CK172" s="33"/>
      <c r="CL172" s="33"/>
      <c r="CM172" s="33"/>
      <c r="CN172" s="33"/>
      <c r="CO172" s="28"/>
      <c r="CP172" s="28"/>
      <c r="CQ172" s="28"/>
      <c r="CR172" s="28"/>
      <c r="CS172" s="28"/>
      <c r="CT172" s="28"/>
      <c r="CU172" s="28"/>
      <c r="CV172" s="33"/>
      <c r="CW172" s="33"/>
      <c r="CX172" s="12"/>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row>
    <row r="173" spans="1:164" s="118" customFormat="1" x14ac:dyDescent="0.2">
      <c r="A173" s="115"/>
      <c r="B173" s="116" t="s">
        <v>280</v>
      </c>
      <c r="C173" s="117" t="s">
        <v>12</v>
      </c>
      <c r="D173" s="118" t="s">
        <v>286</v>
      </c>
      <c r="E173" s="119"/>
      <c r="F173" s="120">
        <v>70</v>
      </c>
      <c r="G173" s="121"/>
      <c r="H173" s="122">
        <v>100</v>
      </c>
      <c r="I173" s="123"/>
      <c r="J173" s="124">
        <v>90</v>
      </c>
      <c r="K173" s="125" t="str">
        <f t="shared" si="4"/>
        <v/>
      </c>
      <c r="L173" s="126">
        <f t="shared" si="4"/>
        <v>260</v>
      </c>
      <c r="M173" s="124">
        <v>15</v>
      </c>
      <c r="N173" s="127" t="str">
        <f t="shared" si="5"/>
        <v/>
      </c>
      <c r="O173" s="28"/>
      <c r="AJ173" s="28"/>
      <c r="AK173" s="33"/>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33"/>
      <c r="CJ173" s="33"/>
      <c r="CK173" s="33"/>
      <c r="CL173" s="33"/>
      <c r="CM173" s="33"/>
      <c r="CN173" s="33"/>
      <c r="CO173" s="28"/>
      <c r="CP173" s="28"/>
      <c r="CQ173" s="28"/>
      <c r="CR173" s="28"/>
      <c r="CS173" s="28"/>
      <c r="CT173" s="28"/>
      <c r="CU173" s="28"/>
      <c r="CV173" s="33"/>
      <c r="CW173" s="33"/>
      <c r="CX173" s="12"/>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row>
    <row r="174" spans="1:164" s="118" customFormat="1" x14ac:dyDescent="0.2">
      <c r="A174" s="115"/>
      <c r="B174" s="116" t="s">
        <v>280</v>
      </c>
      <c r="C174" s="117" t="s">
        <v>84</v>
      </c>
      <c r="D174" s="118" t="s">
        <v>212</v>
      </c>
      <c r="E174" s="119"/>
      <c r="F174" s="120">
        <v>230</v>
      </c>
      <c r="G174" s="121"/>
      <c r="H174" s="122">
        <v>300</v>
      </c>
      <c r="I174" s="123"/>
      <c r="J174" s="124">
        <v>360</v>
      </c>
      <c r="K174" s="125" t="str">
        <f t="shared" si="4"/>
        <v/>
      </c>
      <c r="L174" s="126">
        <f t="shared" si="4"/>
        <v>890</v>
      </c>
      <c r="M174" s="124">
        <v>46</v>
      </c>
      <c r="N174" s="127" t="str">
        <f t="shared" si="5"/>
        <v/>
      </c>
      <c r="O174" s="28"/>
      <c r="AJ174" s="28"/>
      <c r="AK174" s="33"/>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33"/>
      <c r="CJ174" s="33"/>
      <c r="CK174" s="33"/>
      <c r="CL174" s="33"/>
      <c r="CM174" s="33"/>
      <c r="CN174" s="33"/>
      <c r="CO174" s="28"/>
      <c r="CP174" s="28"/>
      <c r="CQ174" s="28"/>
      <c r="CR174" s="28"/>
      <c r="CS174" s="28"/>
      <c r="CT174" s="28"/>
      <c r="CU174" s="28"/>
      <c r="CV174" s="33"/>
      <c r="CW174" s="33"/>
      <c r="CX174" s="12"/>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row>
    <row r="175" spans="1:164" s="118" customFormat="1" x14ac:dyDescent="0.2">
      <c r="A175" s="115"/>
      <c r="B175" s="116" t="s">
        <v>281</v>
      </c>
      <c r="C175" s="117" t="s">
        <v>84</v>
      </c>
      <c r="D175" s="118" t="s">
        <v>287</v>
      </c>
      <c r="E175" s="119"/>
      <c r="F175" s="120">
        <v>24</v>
      </c>
      <c r="G175" s="121"/>
      <c r="H175" s="122">
        <v>27</v>
      </c>
      <c r="I175" s="123"/>
      <c r="J175" s="124">
        <v>748</v>
      </c>
      <c r="K175" s="125" t="str">
        <f t="shared" si="4"/>
        <v/>
      </c>
      <c r="L175" s="126">
        <f t="shared" si="4"/>
        <v>799</v>
      </c>
      <c r="M175" s="124">
        <v>29</v>
      </c>
      <c r="N175" s="127" t="str">
        <f t="shared" si="5"/>
        <v/>
      </c>
      <c r="O175" s="28"/>
      <c r="AJ175" s="28"/>
      <c r="AK175" s="33"/>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33"/>
      <c r="CJ175" s="33"/>
      <c r="CK175" s="33"/>
      <c r="CL175" s="33"/>
      <c r="CM175" s="33"/>
      <c r="CN175" s="33"/>
      <c r="CO175" s="28"/>
      <c r="CP175" s="28"/>
      <c r="CQ175" s="28"/>
      <c r="CR175" s="28"/>
      <c r="CS175" s="28"/>
      <c r="CT175" s="28"/>
      <c r="CU175" s="28"/>
      <c r="CV175" s="33"/>
      <c r="CW175" s="33"/>
      <c r="CX175" s="12"/>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row>
    <row r="176" spans="1:164" s="118" customFormat="1" ht="12" thickBot="1" x14ac:dyDescent="0.25">
      <c r="A176" s="163"/>
      <c r="B176" s="164" t="s">
        <v>282</v>
      </c>
      <c r="C176" s="165" t="s">
        <v>11</v>
      </c>
      <c r="D176" s="166" t="s">
        <v>22</v>
      </c>
      <c r="E176" s="167"/>
      <c r="F176" s="168">
        <v>21</v>
      </c>
      <c r="G176" s="169"/>
      <c r="H176" s="170">
        <v>0</v>
      </c>
      <c r="I176" s="171"/>
      <c r="J176" s="172">
        <v>450</v>
      </c>
      <c r="K176" s="173" t="str">
        <f t="shared" si="4"/>
        <v/>
      </c>
      <c r="L176" s="174">
        <f t="shared" si="4"/>
        <v>471</v>
      </c>
      <c r="M176" s="172">
        <v>15</v>
      </c>
      <c r="N176" s="127" t="str">
        <f t="shared" si="5"/>
        <v/>
      </c>
      <c r="O176" s="140"/>
      <c r="AJ176" s="28"/>
      <c r="AK176" s="33"/>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33"/>
      <c r="CJ176" s="33"/>
      <c r="CK176" s="33"/>
      <c r="CL176" s="33"/>
      <c r="CM176" s="33"/>
      <c r="CN176" s="33"/>
      <c r="CO176" s="28"/>
      <c r="CP176" s="28"/>
      <c r="CQ176" s="28"/>
      <c r="CR176" s="28"/>
      <c r="CS176" s="28"/>
      <c r="CT176" s="28"/>
      <c r="CU176" s="28"/>
      <c r="CV176" s="33"/>
      <c r="CW176" s="33"/>
      <c r="CX176" s="12"/>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row>
    <row r="177" spans="1:164" s="118" customFormat="1" x14ac:dyDescent="0.2">
      <c r="A177" s="175" t="s">
        <v>288</v>
      </c>
      <c r="B177" s="176" t="s">
        <v>289</v>
      </c>
      <c r="C177" s="177" t="s">
        <v>84</v>
      </c>
      <c r="D177" s="178" t="s">
        <v>212</v>
      </c>
      <c r="E177" s="179"/>
      <c r="F177" s="180">
        <v>30</v>
      </c>
      <c r="G177" s="181"/>
      <c r="H177" s="182">
        <v>40</v>
      </c>
      <c r="I177" s="183"/>
      <c r="J177" s="184">
        <v>200</v>
      </c>
      <c r="K177" s="72" t="str">
        <f t="shared" si="4"/>
        <v/>
      </c>
      <c r="L177" s="73">
        <f t="shared" si="4"/>
        <v>270</v>
      </c>
      <c r="M177" s="184">
        <v>10</v>
      </c>
      <c r="N177" s="47" t="str">
        <f t="shared" si="5"/>
        <v/>
      </c>
      <c r="O177" s="28"/>
      <c r="AJ177" s="28"/>
      <c r="AK177" s="33"/>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33"/>
      <c r="CJ177" s="33"/>
      <c r="CK177" s="33"/>
      <c r="CL177" s="33"/>
      <c r="CM177" s="33"/>
      <c r="CN177" s="33"/>
      <c r="CO177" s="28"/>
      <c r="CP177" s="28"/>
      <c r="CQ177" s="28"/>
      <c r="CR177" s="28"/>
      <c r="CS177" s="28"/>
      <c r="CT177" s="28"/>
      <c r="CU177" s="28"/>
      <c r="CV177" s="33"/>
      <c r="CW177" s="33"/>
      <c r="CX177" s="12"/>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row>
    <row r="178" spans="1:164" s="118" customFormat="1" x14ac:dyDescent="0.2">
      <c r="A178" s="115"/>
      <c r="B178" s="116" t="s">
        <v>290</v>
      </c>
      <c r="C178" s="117" t="s">
        <v>67</v>
      </c>
      <c r="D178" s="118" t="s">
        <v>306</v>
      </c>
      <c r="E178" s="119"/>
      <c r="F178" s="120">
        <v>20</v>
      </c>
      <c r="G178" s="121"/>
      <c r="H178" s="122">
        <v>40</v>
      </c>
      <c r="I178" s="123"/>
      <c r="J178" s="124">
        <v>200</v>
      </c>
      <c r="K178" s="125" t="str">
        <f t="shared" si="4"/>
        <v/>
      </c>
      <c r="L178" s="126">
        <f t="shared" si="4"/>
        <v>260</v>
      </c>
      <c r="M178" s="124">
        <v>8</v>
      </c>
      <c r="N178" s="127" t="str">
        <f t="shared" si="5"/>
        <v/>
      </c>
      <c r="O178" s="28"/>
      <c r="AJ178" s="28"/>
      <c r="AK178" s="33"/>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33"/>
      <c r="CJ178" s="33"/>
      <c r="CK178" s="33"/>
      <c r="CL178" s="33"/>
      <c r="CM178" s="33"/>
      <c r="CN178" s="33"/>
      <c r="CO178" s="28"/>
      <c r="CP178" s="28"/>
      <c r="CQ178" s="28"/>
      <c r="CR178" s="28"/>
      <c r="CS178" s="28"/>
      <c r="CT178" s="28"/>
      <c r="CU178" s="28"/>
      <c r="CV178" s="33"/>
      <c r="CW178" s="33"/>
      <c r="CX178" s="12"/>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row>
    <row r="179" spans="1:164" s="118" customFormat="1" x14ac:dyDescent="0.2">
      <c r="A179" s="115"/>
      <c r="B179" s="116" t="s">
        <v>290</v>
      </c>
      <c r="C179" s="117" t="s">
        <v>67</v>
      </c>
      <c r="D179" s="118" t="s">
        <v>232</v>
      </c>
      <c r="E179" s="119"/>
      <c r="F179" s="120">
        <v>0</v>
      </c>
      <c r="G179" s="121"/>
      <c r="H179" s="122">
        <v>20</v>
      </c>
      <c r="I179" s="123"/>
      <c r="J179" s="124">
        <v>650</v>
      </c>
      <c r="K179" s="125" t="str">
        <f t="shared" si="4"/>
        <v/>
      </c>
      <c r="L179" s="126">
        <f t="shared" si="4"/>
        <v>670</v>
      </c>
      <c r="M179" s="124">
        <v>14</v>
      </c>
      <c r="N179" s="127" t="str">
        <f t="shared" si="5"/>
        <v/>
      </c>
      <c r="O179" s="28"/>
      <c r="AJ179" s="28"/>
      <c r="AK179" s="33"/>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33"/>
      <c r="CJ179" s="33"/>
      <c r="CK179" s="33"/>
      <c r="CL179" s="33"/>
      <c r="CM179" s="33"/>
      <c r="CN179" s="33"/>
      <c r="CO179" s="28"/>
      <c r="CP179" s="28"/>
      <c r="CQ179" s="28"/>
      <c r="CR179" s="28"/>
      <c r="CS179" s="28"/>
      <c r="CT179" s="28"/>
      <c r="CU179" s="28"/>
      <c r="CV179" s="33"/>
      <c r="CW179" s="33"/>
      <c r="CX179" s="12"/>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row>
    <row r="180" spans="1:164" s="118" customFormat="1" x14ac:dyDescent="0.2">
      <c r="A180" s="115"/>
      <c r="B180" s="116" t="s">
        <v>291</v>
      </c>
      <c r="C180" s="117" t="s">
        <v>94</v>
      </c>
      <c r="D180" s="118" t="s">
        <v>307</v>
      </c>
      <c r="E180" s="119"/>
      <c r="F180" s="120">
        <v>12</v>
      </c>
      <c r="G180" s="121"/>
      <c r="H180" s="122">
        <v>7</v>
      </c>
      <c r="I180" s="123"/>
      <c r="J180" s="124">
        <v>80</v>
      </c>
      <c r="K180" s="125" t="str">
        <f t="shared" si="4"/>
        <v/>
      </c>
      <c r="L180" s="126">
        <f t="shared" si="4"/>
        <v>99</v>
      </c>
      <c r="M180" s="124">
        <v>4</v>
      </c>
      <c r="N180" s="127" t="str">
        <f t="shared" si="5"/>
        <v/>
      </c>
      <c r="O180" s="28"/>
      <c r="AJ180" s="28"/>
      <c r="AK180" s="33"/>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33"/>
      <c r="CJ180" s="33"/>
      <c r="CK180" s="33"/>
      <c r="CL180" s="33"/>
      <c r="CM180" s="33"/>
      <c r="CN180" s="33"/>
      <c r="CO180" s="28"/>
      <c r="CP180" s="28"/>
      <c r="CQ180" s="28"/>
      <c r="CR180" s="28"/>
      <c r="CS180" s="28"/>
      <c r="CT180" s="28"/>
      <c r="CU180" s="28"/>
      <c r="CV180" s="33"/>
      <c r="CW180" s="33"/>
      <c r="CX180" s="12"/>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row>
    <row r="181" spans="1:164" s="118" customFormat="1" x14ac:dyDescent="0.2">
      <c r="A181" s="115"/>
      <c r="B181" s="116" t="s">
        <v>291</v>
      </c>
      <c r="C181" s="117" t="s">
        <v>80</v>
      </c>
      <c r="D181" s="118" t="s">
        <v>308</v>
      </c>
      <c r="E181" s="119"/>
      <c r="F181" s="120">
        <v>2</v>
      </c>
      <c r="G181" s="121"/>
      <c r="H181" s="122">
        <v>1</v>
      </c>
      <c r="I181" s="123"/>
      <c r="J181" s="124">
        <v>45</v>
      </c>
      <c r="K181" s="125" t="str">
        <f t="shared" si="4"/>
        <v/>
      </c>
      <c r="L181" s="126">
        <f t="shared" si="4"/>
        <v>48</v>
      </c>
      <c r="M181" s="124">
        <v>2</v>
      </c>
      <c r="N181" s="127" t="str">
        <f t="shared" si="5"/>
        <v/>
      </c>
      <c r="O181" s="28"/>
      <c r="AJ181" s="28"/>
      <c r="AK181" s="33"/>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33"/>
      <c r="CJ181" s="33"/>
      <c r="CK181" s="33"/>
      <c r="CL181" s="33"/>
      <c r="CM181" s="33"/>
      <c r="CN181" s="33"/>
      <c r="CO181" s="28"/>
      <c r="CP181" s="28"/>
      <c r="CQ181" s="28"/>
      <c r="CR181" s="28"/>
      <c r="CS181" s="28"/>
      <c r="CT181" s="28"/>
      <c r="CU181" s="28"/>
      <c r="CV181" s="33"/>
      <c r="CW181" s="33"/>
      <c r="CX181" s="12"/>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row>
    <row r="182" spans="1:164" s="118" customFormat="1" x14ac:dyDescent="0.2">
      <c r="A182" s="115"/>
      <c r="B182" s="116" t="s">
        <v>291</v>
      </c>
      <c r="C182" s="117" t="s">
        <v>80</v>
      </c>
      <c r="D182" s="118" t="s">
        <v>309</v>
      </c>
      <c r="E182" s="119"/>
      <c r="F182" s="120">
        <v>1</v>
      </c>
      <c r="G182" s="121"/>
      <c r="H182" s="122">
        <v>3</v>
      </c>
      <c r="I182" s="123"/>
      <c r="J182" s="124">
        <v>41</v>
      </c>
      <c r="K182" s="125" t="str">
        <f t="shared" si="4"/>
        <v/>
      </c>
      <c r="L182" s="126">
        <f t="shared" si="4"/>
        <v>45</v>
      </c>
      <c r="M182" s="124">
        <v>1</v>
      </c>
      <c r="N182" s="127" t="str">
        <f t="shared" si="5"/>
        <v/>
      </c>
      <c r="O182" s="28"/>
      <c r="AJ182" s="28"/>
      <c r="AK182" s="33"/>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33"/>
      <c r="CJ182" s="33"/>
      <c r="CK182" s="33"/>
      <c r="CL182" s="33"/>
      <c r="CM182" s="33"/>
      <c r="CN182" s="33"/>
      <c r="CO182" s="28"/>
      <c r="CP182" s="28"/>
      <c r="CQ182" s="28"/>
      <c r="CR182" s="28"/>
      <c r="CS182" s="28"/>
      <c r="CT182" s="28"/>
      <c r="CU182" s="28"/>
      <c r="CV182" s="33"/>
      <c r="CW182" s="33"/>
      <c r="CX182" s="12"/>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row>
    <row r="183" spans="1:164" s="118" customFormat="1" x14ac:dyDescent="0.2">
      <c r="A183" s="115"/>
      <c r="B183" s="116" t="s">
        <v>291</v>
      </c>
      <c r="C183" s="117" t="s">
        <v>80</v>
      </c>
      <c r="D183" s="118" t="s">
        <v>310</v>
      </c>
      <c r="E183" s="119"/>
      <c r="F183" s="120">
        <v>1</v>
      </c>
      <c r="G183" s="121"/>
      <c r="H183" s="122">
        <v>0</v>
      </c>
      <c r="I183" s="123"/>
      <c r="J183" s="124">
        <v>41</v>
      </c>
      <c r="K183" s="125" t="str">
        <f t="shared" si="4"/>
        <v/>
      </c>
      <c r="L183" s="126">
        <f t="shared" si="4"/>
        <v>42</v>
      </c>
      <c r="M183" s="124">
        <v>1</v>
      </c>
      <c r="N183" s="127" t="str">
        <f t="shared" si="5"/>
        <v/>
      </c>
      <c r="O183" s="28"/>
      <c r="AJ183" s="28"/>
      <c r="AK183" s="33"/>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33"/>
      <c r="CJ183" s="33"/>
      <c r="CK183" s="33"/>
      <c r="CL183" s="33"/>
      <c r="CM183" s="33"/>
      <c r="CN183" s="33"/>
      <c r="CO183" s="28"/>
      <c r="CP183" s="28"/>
      <c r="CQ183" s="28"/>
      <c r="CR183" s="28"/>
      <c r="CS183" s="28"/>
      <c r="CT183" s="28"/>
      <c r="CU183" s="28"/>
      <c r="CV183" s="33"/>
      <c r="CW183" s="33"/>
      <c r="CX183" s="12"/>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row>
    <row r="184" spans="1:164" s="118" customFormat="1" x14ac:dyDescent="0.2">
      <c r="A184" s="115"/>
      <c r="B184" s="116" t="s">
        <v>292</v>
      </c>
      <c r="C184" s="117" t="s">
        <v>84</v>
      </c>
      <c r="D184" s="118" t="s">
        <v>212</v>
      </c>
      <c r="E184" s="119"/>
      <c r="F184" s="120">
        <v>0</v>
      </c>
      <c r="G184" s="121"/>
      <c r="H184" s="122">
        <v>0</v>
      </c>
      <c r="I184" s="123"/>
      <c r="J184" s="124">
        <v>155</v>
      </c>
      <c r="K184" s="125" t="str">
        <f t="shared" si="4"/>
        <v/>
      </c>
      <c r="L184" s="126">
        <f t="shared" si="4"/>
        <v>155</v>
      </c>
      <c r="M184" s="124">
        <v>5</v>
      </c>
      <c r="N184" s="127" t="str">
        <f t="shared" si="5"/>
        <v/>
      </c>
      <c r="O184" s="28"/>
      <c r="AJ184" s="28"/>
      <c r="AK184" s="33"/>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33"/>
      <c r="CJ184" s="33"/>
      <c r="CK184" s="33"/>
      <c r="CL184" s="33"/>
      <c r="CM184" s="33"/>
      <c r="CN184" s="33"/>
      <c r="CO184" s="28"/>
      <c r="CP184" s="28"/>
      <c r="CQ184" s="28"/>
      <c r="CR184" s="28"/>
      <c r="CS184" s="28"/>
      <c r="CT184" s="28"/>
      <c r="CU184" s="28"/>
      <c r="CV184" s="33"/>
      <c r="CW184" s="33"/>
      <c r="CX184" s="12"/>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row>
    <row r="185" spans="1:164" s="118" customFormat="1" x14ac:dyDescent="0.2">
      <c r="A185" s="115"/>
      <c r="B185" s="116" t="s">
        <v>293</v>
      </c>
      <c r="C185" s="117" t="s">
        <v>94</v>
      </c>
      <c r="D185" s="118" t="s">
        <v>311</v>
      </c>
      <c r="E185" s="119"/>
      <c r="F185" s="120">
        <v>3</v>
      </c>
      <c r="G185" s="121"/>
      <c r="H185" s="122">
        <v>9</v>
      </c>
      <c r="I185" s="123"/>
      <c r="J185" s="124">
        <v>80</v>
      </c>
      <c r="K185" s="125" t="str">
        <f t="shared" si="4"/>
        <v/>
      </c>
      <c r="L185" s="126">
        <f t="shared" si="4"/>
        <v>92</v>
      </c>
      <c r="M185" s="124">
        <v>3</v>
      </c>
      <c r="N185" s="127" t="str">
        <f t="shared" si="5"/>
        <v/>
      </c>
      <c r="O185" s="28"/>
      <c r="AJ185" s="28"/>
      <c r="AK185" s="33"/>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33"/>
      <c r="CJ185" s="33"/>
      <c r="CK185" s="33"/>
      <c r="CL185" s="33"/>
      <c r="CM185" s="33"/>
      <c r="CN185" s="33"/>
      <c r="CO185" s="28"/>
      <c r="CP185" s="28"/>
      <c r="CQ185" s="28"/>
      <c r="CR185" s="28"/>
      <c r="CS185" s="28"/>
      <c r="CT185" s="28"/>
      <c r="CU185" s="28"/>
      <c r="CV185" s="33"/>
      <c r="CW185" s="33"/>
      <c r="CX185" s="12"/>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row>
    <row r="186" spans="1:164" s="118" customFormat="1" x14ac:dyDescent="0.2">
      <c r="A186" s="115"/>
      <c r="B186" s="116" t="s">
        <v>293</v>
      </c>
      <c r="C186" s="117" t="s">
        <v>94</v>
      </c>
      <c r="D186" s="118" t="s">
        <v>312</v>
      </c>
      <c r="E186" s="119"/>
      <c r="F186" s="120">
        <v>1</v>
      </c>
      <c r="G186" s="121"/>
      <c r="H186" s="122">
        <v>6</v>
      </c>
      <c r="I186" s="123"/>
      <c r="J186" s="124">
        <v>40</v>
      </c>
      <c r="K186" s="125" t="str">
        <f t="shared" si="4"/>
        <v/>
      </c>
      <c r="L186" s="126">
        <f t="shared" si="4"/>
        <v>47</v>
      </c>
      <c r="M186" s="124">
        <v>2</v>
      </c>
      <c r="N186" s="127" t="str">
        <f t="shared" si="5"/>
        <v/>
      </c>
      <c r="O186" s="28"/>
      <c r="AJ186" s="28"/>
      <c r="AK186" s="33"/>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33"/>
      <c r="CJ186" s="33"/>
      <c r="CK186" s="33"/>
      <c r="CL186" s="33"/>
      <c r="CM186" s="33"/>
      <c r="CN186" s="33"/>
      <c r="CO186" s="28"/>
      <c r="CP186" s="28"/>
      <c r="CQ186" s="28"/>
      <c r="CR186" s="28"/>
      <c r="CS186" s="28"/>
      <c r="CT186" s="28"/>
      <c r="CU186" s="28"/>
      <c r="CV186" s="33"/>
      <c r="CW186" s="33"/>
      <c r="CX186" s="12"/>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row>
    <row r="187" spans="1:164" s="118" customFormat="1" x14ac:dyDescent="0.2">
      <c r="A187" s="115"/>
      <c r="B187" s="116" t="s">
        <v>293</v>
      </c>
      <c r="C187" s="117" t="s">
        <v>11</v>
      </c>
      <c r="D187" s="118" t="s">
        <v>22</v>
      </c>
      <c r="E187" s="119"/>
      <c r="F187" s="120">
        <v>50</v>
      </c>
      <c r="G187" s="121"/>
      <c r="H187" s="122">
        <v>60</v>
      </c>
      <c r="I187" s="123"/>
      <c r="J187" s="124">
        <v>500</v>
      </c>
      <c r="K187" s="125" t="str">
        <f t="shared" si="4"/>
        <v/>
      </c>
      <c r="L187" s="126">
        <f t="shared" si="4"/>
        <v>610</v>
      </c>
      <c r="M187" s="124">
        <v>18</v>
      </c>
      <c r="N187" s="127" t="str">
        <f t="shared" si="5"/>
        <v/>
      </c>
      <c r="O187" s="28"/>
      <c r="AJ187" s="28"/>
      <c r="AK187" s="33"/>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33"/>
      <c r="CJ187" s="33"/>
      <c r="CK187" s="33"/>
      <c r="CL187" s="33"/>
      <c r="CM187" s="33"/>
      <c r="CN187" s="33"/>
      <c r="CO187" s="28"/>
      <c r="CP187" s="28"/>
      <c r="CQ187" s="28"/>
      <c r="CR187" s="28"/>
      <c r="CS187" s="28"/>
      <c r="CT187" s="28"/>
      <c r="CU187" s="28"/>
      <c r="CV187" s="33"/>
      <c r="CW187" s="33"/>
      <c r="CX187" s="12"/>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row>
    <row r="188" spans="1:164" s="118" customFormat="1" x14ac:dyDescent="0.2">
      <c r="A188" s="115"/>
      <c r="B188" s="116" t="s">
        <v>293</v>
      </c>
      <c r="C188" s="117" t="s">
        <v>11</v>
      </c>
      <c r="D188" s="118" t="s">
        <v>313</v>
      </c>
      <c r="E188" s="119"/>
      <c r="F188" s="120">
        <v>12</v>
      </c>
      <c r="G188" s="121"/>
      <c r="H188" s="122">
        <v>18</v>
      </c>
      <c r="I188" s="123"/>
      <c r="J188" s="124">
        <v>160</v>
      </c>
      <c r="K188" s="125" t="str">
        <f t="shared" si="4"/>
        <v/>
      </c>
      <c r="L188" s="126">
        <f t="shared" si="4"/>
        <v>190</v>
      </c>
      <c r="M188" s="124">
        <v>6</v>
      </c>
      <c r="N188" s="127" t="str">
        <f t="shared" si="5"/>
        <v/>
      </c>
      <c r="O188" s="28"/>
      <c r="AJ188" s="28"/>
      <c r="AK188" s="33"/>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33"/>
      <c r="CJ188" s="33"/>
      <c r="CK188" s="33"/>
      <c r="CL188" s="33"/>
      <c r="CM188" s="33"/>
      <c r="CN188" s="33"/>
      <c r="CO188" s="28"/>
      <c r="CP188" s="28"/>
      <c r="CQ188" s="28"/>
      <c r="CR188" s="28"/>
      <c r="CS188" s="28"/>
      <c r="CT188" s="28"/>
      <c r="CU188" s="28"/>
      <c r="CV188" s="33"/>
      <c r="CW188" s="33"/>
      <c r="CX188" s="12"/>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row>
    <row r="189" spans="1:164" s="118" customFormat="1" ht="12" customHeight="1" x14ac:dyDescent="0.2">
      <c r="A189" s="115"/>
      <c r="B189" s="116" t="s">
        <v>293</v>
      </c>
      <c r="C189" s="117" t="s">
        <v>96</v>
      </c>
      <c r="D189" s="118" t="s">
        <v>314</v>
      </c>
      <c r="E189" s="119"/>
      <c r="F189" s="120">
        <v>1</v>
      </c>
      <c r="G189" s="121"/>
      <c r="H189" s="122">
        <v>6</v>
      </c>
      <c r="I189" s="123"/>
      <c r="J189" s="124">
        <v>80</v>
      </c>
      <c r="K189" s="125" t="str">
        <f t="shared" si="4"/>
        <v/>
      </c>
      <c r="L189" s="126">
        <f t="shared" si="4"/>
        <v>87</v>
      </c>
      <c r="M189" s="124">
        <v>3</v>
      </c>
      <c r="N189" s="127" t="str">
        <f t="shared" si="5"/>
        <v/>
      </c>
      <c r="O189" s="28"/>
      <c r="AJ189" s="28"/>
      <c r="AK189" s="33"/>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33"/>
      <c r="CJ189" s="33"/>
      <c r="CK189" s="33"/>
      <c r="CL189" s="33"/>
      <c r="CM189" s="33"/>
      <c r="CN189" s="33"/>
      <c r="CO189" s="28"/>
      <c r="CP189" s="28"/>
      <c r="CQ189" s="28"/>
      <c r="CR189" s="28"/>
      <c r="CS189" s="28"/>
      <c r="CT189" s="28"/>
      <c r="CU189" s="28"/>
      <c r="CV189" s="33"/>
      <c r="CW189" s="33"/>
      <c r="CX189" s="12"/>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row>
    <row r="190" spans="1:164" s="118" customFormat="1" ht="12" customHeight="1" x14ac:dyDescent="0.2">
      <c r="A190" s="115"/>
      <c r="B190" s="116" t="s">
        <v>293</v>
      </c>
      <c r="C190" s="117" t="s">
        <v>98</v>
      </c>
      <c r="D190" s="118" t="s">
        <v>315</v>
      </c>
      <c r="E190" s="119"/>
      <c r="F190" s="120">
        <v>11</v>
      </c>
      <c r="G190" s="121"/>
      <c r="H190" s="122">
        <v>20</v>
      </c>
      <c r="I190" s="123"/>
      <c r="J190" s="124">
        <v>0</v>
      </c>
      <c r="K190" s="125" t="str">
        <f t="shared" si="4"/>
        <v/>
      </c>
      <c r="L190" s="126">
        <f t="shared" si="4"/>
        <v>31</v>
      </c>
      <c r="M190" s="124">
        <v>2</v>
      </c>
      <c r="N190" s="127" t="str">
        <f t="shared" si="5"/>
        <v/>
      </c>
      <c r="O190" s="28"/>
      <c r="AJ190" s="28"/>
      <c r="AK190" s="33"/>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33"/>
      <c r="CJ190" s="33"/>
      <c r="CK190" s="33"/>
      <c r="CL190" s="33"/>
      <c r="CM190" s="33"/>
      <c r="CN190" s="33"/>
      <c r="CO190" s="28"/>
      <c r="CP190" s="28"/>
      <c r="CQ190" s="28"/>
      <c r="CR190" s="28"/>
      <c r="CS190" s="28"/>
      <c r="CT190" s="28"/>
      <c r="CU190" s="28"/>
      <c r="CV190" s="33"/>
      <c r="CW190" s="33"/>
      <c r="CX190" s="12"/>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row>
    <row r="191" spans="1:164" s="118" customFormat="1" ht="12" customHeight="1" x14ac:dyDescent="0.2">
      <c r="A191" s="115"/>
      <c r="B191" s="116" t="s">
        <v>293</v>
      </c>
      <c r="C191" s="117" t="s">
        <v>84</v>
      </c>
      <c r="D191" s="118" t="s">
        <v>316</v>
      </c>
      <c r="E191" s="119"/>
      <c r="F191" s="120">
        <v>6</v>
      </c>
      <c r="G191" s="121"/>
      <c r="H191" s="122">
        <v>4</v>
      </c>
      <c r="I191" s="123"/>
      <c r="J191" s="124">
        <v>200</v>
      </c>
      <c r="K191" s="125" t="str">
        <f t="shared" ref="K191:L254" si="6">IF(COUNTBLANK(I191)=1,"",E191+G191+I191)</f>
        <v/>
      </c>
      <c r="L191" s="126">
        <f t="shared" si="6"/>
        <v>210</v>
      </c>
      <c r="M191" s="124">
        <v>5</v>
      </c>
      <c r="N191" s="127" t="str">
        <f t="shared" si="5"/>
        <v/>
      </c>
      <c r="O191" s="28"/>
      <c r="AJ191" s="28"/>
      <c r="AK191" s="33"/>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33"/>
      <c r="CJ191" s="33"/>
      <c r="CK191" s="33"/>
      <c r="CL191" s="33"/>
      <c r="CM191" s="33"/>
      <c r="CN191" s="33"/>
      <c r="CO191" s="28"/>
      <c r="CP191" s="28"/>
      <c r="CQ191" s="28"/>
      <c r="CR191" s="28"/>
      <c r="CS191" s="28"/>
      <c r="CT191" s="28"/>
      <c r="CU191" s="28"/>
      <c r="CV191" s="33"/>
      <c r="CW191" s="33"/>
      <c r="CX191" s="12"/>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row>
    <row r="192" spans="1:164" s="118" customFormat="1" x14ac:dyDescent="0.2">
      <c r="A192" s="115"/>
      <c r="B192" s="116" t="s">
        <v>293</v>
      </c>
      <c r="C192" s="117" t="s">
        <v>80</v>
      </c>
      <c r="D192" s="118" t="s">
        <v>317</v>
      </c>
      <c r="E192" s="119"/>
      <c r="F192" s="120">
        <v>1</v>
      </c>
      <c r="G192" s="121"/>
      <c r="H192" s="122">
        <v>1</v>
      </c>
      <c r="I192" s="123"/>
      <c r="J192" s="124">
        <v>40</v>
      </c>
      <c r="K192" s="125" t="str">
        <f t="shared" si="6"/>
        <v/>
      </c>
      <c r="L192" s="126">
        <f t="shared" si="6"/>
        <v>42</v>
      </c>
      <c r="M192" s="124">
        <v>1</v>
      </c>
      <c r="N192" s="127" t="str">
        <f t="shared" si="5"/>
        <v/>
      </c>
      <c r="O192" s="28"/>
      <c r="AJ192" s="28"/>
      <c r="AK192" s="33"/>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33"/>
      <c r="CJ192" s="33"/>
      <c r="CK192" s="33"/>
      <c r="CL192" s="33"/>
      <c r="CM192" s="33"/>
      <c r="CN192" s="33"/>
      <c r="CO192" s="28"/>
      <c r="CP192" s="28"/>
      <c r="CQ192" s="28"/>
      <c r="CR192" s="28"/>
      <c r="CS192" s="28"/>
      <c r="CT192" s="28"/>
      <c r="CU192" s="28"/>
      <c r="CV192" s="33"/>
      <c r="CW192" s="33"/>
      <c r="CX192" s="12"/>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row>
    <row r="193" spans="1:164" s="118" customFormat="1" x14ac:dyDescent="0.2">
      <c r="A193" s="115"/>
      <c r="B193" s="116" t="s">
        <v>293</v>
      </c>
      <c r="C193" s="117" t="s">
        <v>80</v>
      </c>
      <c r="D193" s="118" t="s">
        <v>318</v>
      </c>
      <c r="E193" s="119"/>
      <c r="F193" s="120">
        <v>4</v>
      </c>
      <c r="G193" s="121"/>
      <c r="H193" s="122">
        <v>3</v>
      </c>
      <c r="I193" s="123"/>
      <c r="J193" s="124">
        <v>93</v>
      </c>
      <c r="K193" s="125" t="str">
        <f t="shared" si="6"/>
        <v/>
      </c>
      <c r="L193" s="126">
        <f t="shared" si="6"/>
        <v>100</v>
      </c>
      <c r="M193" s="124">
        <v>3</v>
      </c>
      <c r="N193" s="127" t="str">
        <f t="shared" si="5"/>
        <v/>
      </c>
      <c r="O193" s="28"/>
      <c r="AJ193" s="28"/>
      <c r="AK193" s="33"/>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33"/>
      <c r="CJ193" s="33"/>
      <c r="CK193" s="33"/>
      <c r="CL193" s="33"/>
      <c r="CM193" s="33"/>
      <c r="CN193" s="33"/>
      <c r="CO193" s="28"/>
      <c r="CP193" s="28"/>
      <c r="CQ193" s="28"/>
      <c r="CR193" s="28"/>
      <c r="CS193" s="28"/>
      <c r="CT193" s="28"/>
      <c r="CU193" s="28"/>
      <c r="CV193" s="33"/>
      <c r="CW193" s="33"/>
      <c r="CX193" s="12"/>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row>
    <row r="194" spans="1:164" s="118" customFormat="1" x14ac:dyDescent="0.2">
      <c r="A194" s="115"/>
      <c r="B194" s="116" t="s">
        <v>293</v>
      </c>
      <c r="C194" s="117" t="s">
        <v>80</v>
      </c>
      <c r="D194" s="118" t="s">
        <v>319</v>
      </c>
      <c r="E194" s="119"/>
      <c r="F194" s="120">
        <v>1</v>
      </c>
      <c r="G194" s="121"/>
      <c r="H194" s="122">
        <v>1</v>
      </c>
      <c r="I194" s="123"/>
      <c r="J194" s="124">
        <v>42</v>
      </c>
      <c r="K194" s="125" t="str">
        <f t="shared" si="6"/>
        <v/>
      </c>
      <c r="L194" s="126">
        <f t="shared" si="6"/>
        <v>44</v>
      </c>
      <c r="M194" s="124">
        <v>1</v>
      </c>
      <c r="N194" s="127" t="str">
        <f t="shared" si="5"/>
        <v/>
      </c>
      <c r="O194" s="28"/>
      <c r="AJ194" s="28"/>
      <c r="AK194" s="33"/>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33"/>
      <c r="CJ194" s="33"/>
      <c r="CK194" s="33"/>
      <c r="CL194" s="33"/>
      <c r="CM194" s="33"/>
      <c r="CN194" s="33"/>
      <c r="CO194" s="28"/>
      <c r="CP194" s="28"/>
      <c r="CQ194" s="28"/>
      <c r="CR194" s="28"/>
      <c r="CS194" s="28"/>
      <c r="CT194" s="28"/>
      <c r="CU194" s="28"/>
      <c r="CV194" s="33"/>
      <c r="CW194" s="33"/>
      <c r="CX194" s="12"/>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row>
    <row r="195" spans="1:164" s="118" customFormat="1" x14ac:dyDescent="0.2">
      <c r="A195" s="115"/>
      <c r="B195" s="116" t="s">
        <v>294</v>
      </c>
      <c r="C195" s="117" t="s">
        <v>80</v>
      </c>
      <c r="D195" s="118" t="s">
        <v>320</v>
      </c>
      <c r="E195" s="119"/>
      <c r="F195" s="120">
        <v>1</v>
      </c>
      <c r="G195" s="121"/>
      <c r="H195" s="122">
        <v>0</v>
      </c>
      <c r="I195" s="123"/>
      <c r="J195" s="124">
        <v>44</v>
      </c>
      <c r="K195" s="125" t="str">
        <f t="shared" si="6"/>
        <v/>
      </c>
      <c r="L195" s="126">
        <f t="shared" si="6"/>
        <v>45</v>
      </c>
      <c r="M195" s="124">
        <v>1</v>
      </c>
      <c r="N195" s="127" t="str">
        <f t="shared" si="5"/>
        <v/>
      </c>
      <c r="O195" s="28"/>
      <c r="AJ195" s="28"/>
      <c r="AK195" s="33"/>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33"/>
      <c r="CJ195" s="33"/>
      <c r="CK195" s="33"/>
      <c r="CL195" s="33"/>
      <c r="CM195" s="33"/>
      <c r="CN195" s="33"/>
      <c r="CO195" s="28"/>
      <c r="CP195" s="28"/>
      <c r="CQ195" s="28"/>
      <c r="CR195" s="28"/>
      <c r="CS195" s="28"/>
      <c r="CT195" s="28"/>
      <c r="CU195" s="28"/>
      <c r="CV195" s="33"/>
      <c r="CW195" s="33"/>
      <c r="CX195" s="12"/>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row>
    <row r="196" spans="1:164" s="118" customFormat="1" x14ac:dyDescent="0.2">
      <c r="A196" s="115"/>
      <c r="B196" s="116" t="s">
        <v>295</v>
      </c>
      <c r="C196" s="117" t="s">
        <v>98</v>
      </c>
      <c r="D196" s="118" t="s">
        <v>321</v>
      </c>
      <c r="E196" s="119"/>
      <c r="F196" s="120">
        <v>10</v>
      </c>
      <c r="G196" s="121"/>
      <c r="H196" s="122">
        <v>0</v>
      </c>
      <c r="I196" s="123"/>
      <c r="J196" s="124">
        <v>40</v>
      </c>
      <c r="K196" s="125" t="str">
        <f t="shared" si="6"/>
        <v/>
      </c>
      <c r="L196" s="126">
        <f t="shared" si="6"/>
        <v>50</v>
      </c>
      <c r="M196" s="124">
        <v>2</v>
      </c>
      <c r="N196" s="127" t="str">
        <f t="shared" si="5"/>
        <v/>
      </c>
      <c r="O196" s="28"/>
      <c r="AJ196" s="28"/>
      <c r="AK196" s="33"/>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33"/>
      <c r="CJ196" s="33"/>
      <c r="CK196" s="33"/>
      <c r="CL196" s="33"/>
      <c r="CM196" s="33"/>
      <c r="CN196" s="33"/>
      <c r="CO196" s="28"/>
      <c r="CP196" s="28"/>
      <c r="CQ196" s="28"/>
      <c r="CR196" s="28"/>
      <c r="CS196" s="28"/>
      <c r="CT196" s="28"/>
      <c r="CU196" s="28"/>
      <c r="CV196" s="33"/>
      <c r="CW196" s="33"/>
      <c r="CX196" s="12"/>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row>
    <row r="197" spans="1:164" s="118" customFormat="1" x14ac:dyDescent="0.2">
      <c r="A197" s="115"/>
      <c r="B197" s="116" t="s">
        <v>295</v>
      </c>
      <c r="C197" s="117" t="s">
        <v>98</v>
      </c>
      <c r="D197" s="118" t="s">
        <v>322</v>
      </c>
      <c r="E197" s="119"/>
      <c r="F197" s="120">
        <v>10</v>
      </c>
      <c r="G197" s="121"/>
      <c r="H197" s="122">
        <v>20</v>
      </c>
      <c r="I197" s="123"/>
      <c r="J197" s="124">
        <v>40</v>
      </c>
      <c r="K197" s="125" t="str">
        <f t="shared" si="6"/>
        <v/>
      </c>
      <c r="L197" s="126">
        <f t="shared" si="6"/>
        <v>70</v>
      </c>
      <c r="M197" s="124">
        <v>3</v>
      </c>
      <c r="N197" s="127" t="str">
        <f t="shared" si="5"/>
        <v/>
      </c>
      <c r="O197" s="28"/>
      <c r="AJ197" s="28"/>
      <c r="AK197" s="33"/>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33"/>
      <c r="CJ197" s="33"/>
      <c r="CK197" s="33"/>
      <c r="CL197" s="33"/>
      <c r="CM197" s="33"/>
      <c r="CN197" s="33"/>
      <c r="CO197" s="28"/>
      <c r="CP197" s="28"/>
      <c r="CQ197" s="28"/>
      <c r="CR197" s="28"/>
      <c r="CS197" s="28"/>
      <c r="CT197" s="28"/>
      <c r="CU197" s="28"/>
      <c r="CV197" s="33"/>
      <c r="CW197" s="33"/>
      <c r="CX197" s="12"/>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row>
    <row r="198" spans="1:164" s="118" customFormat="1" x14ac:dyDescent="0.2">
      <c r="A198" s="115"/>
      <c r="B198" s="116" t="s">
        <v>295</v>
      </c>
      <c r="C198" s="117" t="s">
        <v>80</v>
      </c>
      <c r="D198" s="118" t="s">
        <v>323</v>
      </c>
      <c r="E198" s="119"/>
      <c r="F198" s="120">
        <v>1</v>
      </c>
      <c r="G198" s="121"/>
      <c r="H198" s="122">
        <v>0</v>
      </c>
      <c r="I198" s="123"/>
      <c r="J198" s="124">
        <v>45</v>
      </c>
      <c r="K198" s="125" t="str">
        <f t="shared" si="6"/>
        <v/>
      </c>
      <c r="L198" s="126">
        <f t="shared" si="6"/>
        <v>46</v>
      </c>
      <c r="M198" s="124">
        <v>1</v>
      </c>
      <c r="N198" s="127" t="str">
        <f t="shared" si="5"/>
        <v/>
      </c>
      <c r="O198" s="28"/>
      <c r="AJ198" s="28"/>
      <c r="AK198" s="33"/>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33"/>
      <c r="CJ198" s="33"/>
      <c r="CK198" s="33"/>
      <c r="CL198" s="33"/>
      <c r="CM198" s="33"/>
      <c r="CN198" s="33"/>
      <c r="CO198" s="28"/>
      <c r="CP198" s="28"/>
      <c r="CQ198" s="28"/>
      <c r="CR198" s="28"/>
      <c r="CS198" s="28"/>
      <c r="CT198" s="28"/>
      <c r="CU198" s="28"/>
      <c r="CV198" s="33"/>
      <c r="CW198" s="33"/>
      <c r="CX198" s="12"/>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row>
    <row r="199" spans="1:164" s="118" customFormat="1" x14ac:dyDescent="0.2">
      <c r="A199" s="115"/>
      <c r="B199" s="116" t="s">
        <v>295</v>
      </c>
      <c r="C199" s="117" t="s">
        <v>80</v>
      </c>
      <c r="D199" s="118" t="s">
        <v>324</v>
      </c>
      <c r="E199" s="119"/>
      <c r="F199" s="120">
        <v>4</v>
      </c>
      <c r="G199" s="121"/>
      <c r="H199" s="122">
        <v>0</v>
      </c>
      <c r="I199" s="123"/>
      <c r="J199" s="124">
        <v>41</v>
      </c>
      <c r="K199" s="125" t="str">
        <f t="shared" si="6"/>
        <v/>
      </c>
      <c r="L199" s="126">
        <f t="shared" si="6"/>
        <v>45</v>
      </c>
      <c r="M199" s="124">
        <v>1</v>
      </c>
      <c r="N199" s="127" t="str">
        <f t="shared" si="5"/>
        <v/>
      </c>
      <c r="O199" s="28"/>
      <c r="AJ199" s="28"/>
      <c r="AK199" s="33"/>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33"/>
      <c r="CJ199" s="33"/>
      <c r="CK199" s="33"/>
      <c r="CL199" s="33"/>
      <c r="CM199" s="33"/>
      <c r="CN199" s="33"/>
      <c r="CO199" s="28"/>
      <c r="CP199" s="28"/>
      <c r="CQ199" s="28"/>
      <c r="CR199" s="28"/>
      <c r="CS199" s="28"/>
      <c r="CT199" s="28"/>
      <c r="CU199" s="28"/>
      <c r="CV199" s="33"/>
      <c r="CW199" s="33"/>
      <c r="CX199" s="12"/>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row>
    <row r="200" spans="1:164" s="118" customFormat="1" x14ac:dyDescent="0.2">
      <c r="A200" s="115"/>
      <c r="B200" s="116" t="s">
        <v>295</v>
      </c>
      <c r="C200" s="117" t="s">
        <v>80</v>
      </c>
      <c r="D200" s="118" t="s">
        <v>325</v>
      </c>
      <c r="E200" s="119"/>
      <c r="F200" s="120">
        <v>0</v>
      </c>
      <c r="G200" s="121"/>
      <c r="H200" s="122">
        <v>0</v>
      </c>
      <c r="I200" s="123"/>
      <c r="J200" s="124">
        <v>46</v>
      </c>
      <c r="K200" s="125" t="str">
        <f t="shared" si="6"/>
        <v/>
      </c>
      <c r="L200" s="126">
        <f t="shared" si="6"/>
        <v>46</v>
      </c>
      <c r="M200" s="124">
        <v>1</v>
      </c>
      <c r="N200" s="127" t="str">
        <f t="shared" ref="N200:N263" si="7">IF(K200=0,"",IF(COUNTBLANK(K200)=1,"",K200*100/L200))</f>
        <v/>
      </c>
      <c r="O200" s="28"/>
      <c r="AJ200" s="28"/>
      <c r="AK200" s="33"/>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33"/>
      <c r="CJ200" s="33"/>
      <c r="CK200" s="33"/>
      <c r="CL200" s="33"/>
      <c r="CM200" s="33"/>
      <c r="CN200" s="33"/>
      <c r="CO200" s="28"/>
      <c r="CP200" s="28"/>
      <c r="CQ200" s="28"/>
      <c r="CR200" s="28"/>
      <c r="CS200" s="28"/>
      <c r="CT200" s="28"/>
      <c r="CU200" s="28"/>
      <c r="CV200" s="33"/>
      <c r="CW200" s="33"/>
      <c r="CX200" s="12"/>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row>
    <row r="201" spans="1:164" s="118" customFormat="1" x14ac:dyDescent="0.2">
      <c r="A201" s="115"/>
      <c r="B201" s="116" t="s">
        <v>295</v>
      </c>
      <c r="C201" s="117" t="s">
        <v>99</v>
      </c>
      <c r="D201" s="118" t="s">
        <v>326</v>
      </c>
      <c r="E201" s="119"/>
      <c r="F201" s="120">
        <v>26</v>
      </c>
      <c r="G201" s="121"/>
      <c r="H201" s="122">
        <v>10</v>
      </c>
      <c r="I201" s="123"/>
      <c r="J201" s="124">
        <v>40</v>
      </c>
      <c r="K201" s="125" t="str">
        <f t="shared" si="6"/>
        <v/>
      </c>
      <c r="L201" s="126">
        <f t="shared" si="6"/>
        <v>76</v>
      </c>
      <c r="M201" s="124">
        <v>3</v>
      </c>
      <c r="N201" s="127" t="str">
        <f t="shared" si="7"/>
        <v/>
      </c>
      <c r="O201" s="28"/>
      <c r="AJ201" s="28"/>
      <c r="AK201" s="33"/>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33"/>
      <c r="CJ201" s="33"/>
      <c r="CK201" s="33"/>
      <c r="CL201" s="33"/>
      <c r="CM201" s="33"/>
      <c r="CN201" s="33"/>
      <c r="CO201" s="28"/>
      <c r="CP201" s="28"/>
      <c r="CQ201" s="28"/>
      <c r="CR201" s="28"/>
      <c r="CS201" s="28"/>
      <c r="CT201" s="28"/>
      <c r="CU201" s="28"/>
      <c r="CV201" s="33"/>
      <c r="CW201" s="33"/>
      <c r="CX201" s="12"/>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row>
    <row r="202" spans="1:164" s="118" customFormat="1" x14ac:dyDescent="0.2">
      <c r="A202" s="115"/>
      <c r="B202" s="116" t="s">
        <v>295</v>
      </c>
      <c r="C202" s="117" t="s">
        <v>100</v>
      </c>
      <c r="D202" s="118" t="s">
        <v>327</v>
      </c>
      <c r="E202" s="119"/>
      <c r="F202" s="120">
        <v>3</v>
      </c>
      <c r="G202" s="121"/>
      <c r="H202" s="122">
        <v>5</v>
      </c>
      <c r="I202" s="123"/>
      <c r="J202" s="124">
        <v>40</v>
      </c>
      <c r="K202" s="125" t="str">
        <f t="shared" si="6"/>
        <v/>
      </c>
      <c r="L202" s="126">
        <f t="shared" si="6"/>
        <v>48</v>
      </c>
      <c r="M202" s="124">
        <v>2</v>
      </c>
      <c r="N202" s="127" t="str">
        <f t="shared" si="7"/>
        <v/>
      </c>
      <c r="O202" s="28"/>
      <c r="AJ202" s="28"/>
      <c r="AK202" s="33"/>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33"/>
      <c r="CJ202" s="33"/>
      <c r="CK202" s="33"/>
      <c r="CL202" s="33"/>
      <c r="CM202" s="33"/>
      <c r="CN202" s="33"/>
      <c r="CO202" s="28"/>
      <c r="CP202" s="28"/>
      <c r="CQ202" s="28"/>
      <c r="CR202" s="28"/>
      <c r="CS202" s="28"/>
      <c r="CT202" s="28"/>
      <c r="CU202" s="28"/>
      <c r="CV202" s="33"/>
      <c r="CW202" s="33"/>
      <c r="CX202" s="12"/>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row>
    <row r="203" spans="1:164" s="118" customFormat="1" x14ac:dyDescent="0.2">
      <c r="A203" s="115"/>
      <c r="B203" s="116" t="s">
        <v>296</v>
      </c>
      <c r="C203" s="117" t="s">
        <v>97</v>
      </c>
      <c r="D203" s="118" t="s">
        <v>328</v>
      </c>
      <c r="E203" s="119"/>
      <c r="F203" s="120">
        <v>0</v>
      </c>
      <c r="G203" s="121"/>
      <c r="H203" s="122">
        <v>0</v>
      </c>
      <c r="I203" s="123"/>
      <c r="J203" s="124">
        <v>40</v>
      </c>
      <c r="K203" s="125" t="str">
        <f t="shared" si="6"/>
        <v/>
      </c>
      <c r="L203" s="126">
        <f t="shared" si="6"/>
        <v>40</v>
      </c>
      <c r="M203" s="124">
        <v>1</v>
      </c>
      <c r="N203" s="127" t="str">
        <f t="shared" si="7"/>
        <v/>
      </c>
      <c r="O203" s="28"/>
      <c r="AJ203" s="28"/>
      <c r="AK203" s="33"/>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33"/>
      <c r="CJ203" s="33"/>
      <c r="CK203" s="33"/>
      <c r="CL203" s="33"/>
      <c r="CM203" s="33"/>
      <c r="CN203" s="33"/>
      <c r="CO203" s="28"/>
      <c r="CP203" s="28"/>
      <c r="CQ203" s="28"/>
      <c r="CR203" s="28"/>
      <c r="CS203" s="28"/>
      <c r="CT203" s="28"/>
      <c r="CU203" s="28"/>
      <c r="CV203" s="33"/>
      <c r="CW203" s="33"/>
      <c r="CX203" s="12"/>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row>
    <row r="204" spans="1:164" s="118" customFormat="1" x14ac:dyDescent="0.2">
      <c r="A204" s="115"/>
      <c r="B204" s="116" t="s">
        <v>297</v>
      </c>
      <c r="C204" s="117" t="s">
        <v>110</v>
      </c>
      <c r="D204" s="118" t="s">
        <v>329</v>
      </c>
      <c r="E204" s="119"/>
      <c r="F204" s="120">
        <v>4</v>
      </c>
      <c r="G204" s="121"/>
      <c r="H204" s="122">
        <v>1</v>
      </c>
      <c r="I204" s="123"/>
      <c r="J204" s="124">
        <v>61</v>
      </c>
      <c r="K204" s="125" t="str">
        <f t="shared" si="6"/>
        <v/>
      </c>
      <c r="L204" s="126">
        <f t="shared" si="6"/>
        <v>66</v>
      </c>
      <c r="M204" s="124">
        <v>2</v>
      </c>
      <c r="N204" s="127" t="str">
        <f t="shared" si="7"/>
        <v/>
      </c>
      <c r="O204" s="28"/>
      <c r="AJ204" s="28"/>
      <c r="AK204" s="33"/>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22"/>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28"/>
      <c r="CP204" s="28"/>
      <c r="CQ204" s="28"/>
      <c r="CR204" s="28"/>
      <c r="CS204" s="28"/>
      <c r="CT204" s="28"/>
      <c r="CU204" s="28"/>
      <c r="CV204" s="33"/>
      <c r="CW204" s="33"/>
      <c r="CX204" s="12"/>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row>
    <row r="205" spans="1:164" s="118" customFormat="1" x14ac:dyDescent="0.2">
      <c r="A205" s="115"/>
      <c r="B205" s="116" t="s">
        <v>298</v>
      </c>
      <c r="C205" s="117" t="s">
        <v>97</v>
      </c>
      <c r="D205" s="118" t="s">
        <v>330</v>
      </c>
      <c r="E205" s="119"/>
      <c r="F205" s="120">
        <v>18</v>
      </c>
      <c r="G205" s="121"/>
      <c r="H205" s="122">
        <v>17</v>
      </c>
      <c r="I205" s="123"/>
      <c r="J205" s="124">
        <v>28</v>
      </c>
      <c r="K205" s="125" t="str">
        <f t="shared" si="6"/>
        <v/>
      </c>
      <c r="L205" s="126">
        <f t="shared" si="6"/>
        <v>63</v>
      </c>
      <c r="M205" s="124">
        <v>4</v>
      </c>
      <c r="N205" s="127" t="str">
        <f t="shared" si="7"/>
        <v/>
      </c>
      <c r="O205" s="28"/>
      <c r="AJ205" s="28"/>
      <c r="AK205" s="33"/>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22"/>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28"/>
      <c r="CP205" s="28"/>
      <c r="CQ205" s="28"/>
      <c r="CR205" s="28"/>
      <c r="CS205" s="28"/>
      <c r="CT205" s="28"/>
      <c r="CU205" s="28"/>
      <c r="CV205" s="33"/>
      <c r="CW205" s="33"/>
      <c r="CX205" s="12"/>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row>
    <row r="206" spans="1:164" s="118" customFormat="1" x14ac:dyDescent="0.2">
      <c r="A206" s="115"/>
      <c r="B206" s="116" t="s">
        <v>298</v>
      </c>
      <c r="C206" s="117" t="s">
        <v>100</v>
      </c>
      <c r="D206" s="118" t="s">
        <v>331</v>
      </c>
      <c r="E206" s="119"/>
      <c r="F206" s="120">
        <v>4</v>
      </c>
      <c r="G206" s="121"/>
      <c r="H206" s="122">
        <v>3</v>
      </c>
      <c r="I206" s="123"/>
      <c r="J206" s="124">
        <v>80</v>
      </c>
      <c r="K206" s="125" t="str">
        <f t="shared" si="6"/>
        <v/>
      </c>
      <c r="L206" s="126">
        <f t="shared" si="6"/>
        <v>87</v>
      </c>
      <c r="M206" s="124">
        <v>3</v>
      </c>
      <c r="N206" s="127" t="str">
        <f t="shared" si="7"/>
        <v/>
      </c>
      <c r="O206" s="28"/>
      <c r="AJ206" s="28"/>
      <c r="AK206" s="33"/>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22"/>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28"/>
      <c r="CP206" s="28"/>
      <c r="CQ206" s="28"/>
      <c r="CR206" s="28"/>
      <c r="CS206" s="28"/>
      <c r="CT206" s="28"/>
      <c r="CU206" s="28"/>
      <c r="CV206" s="33"/>
      <c r="CW206" s="33"/>
      <c r="CX206" s="12"/>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row>
    <row r="207" spans="1:164" s="118" customFormat="1" x14ac:dyDescent="0.2">
      <c r="A207" s="115"/>
      <c r="B207" s="116" t="s">
        <v>298</v>
      </c>
      <c r="C207" s="117" t="s">
        <v>101</v>
      </c>
      <c r="D207" s="118" t="s">
        <v>332</v>
      </c>
      <c r="E207" s="119"/>
      <c r="F207" s="120">
        <v>20</v>
      </c>
      <c r="G207" s="121"/>
      <c r="H207" s="122">
        <v>20</v>
      </c>
      <c r="I207" s="123"/>
      <c r="J207" s="124">
        <v>40</v>
      </c>
      <c r="K207" s="125" t="str">
        <f t="shared" si="6"/>
        <v/>
      </c>
      <c r="L207" s="126">
        <f t="shared" si="6"/>
        <v>80</v>
      </c>
      <c r="M207" s="124">
        <v>4</v>
      </c>
      <c r="N207" s="127" t="str">
        <f t="shared" si="7"/>
        <v/>
      </c>
      <c r="O207" s="28"/>
      <c r="AJ207" s="28"/>
      <c r="AK207" s="33"/>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22"/>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28"/>
      <c r="CP207" s="28"/>
      <c r="CQ207" s="28"/>
      <c r="CR207" s="28"/>
      <c r="CS207" s="28"/>
      <c r="CT207" s="28"/>
      <c r="CU207" s="28"/>
      <c r="CV207" s="33"/>
      <c r="CW207" s="33"/>
      <c r="CX207" s="12"/>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row>
    <row r="208" spans="1:164" s="118" customFormat="1" x14ac:dyDescent="0.2">
      <c r="A208" s="115"/>
      <c r="B208" s="116" t="s">
        <v>299</v>
      </c>
      <c r="C208" s="117" t="s">
        <v>95</v>
      </c>
      <c r="D208" s="118" t="s">
        <v>333</v>
      </c>
      <c r="E208" s="119"/>
      <c r="F208" s="120">
        <v>5</v>
      </c>
      <c r="G208" s="121"/>
      <c r="H208" s="122">
        <v>4</v>
      </c>
      <c r="I208" s="123"/>
      <c r="J208" s="124">
        <v>84</v>
      </c>
      <c r="K208" s="125" t="str">
        <f t="shared" si="6"/>
        <v/>
      </c>
      <c r="L208" s="126">
        <f t="shared" si="6"/>
        <v>93</v>
      </c>
      <c r="M208" s="124">
        <v>4</v>
      </c>
      <c r="N208" s="127" t="str">
        <f t="shared" si="7"/>
        <v/>
      </c>
      <c r="O208" s="28"/>
      <c r="AJ208" s="28"/>
      <c r="AK208" s="33"/>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22"/>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28"/>
      <c r="CP208" s="28"/>
      <c r="CQ208" s="28"/>
      <c r="CR208" s="28"/>
      <c r="CS208" s="28"/>
      <c r="CT208" s="28"/>
      <c r="CU208" s="28"/>
      <c r="CV208" s="33"/>
      <c r="CW208" s="33"/>
      <c r="CX208" s="12"/>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row>
    <row r="209" spans="1:164" s="118" customFormat="1" x14ac:dyDescent="0.2">
      <c r="A209" s="115"/>
      <c r="B209" s="116" t="s">
        <v>300</v>
      </c>
      <c r="C209" s="117" t="s">
        <v>95</v>
      </c>
      <c r="D209" s="118" t="s">
        <v>334</v>
      </c>
      <c r="E209" s="119"/>
      <c r="F209" s="120">
        <v>24</v>
      </c>
      <c r="G209" s="121"/>
      <c r="H209" s="122">
        <v>13</v>
      </c>
      <c r="I209" s="123"/>
      <c r="J209" s="124">
        <v>0</v>
      </c>
      <c r="K209" s="125" t="str">
        <f t="shared" si="6"/>
        <v/>
      </c>
      <c r="L209" s="126">
        <f t="shared" si="6"/>
        <v>37</v>
      </c>
      <c r="M209" s="124">
        <v>3</v>
      </c>
      <c r="N209" s="127" t="str">
        <f t="shared" si="7"/>
        <v/>
      </c>
      <c r="O209" s="28"/>
      <c r="AJ209" s="28"/>
      <c r="AK209" s="33"/>
      <c r="AL209" s="28"/>
      <c r="AM209" s="28"/>
      <c r="AN209" s="28"/>
      <c r="AO209" s="28"/>
      <c r="AP209" s="28"/>
      <c r="AQ209" s="28"/>
      <c r="AR209" s="28"/>
      <c r="AS209" s="28"/>
      <c r="AT209" s="28"/>
      <c r="AU209" s="28"/>
      <c r="AV209" s="28"/>
      <c r="AW209" s="28"/>
      <c r="AX209" s="28"/>
      <c r="AY209" s="28"/>
      <c r="AZ209" s="33"/>
      <c r="BA209" s="33"/>
      <c r="BB209" s="33"/>
      <c r="BC209" s="28"/>
      <c r="BD209" s="28"/>
      <c r="BE209" s="28"/>
      <c r="BF209" s="28"/>
      <c r="BG209" s="28"/>
      <c r="BH209" s="28"/>
      <c r="BI209" s="28"/>
      <c r="BJ209" s="28"/>
      <c r="BK209" s="28"/>
      <c r="BL209" s="28"/>
      <c r="BM209" s="28"/>
      <c r="BN209" s="28"/>
      <c r="BO209" s="28"/>
      <c r="BP209" s="222"/>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28"/>
      <c r="CP209" s="28"/>
      <c r="CQ209" s="28"/>
      <c r="CR209" s="28"/>
      <c r="CS209" s="28"/>
      <c r="CT209" s="28"/>
      <c r="CU209" s="28"/>
      <c r="CV209" s="33"/>
      <c r="CW209" s="33"/>
      <c r="CX209" s="12"/>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row>
    <row r="210" spans="1:164" s="118" customFormat="1" x14ac:dyDescent="0.2">
      <c r="A210" s="115"/>
      <c r="B210" s="116" t="s">
        <v>301</v>
      </c>
      <c r="C210" s="117" t="s">
        <v>80</v>
      </c>
      <c r="D210" s="118" t="s">
        <v>335</v>
      </c>
      <c r="E210" s="119"/>
      <c r="F210" s="120">
        <v>0</v>
      </c>
      <c r="G210" s="121"/>
      <c r="H210" s="122">
        <v>0</v>
      </c>
      <c r="I210" s="123"/>
      <c r="J210" s="124">
        <v>28</v>
      </c>
      <c r="K210" s="125" t="str">
        <f t="shared" si="6"/>
        <v/>
      </c>
      <c r="L210" s="126">
        <f t="shared" si="6"/>
        <v>28</v>
      </c>
      <c r="M210" s="124">
        <v>1</v>
      </c>
      <c r="N210" s="127" t="str">
        <f t="shared" si="7"/>
        <v/>
      </c>
      <c r="O210" s="28"/>
      <c r="AJ210" s="28"/>
      <c r="AK210" s="33"/>
      <c r="AL210" s="28"/>
      <c r="AM210" s="28"/>
      <c r="AN210" s="28"/>
      <c r="AO210" s="28"/>
      <c r="AP210" s="28"/>
      <c r="AQ210" s="28"/>
      <c r="AR210" s="28"/>
      <c r="AS210" s="28"/>
      <c r="AT210" s="28"/>
      <c r="AU210" s="28"/>
      <c r="AV210" s="28"/>
      <c r="AW210" s="28"/>
      <c r="AX210" s="28"/>
      <c r="AY210" s="28"/>
      <c r="AZ210" s="33"/>
      <c r="BA210" s="33"/>
      <c r="BB210" s="33"/>
      <c r="BC210" s="28"/>
      <c r="BD210" s="28"/>
      <c r="BE210" s="28"/>
      <c r="BF210" s="28"/>
      <c r="BG210" s="28"/>
      <c r="BH210" s="28"/>
      <c r="BI210" s="28"/>
      <c r="BJ210" s="28"/>
      <c r="BK210" s="28"/>
      <c r="BL210" s="28"/>
      <c r="BM210" s="28"/>
      <c r="BN210" s="28"/>
      <c r="BO210" s="28"/>
      <c r="BP210" s="222"/>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28"/>
      <c r="CP210" s="28"/>
      <c r="CQ210" s="28"/>
      <c r="CR210" s="28"/>
      <c r="CS210" s="28"/>
      <c r="CT210" s="28"/>
      <c r="CU210" s="28"/>
      <c r="CV210" s="33"/>
      <c r="CW210" s="33"/>
      <c r="CX210" s="12"/>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row>
    <row r="211" spans="1:164" s="118" customFormat="1" x14ac:dyDescent="0.2">
      <c r="A211" s="115"/>
      <c r="B211" s="116" t="s">
        <v>301</v>
      </c>
      <c r="C211" s="117" t="s">
        <v>100</v>
      </c>
      <c r="D211" s="118" t="s">
        <v>336</v>
      </c>
      <c r="E211" s="119"/>
      <c r="F211" s="120">
        <v>1</v>
      </c>
      <c r="G211" s="121"/>
      <c r="H211" s="122">
        <v>1</v>
      </c>
      <c r="I211" s="123"/>
      <c r="J211" s="124">
        <v>8</v>
      </c>
      <c r="K211" s="125" t="str">
        <f t="shared" si="6"/>
        <v/>
      </c>
      <c r="L211" s="126">
        <f t="shared" si="6"/>
        <v>10</v>
      </c>
      <c r="M211" s="124">
        <v>2</v>
      </c>
      <c r="N211" s="127" t="str">
        <f t="shared" si="7"/>
        <v/>
      </c>
      <c r="O211" s="28"/>
      <c r="AJ211" s="28"/>
      <c r="AK211" s="33"/>
      <c r="AL211" s="28"/>
      <c r="AM211" s="28"/>
      <c r="AN211" s="28"/>
      <c r="AO211" s="28"/>
      <c r="AP211" s="28"/>
      <c r="AQ211" s="28"/>
      <c r="AR211" s="28"/>
      <c r="AS211" s="28"/>
      <c r="AT211" s="28"/>
      <c r="AU211" s="28"/>
      <c r="AV211" s="28"/>
      <c r="AW211" s="28"/>
      <c r="AX211" s="28"/>
      <c r="AY211" s="28"/>
      <c r="AZ211" s="33"/>
      <c r="BA211" s="33"/>
      <c r="BB211" s="33"/>
      <c r="BC211" s="28"/>
      <c r="BD211" s="28"/>
      <c r="BE211" s="28"/>
      <c r="BF211" s="28"/>
      <c r="BG211" s="28"/>
      <c r="BH211" s="28"/>
      <c r="BI211" s="28"/>
      <c r="BJ211" s="28"/>
      <c r="BK211" s="28"/>
      <c r="BL211" s="28"/>
      <c r="BM211" s="28"/>
      <c r="BN211" s="28"/>
      <c r="BO211" s="28"/>
      <c r="BP211" s="222"/>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28"/>
      <c r="CP211" s="28"/>
      <c r="CQ211" s="28"/>
      <c r="CR211" s="28"/>
      <c r="CS211" s="28"/>
      <c r="CT211" s="28"/>
      <c r="CU211" s="28"/>
      <c r="CV211" s="33"/>
      <c r="CW211" s="33"/>
      <c r="CX211" s="12"/>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row>
    <row r="212" spans="1:164" s="118" customFormat="1" x14ac:dyDescent="0.2">
      <c r="A212" s="115"/>
      <c r="B212" s="116" t="s">
        <v>302</v>
      </c>
      <c r="C212" s="117" t="s">
        <v>80</v>
      </c>
      <c r="D212" s="118" t="s">
        <v>337</v>
      </c>
      <c r="E212" s="119"/>
      <c r="F212" s="120">
        <v>0</v>
      </c>
      <c r="G212" s="121"/>
      <c r="H212" s="122">
        <v>0</v>
      </c>
      <c r="I212" s="123"/>
      <c r="J212" s="124">
        <v>20</v>
      </c>
      <c r="K212" s="125" t="str">
        <f t="shared" si="6"/>
        <v/>
      </c>
      <c r="L212" s="126">
        <f t="shared" si="6"/>
        <v>20</v>
      </c>
      <c r="M212" s="124">
        <v>1</v>
      </c>
      <c r="N212" s="127" t="str">
        <f t="shared" si="7"/>
        <v/>
      </c>
      <c r="O212" s="28"/>
      <c r="AJ212" s="28"/>
      <c r="AK212" s="33"/>
      <c r="AL212" s="28"/>
      <c r="AM212" s="28"/>
      <c r="AN212" s="28"/>
      <c r="AO212" s="28"/>
      <c r="AP212" s="28"/>
      <c r="AQ212" s="28"/>
      <c r="AR212" s="28"/>
      <c r="AS212" s="28"/>
      <c r="AT212" s="28"/>
      <c r="AU212" s="28"/>
      <c r="AV212" s="28"/>
      <c r="AW212" s="28"/>
      <c r="AX212" s="28"/>
      <c r="AY212" s="28"/>
      <c r="AZ212" s="33"/>
      <c r="BA212" s="33"/>
      <c r="BB212" s="33"/>
      <c r="BC212" s="28"/>
      <c r="BD212" s="28"/>
      <c r="BE212" s="28"/>
      <c r="BF212" s="28"/>
      <c r="BG212" s="28"/>
      <c r="BH212" s="28"/>
      <c r="BI212" s="28"/>
      <c r="BJ212" s="28"/>
      <c r="BK212" s="28"/>
      <c r="BL212" s="28"/>
      <c r="BM212" s="28"/>
      <c r="BN212" s="28"/>
      <c r="BO212" s="28"/>
      <c r="BP212" s="222"/>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28"/>
      <c r="CP212" s="28"/>
      <c r="CQ212" s="28"/>
      <c r="CR212" s="28"/>
      <c r="CS212" s="28"/>
      <c r="CT212" s="28"/>
      <c r="CU212" s="28"/>
      <c r="CV212" s="33"/>
      <c r="CW212" s="33"/>
      <c r="CX212" s="12"/>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row>
    <row r="213" spans="1:164" s="118" customFormat="1" x14ac:dyDescent="0.2">
      <c r="A213" s="115"/>
      <c r="B213" s="116" t="s">
        <v>303</v>
      </c>
      <c r="C213" s="117" t="s">
        <v>11</v>
      </c>
      <c r="D213" s="118" t="s">
        <v>22</v>
      </c>
      <c r="E213" s="119"/>
      <c r="F213" s="120">
        <v>16</v>
      </c>
      <c r="G213" s="121"/>
      <c r="H213" s="122">
        <v>21</v>
      </c>
      <c r="I213" s="123"/>
      <c r="J213" s="124">
        <v>207</v>
      </c>
      <c r="K213" s="125" t="str">
        <f t="shared" si="6"/>
        <v/>
      </c>
      <c r="L213" s="126">
        <f t="shared" si="6"/>
        <v>244</v>
      </c>
      <c r="M213" s="124">
        <v>8</v>
      </c>
      <c r="N213" s="127" t="str">
        <f t="shared" si="7"/>
        <v/>
      </c>
      <c r="O213" s="28"/>
      <c r="AJ213" s="28"/>
      <c r="AK213" s="33"/>
      <c r="AL213" s="28"/>
      <c r="AM213" s="28"/>
      <c r="AN213" s="28"/>
      <c r="AO213" s="28"/>
      <c r="AP213" s="28"/>
      <c r="AQ213" s="28"/>
      <c r="AR213" s="28"/>
      <c r="AS213" s="28"/>
      <c r="AT213" s="28"/>
      <c r="AU213" s="28"/>
      <c r="AV213" s="28"/>
      <c r="AW213" s="28"/>
      <c r="AX213" s="28"/>
      <c r="AY213" s="28"/>
      <c r="AZ213" s="33"/>
      <c r="BA213" s="33"/>
      <c r="BB213" s="33"/>
      <c r="BC213" s="28"/>
      <c r="BD213" s="28"/>
      <c r="BE213" s="28"/>
      <c r="BF213" s="28"/>
      <c r="BG213" s="28"/>
      <c r="BH213" s="28"/>
      <c r="BI213" s="28"/>
      <c r="BJ213" s="28"/>
      <c r="BK213" s="28"/>
      <c r="BL213" s="28"/>
      <c r="BM213" s="28"/>
      <c r="BN213" s="28"/>
      <c r="BO213" s="28"/>
      <c r="BP213" s="222"/>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28"/>
      <c r="CP213" s="28"/>
      <c r="CQ213" s="28"/>
      <c r="CR213" s="28"/>
      <c r="CS213" s="28"/>
      <c r="CT213" s="28"/>
      <c r="CU213" s="28"/>
      <c r="CV213" s="33"/>
      <c r="CW213" s="33"/>
      <c r="CX213" s="12"/>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row>
    <row r="214" spans="1:164" s="118" customFormat="1" x14ac:dyDescent="0.2">
      <c r="A214" s="115"/>
      <c r="B214" s="116" t="s">
        <v>303</v>
      </c>
      <c r="C214" s="117" t="s">
        <v>80</v>
      </c>
      <c r="D214" s="118" t="s">
        <v>323</v>
      </c>
      <c r="E214" s="119"/>
      <c r="F214" s="120">
        <v>2</v>
      </c>
      <c r="G214" s="121"/>
      <c r="H214" s="122">
        <v>2</v>
      </c>
      <c r="I214" s="123"/>
      <c r="J214" s="124">
        <v>48</v>
      </c>
      <c r="K214" s="125" t="str">
        <f t="shared" si="6"/>
        <v/>
      </c>
      <c r="L214" s="126">
        <f t="shared" si="6"/>
        <v>52</v>
      </c>
      <c r="M214" s="124">
        <v>2</v>
      </c>
      <c r="N214" s="127" t="str">
        <f t="shared" si="7"/>
        <v/>
      </c>
      <c r="O214" s="28"/>
      <c r="AJ214" s="28"/>
      <c r="AK214" s="33"/>
      <c r="AL214" s="28"/>
      <c r="AM214" s="28"/>
      <c r="AN214" s="28"/>
      <c r="AO214" s="28"/>
      <c r="AP214" s="28"/>
      <c r="AQ214" s="28"/>
      <c r="AR214" s="28"/>
      <c r="AS214" s="28"/>
      <c r="AT214" s="28"/>
      <c r="AU214" s="28"/>
      <c r="AV214" s="28"/>
      <c r="AW214" s="28"/>
      <c r="AX214" s="28"/>
      <c r="AY214" s="28"/>
      <c r="AZ214" s="33"/>
      <c r="BA214" s="33"/>
      <c r="BB214" s="33"/>
      <c r="BC214" s="28"/>
      <c r="BD214" s="28"/>
      <c r="BE214" s="28"/>
      <c r="BF214" s="28"/>
      <c r="BG214" s="28"/>
      <c r="BH214" s="28"/>
      <c r="BI214" s="28"/>
      <c r="BJ214" s="28"/>
      <c r="BK214" s="28"/>
      <c r="BL214" s="28"/>
      <c r="BM214" s="28"/>
      <c r="BN214" s="28"/>
      <c r="BO214" s="28"/>
      <c r="BP214" s="222"/>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28"/>
      <c r="CP214" s="28"/>
      <c r="CQ214" s="28"/>
      <c r="CR214" s="28"/>
      <c r="CS214" s="28"/>
      <c r="CT214" s="28"/>
      <c r="CU214" s="28"/>
      <c r="CV214" s="33"/>
      <c r="CW214" s="33"/>
      <c r="CX214" s="12"/>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row>
    <row r="215" spans="1:164" s="118" customFormat="1" x14ac:dyDescent="0.2">
      <c r="A215" s="115"/>
      <c r="B215" s="116" t="s">
        <v>303</v>
      </c>
      <c r="C215" s="117" t="s">
        <v>80</v>
      </c>
      <c r="D215" s="118" t="s">
        <v>338</v>
      </c>
      <c r="E215" s="119"/>
      <c r="F215" s="120">
        <v>2</v>
      </c>
      <c r="G215" s="121"/>
      <c r="H215" s="122">
        <v>0</v>
      </c>
      <c r="I215" s="123"/>
      <c r="J215" s="124">
        <v>50</v>
      </c>
      <c r="K215" s="125" t="str">
        <f t="shared" si="6"/>
        <v/>
      </c>
      <c r="L215" s="126">
        <f t="shared" si="6"/>
        <v>52</v>
      </c>
      <c r="M215" s="124">
        <v>2</v>
      </c>
      <c r="N215" s="127" t="str">
        <f t="shared" si="7"/>
        <v/>
      </c>
      <c r="O215" s="28"/>
      <c r="AJ215" s="28"/>
      <c r="AK215" s="33"/>
      <c r="AL215" s="28"/>
      <c r="AM215" s="28"/>
      <c r="AN215" s="28"/>
      <c r="AO215" s="28"/>
      <c r="AP215" s="28"/>
      <c r="AQ215" s="28"/>
      <c r="AR215" s="28"/>
      <c r="AS215" s="28"/>
      <c r="AT215" s="28"/>
      <c r="AU215" s="28"/>
      <c r="AV215" s="28"/>
      <c r="AW215" s="28"/>
      <c r="AX215" s="28"/>
      <c r="AY215" s="28"/>
      <c r="AZ215" s="33"/>
      <c r="BA215" s="33"/>
      <c r="BB215" s="33"/>
      <c r="BC215" s="28"/>
      <c r="BD215" s="28"/>
      <c r="BE215" s="28"/>
      <c r="BF215" s="28"/>
      <c r="BG215" s="28"/>
      <c r="BH215" s="28"/>
      <c r="BI215" s="28"/>
      <c r="BJ215" s="28"/>
      <c r="BK215" s="28"/>
      <c r="BL215" s="28"/>
      <c r="BM215" s="28"/>
      <c r="BN215" s="28"/>
      <c r="BO215" s="28"/>
      <c r="BP215" s="222"/>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28"/>
      <c r="CP215" s="28"/>
      <c r="CQ215" s="28"/>
      <c r="CR215" s="28"/>
      <c r="CS215" s="28"/>
      <c r="CT215" s="28"/>
      <c r="CU215" s="28"/>
      <c r="CV215" s="33"/>
      <c r="CW215" s="33"/>
      <c r="CX215" s="12"/>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row>
    <row r="216" spans="1:164" s="118" customFormat="1" x14ac:dyDescent="0.2">
      <c r="A216" s="115"/>
      <c r="B216" s="116" t="s">
        <v>303</v>
      </c>
      <c r="C216" s="117" t="s">
        <v>80</v>
      </c>
      <c r="D216" s="118" t="s">
        <v>339</v>
      </c>
      <c r="E216" s="119"/>
      <c r="F216" s="120">
        <v>1</v>
      </c>
      <c r="G216" s="121"/>
      <c r="H216" s="122">
        <v>1</v>
      </c>
      <c r="I216" s="123"/>
      <c r="J216" s="124">
        <v>40</v>
      </c>
      <c r="K216" s="125" t="str">
        <f t="shared" si="6"/>
        <v/>
      </c>
      <c r="L216" s="126">
        <f t="shared" si="6"/>
        <v>42</v>
      </c>
      <c r="M216" s="124">
        <v>2</v>
      </c>
      <c r="N216" s="127" t="str">
        <f t="shared" si="7"/>
        <v/>
      </c>
      <c r="O216" s="28"/>
      <c r="AJ216" s="28"/>
      <c r="AK216" s="33"/>
      <c r="AL216" s="28"/>
      <c r="AM216" s="28"/>
      <c r="AN216" s="28"/>
      <c r="AO216" s="28"/>
      <c r="AP216" s="28"/>
      <c r="AQ216" s="28"/>
      <c r="AR216" s="28"/>
      <c r="AS216" s="28"/>
      <c r="AT216" s="28"/>
      <c r="AU216" s="28"/>
      <c r="AV216" s="28"/>
      <c r="AW216" s="28"/>
      <c r="AX216" s="28"/>
      <c r="AY216" s="28"/>
      <c r="AZ216" s="33"/>
      <c r="BA216" s="33"/>
      <c r="BB216" s="33"/>
      <c r="BC216" s="28"/>
      <c r="BD216" s="28"/>
      <c r="BE216" s="28"/>
      <c r="BF216" s="28"/>
      <c r="BG216" s="28"/>
      <c r="BH216" s="28"/>
      <c r="BI216" s="28"/>
      <c r="BJ216" s="28"/>
      <c r="BK216" s="28"/>
      <c r="BL216" s="28"/>
      <c r="BM216" s="28"/>
      <c r="BN216" s="28"/>
      <c r="BO216" s="28"/>
      <c r="BP216" s="222"/>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28"/>
      <c r="CP216" s="28"/>
      <c r="CQ216" s="28"/>
      <c r="CR216" s="28"/>
      <c r="CS216" s="28"/>
      <c r="CT216" s="28"/>
      <c r="CU216" s="28"/>
      <c r="CV216" s="33"/>
      <c r="CW216" s="33"/>
      <c r="CX216" s="12"/>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row>
    <row r="217" spans="1:164" s="118" customFormat="1" x14ac:dyDescent="0.2">
      <c r="A217" s="115"/>
      <c r="B217" s="116" t="s">
        <v>303</v>
      </c>
      <c r="C217" s="117" t="s">
        <v>80</v>
      </c>
      <c r="D217" s="118" t="s">
        <v>340</v>
      </c>
      <c r="E217" s="119"/>
      <c r="F217" s="120">
        <v>1</v>
      </c>
      <c r="G217" s="121"/>
      <c r="H217" s="122">
        <v>0</v>
      </c>
      <c r="I217" s="123"/>
      <c r="J217" s="124">
        <v>43</v>
      </c>
      <c r="K217" s="125" t="str">
        <f t="shared" si="6"/>
        <v/>
      </c>
      <c r="L217" s="126">
        <f t="shared" si="6"/>
        <v>44</v>
      </c>
      <c r="M217" s="124">
        <v>1</v>
      </c>
      <c r="N217" s="127" t="str">
        <f t="shared" si="7"/>
        <v/>
      </c>
      <c r="O217" s="28"/>
      <c r="AJ217" s="28"/>
      <c r="AK217" s="33"/>
      <c r="AL217" s="28"/>
      <c r="AM217" s="28"/>
      <c r="AN217" s="28"/>
      <c r="AO217" s="28"/>
      <c r="AP217" s="28"/>
      <c r="AQ217" s="28"/>
      <c r="AR217" s="28"/>
      <c r="AS217" s="28"/>
      <c r="AT217" s="28"/>
      <c r="AU217" s="28"/>
      <c r="AV217" s="28"/>
      <c r="AW217" s="28"/>
      <c r="AX217" s="28"/>
      <c r="AY217" s="28"/>
      <c r="AZ217" s="33"/>
      <c r="BA217" s="33"/>
      <c r="BB217" s="33"/>
      <c r="BC217" s="28"/>
      <c r="BD217" s="28"/>
      <c r="BE217" s="28"/>
      <c r="BF217" s="28"/>
      <c r="BG217" s="28"/>
      <c r="BH217" s="28"/>
      <c r="BI217" s="28"/>
      <c r="BJ217" s="28"/>
      <c r="BK217" s="28"/>
      <c r="BL217" s="28"/>
      <c r="BM217" s="28"/>
      <c r="BN217" s="28"/>
      <c r="BO217" s="28"/>
      <c r="BP217" s="222"/>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28"/>
      <c r="CP217" s="28"/>
      <c r="CQ217" s="28"/>
      <c r="CR217" s="28"/>
      <c r="CS217" s="28"/>
      <c r="CT217" s="28"/>
      <c r="CU217" s="28"/>
      <c r="CV217" s="33"/>
      <c r="CW217" s="33"/>
      <c r="CX217" s="12"/>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row>
    <row r="218" spans="1:164" s="118" customFormat="1" x14ac:dyDescent="0.2">
      <c r="A218" s="115"/>
      <c r="B218" s="116" t="s">
        <v>303</v>
      </c>
      <c r="C218" s="117" t="s">
        <v>98</v>
      </c>
      <c r="D218" s="118" t="s">
        <v>322</v>
      </c>
      <c r="E218" s="119"/>
      <c r="F218" s="120">
        <v>10</v>
      </c>
      <c r="G218" s="121"/>
      <c r="H218" s="122">
        <v>0</v>
      </c>
      <c r="I218" s="123"/>
      <c r="J218" s="124">
        <v>0</v>
      </c>
      <c r="K218" s="125" t="str">
        <f t="shared" si="6"/>
        <v/>
      </c>
      <c r="L218" s="126">
        <f t="shared" si="6"/>
        <v>10</v>
      </c>
      <c r="M218" s="124">
        <v>1</v>
      </c>
      <c r="N218" s="127" t="str">
        <f t="shared" si="7"/>
        <v/>
      </c>
      <c r="O218" s="28"/>
      <c r="AJ218" s="28"/>
      <c r="AK218" s="33"/>
      <c r="AL218" s="28"/>
      <c r="AM218" s="28"/>
      <c r="AN218" s="28"/>
      <c r="AO218" s="28"/>
      <c r="AP218" s="28"/>
      <c r="AQ218" s="28"/>
      <c r="AR218" s="28"/>
      <c r="AS218" s="28"/>
      <c r="AT218" s="28"/>
      <c r="AU218" s="28"/>
      <c r="AV218" s="28"/>
      <c r="AW218" s="28"/>
      <c r="AX218" s="28"/>
      <c r="AY218" s="28"/>
      <c r="AZ218" s="33"/>
      <c r="BA218" s="33"/>
      <c r="BB218" s="33"/>
      <c r="BC218" s="28"/>
      <c r="BD218" s="28"/>
      <c r="BE218" s="28"/>
      <c r="BF218" s="28"/>
      <c r="BG218" s="28"/>
      <c r="BH218" s="28"/>
      <c r="BI218" s="28"/>
      <c r="BJ218" s="28"/>
      <c r="BK218" s="28"/>
      <c r="BL218" s="28"/>
      <c r="BM218" s="28"/>
      <c r="BN218" s="28"/>
      <c r="BO218" s="28"/>
      <c r="BP218" s="222"/>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28"/>
      <c r="CP218" s="28"/>
      <c r="CQ218" s="28"/>
      <c r="CR218" s="28"/>
      <c r="CS218" s="28"/>
      <c r="CT218" s="28"/>
      <c r="CU218" s="28"/>
      <c r="CV218" s="33"/>
      <c r="CW218" s="33"/>
      <c r="CX218" s="12"/>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row>
    <row r="219" spans="1:164" s="118" customFormat="1" x14ac:dyDescent="0.2">
      <c r="A219" s="115"/>
      <c r="B219" s="116" t="s">
        <v>304</v>
      </c>
      <c r="C219" s="117" t="s">
        <v>98</v>
      </c>
      <c r="D219" s="118" t="s">
        <v>341</v>
      </c>
      <c r="E219" s="119"/>
      <c r="F219" s="120">
        <v>0</v>
      </c>
      <c r="G219" s="121"/>
      <c r="H219" s="122">
        <v>0</v>
      </c>
      <c r="I219" s="123"/>
      <c r="J219" s="124">
        <v>42</v>
      </c>
      <c r="K219" s="125" t="str">
        <f t="shared" si="6"/>
        <v/>
      </c>
      <c r="L219" s="126">
        <f t="shared" si="6"/>
        <v>42</v>
      </c>
      <c r="M219" s="124">
        <v>1</v>
      </c>
      <c r="N219" s="127" t="str">
        <f t="shared" si="7"/>
        <v/>
      </c>
      <c r="O219" s="28"/>
      <c r="AJ219" s="28"/>
      <c r="AK219" s="33"/>
      <c r="AL219" s="28"/>
      <c r="AM219" s="28"/>
      <c r="AN219" s="28"/>
      <c r="AO219" s="28"/>
      <c r="AP219" s="28"/>
      <c r="AQ219" s="28"/>
      <c r="AR219" s="28"/>
      <c r="AS219" s="28"/>
      <c r="AT219" s="28"/>
      <c r="AU219" s="28"/>
      <c r="AV219" s="28"/>
      <c r="AW219" s="28"/>
      <c r="AX219" s="28"/>
      <c r="AY219" s="28"/>
      <c r="AZ219" s="33"/>
      <c r="BA219" s="33"/>
      <c r="BB219" s="33"/>
      <c r="BC219" s="28"/>
      <c r="BD219" s="28"/>
      <c r="BE219" s="28"/>
      <c r="BF219" s="28"/>
      <c r="BG219" s="28"/>
      <c r="BH219" s="28"/>
      <c r="BI219" s="28"/>
      <c r="BJ219" s="28"/>
      <c r="BK219" s="28"/>
      <c r="BL219" s="28"/>
      <c r="BM219" s="28"/>
      <c r="BN219" s="28"/>
      <c r="BO219" s="28"/>
      <c r="BP219" s="222"/>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28"/>
      <c r="CP219" s="28"/>
      <c r="CQ219" s="28"/>
      <c r="CR219" s="28"/>
      <c r="CS219" s="28"/>
      <c r="CT219" s="28"/>
      <c r="CU219" s="28"/>
      <c r="CV219" s="33"/>
      <c r="CW219" s="33"/>
      <c r="CX219" s="12"/>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row>
    <row r="220" spans="1:164" s="118" customFormat="1" ht="12" thickBot="1" x14ac:dyDescent="0.25">
      <c r="A220" s="84"/>
      <c r="B220" s="85" t="s">
        <v>305</v>
      </c>
      <c r="C220" s="86" t="s">
        <v>98</v>
      </c>
      <c r="D220" s="87" t="s">
        <v>315</v>
      </c>
      <c r="E220" s="88"/>
      <c r="F220" s="89">
        <v>10</v>
      </c>
      <c r="G220" s="90"/>
      <c r="H220" s="91">
        <v>0</v>
      </c>
      <c r="I220" s="92"/>
      <c r="J220" s="93">
        <v>0</v>
      </c>
      <c r="K220" s="94" t="str">
        <f t="shared" si="6"/>
        <v/>
      </c>
      <c r="L220" s="95">
        <f t="shared" si="6"/>
        <v>10</v>
      </c>
      <c r="M220" s="93">
        <v>1</v>
      </c>
      <c r="N220" s="96" t="str">
        <f t="shared" si="7"/>
        <v/>
      </c>
      <c r="O220" s="28"/>
      <c r="AJ220" s="28"/>
      <c r="AK220" s="33"/>
      <c r="AL220" s="28"/>
      <c r="AM220" s="28"/>
      <c r="AN220" s="28"/>
      <c r="AO220" s="28"/>
      <c r="AP220" s="28"/>
      <c r="AQ220" s="28"/>
      <c r="AR220" s="28"/>
      <c r="AS220" s="28"/>
      <c r="AT220" s="28"/>
      <c r="AU220" s="28"/>
      <c r="AV220" s="28"/>
      <c r="AW220" s="28"/>
      <c r="AX220" s="28"/>
      <c r="AY220" s="28"/>
      <c r="AZ220" s="33"/>
      <c r="BA220" s="33"/>
      <c r="BB220" s="33"/>
      <c r="BC220" s="28"/>
      <c r="BD220" s="28"/>
      <c r="BE220" s="28"/>
      <c r="BF220" s="28"/>
      <c r="BG220" s="28"/>
      <c r="BH220" s="28"/>
      <c r="BI220" s="28"/>
      <c r="BJ220" s="28"/>
      <c r="BK220" s="28"/>
      <c r="BL220" s="28"/>
      <c r="BM220" s="28"/>
      <c r="BN220" s="28"/>
      <c r="BO220" s="28"/>
      <c r="BP220" s="222"/>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28"/>
      <c r="CP220" s="28"/>
      <c r="CQ220" s="28"/>
      <c r="CR220" s="28"/>
      <c r="CS220" s="28"/>
      <c r="CT220" s="28"/>
      <c r="CU220" s="28"/>
      <c r="CV220" s="33"/>
      <c r="CW220" s="33"/>
      <c r="CX220" s="12"/>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row>
    <row r="221" spans="1:164" s="118" customFormat="1" x14ac:dyDescent="0.2">
      <c r="A221" s="62" t="s">
        <v>342</v>
      </c>
      <c r="B221" s="63" t="s">
        <v>343</v>
      </c>
      <c r="C221" s="64" t="s">
        <v>67</v>
      </c>
      <c r="D221" s="65" t="s">
        <v>355</v>
      </c>
      <c r="E221" s="66"/>
      <c r="F221" s="67">
        <v>30</v>
      </c>
      <c r="G221" s="68"/>
      <c r="H221" s="69">
        <v>40</v>
      </c>
      <c r="I221" s="70"/>
      <c r="J221" s="71">
        <v>120</v>
      </c>
      <c r="K221" s="74" t="str">
        <f t="shared" si="6"/>
        <v/>
      </c>
      <c r="L221" s="106">
        <f t="shared" si="6"/>
        <v>190</v>
      </c>
      <c r="M221" s="71">
        <v>9</v>
      </c>
      <c r="N221" s="107" t="str">
        <f t="shared" si="7"/>
        <v/>
      </c>
      <c r="O221" s="28"/>
      <c r="AJ221" s="28"/>
      <c r="AK221" s="33"/>
      <c r="AL221" s="28"/>
      <c r="AM221" s="28"/>
      <c r="AN221" s="28"/>
      <c r="AO221" s="28"/>
      <c r="AP221" s="28"/>
      <c r="AQ221" s="28"/>
      <c r="AR221" s="28"/>
      <c r="AS221" s="28"/>
      <c r="AT221" s="28"/>
      <c r="AU221" s="28"/>
      <c r="AV221" s="28"/>
      <c r="AW221" s="28"/>
      <c r="AX221" s="28"/>
      <c r="AY221" s="28"/>
      <c r="AZ221" s="33"/>
      <c r="BA221" s="33"/>
      <c r="BB221" s="33"/>
      <c r="BC221" s="28"/>
      <c r="BD221" s="28"/>
      <c r="BE221" s="28"/>
      <c r="BF221" s="28"/>
      <c r="BG221" s="28"/>
      <c r="BH221" s="28"/>
      <c r="BI221" s="28"/>
      <c r="BJ221" s="28"/>
      <c r="BK221" s="28"/>
      <c r="BL221" s="28"/>
      <c r="BM221" s="28"/>
      <c r="BN221" s="28"/>
      <c r="BO221" s="28"/>
      <c r="BP221" s="222"/>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28"/>
      <c r="CP221" s="28"/>
      <c r="CQ221" s="28"/>
      <c r="CR221" s="28"/>
      <c r="CS221" s="28"/>
      <c r="CT221" s="28"/>
      <c r="CU221" s="28"/>
      <c r="CV221" s="33"/>
      <c r="CW221" s="33"/>
      <c r="CX221" s="12"/>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row>
    <row r="222" spans="1:164" s="118" customFormat="1" x14ac:dyDescent="0.2">
      <c r="A222" s="115"/>
      <c r="B222" s="116" t="s">
        <v>344</v>
      </c>
      <c r="C222" s="117" t="s">
        <v>96</v>
      </c>
      <c r="D222" s="118" t="s">
        <v>356</v>
      </c>
      <c r="E222" s="119"/>
      <c r="F222" s="120">
        <v>49</v>
      </c>
      <c r="G222" s="121"/>
      <c r="H222" s="122">
        <v>20</v>
      </c>
      <c r="I222" s="123"/>
      <c r="J222" s="124">
        <v>84</v>
      </c>
      <c r="K222" s="125" t="str">
        <f t="shared" si="6"/>
        <v/>
      </c>
      <c r="L222" s="126">
        <f t="shared" si="6"/>
        <v>153</v>
      </c>
      <c r="M222" s="124">
        <v>6</v>
      </c>
      <c r="N222" s="127" t="str">
        <f t="shared" si="7"/>
        <v/>
      </c>
      <c r="O222" s="28"/>
      <c r="AJ222" s="28"/>
      <c r="AK222" s="33"/>
      <c r="AL222" s="28"/>
      <c r="AM222" s="28"/>
      <c r="AN222" s="28"/>
      <c r="AO222" s="28"/>
      <c r="AP222" s="28"/>
      <c r="AQ222" s="28"/>
      <c r="AR222" s="28"/>
      <c r="AS222" s="28"/>
      <c r="AT222" s="28"/>
      <c r="AU222" s="28"/>
      <c r="AV222" s="28"/>
      <c r="AW222" s="28"/>
      <c r="AX222" s="28"/>
      <c r="AY222" s="28"/>
      <c r="AZ222" s="33"/>
      <c r="BA222" s="33"/>
      <c r="BB222" s="33"/>
      <c r="BC222" s="28"/>
      <c r="BD222" s="28"/>
      <c r="BE222" s="28"/>
      <c r="BF222" s="28"/>
      <c r="BG222" s="28"/>
      <c r="BH222" s="28"/>
      <c r="BI222" s="28"/>
      <c r="BJ222" s="28"/>
      <c r="BK222" s="28"/>
      <c r="BL222" s="28"/>
      <c r="BM222" s="28"/>
      <c r="BN222" s="28"/>
      <c r="BO222" s="28"/>
      <c r="BP222" s="222"/>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28"/>
      <c r="CP222" s="28"/>
      <c r="CQ222" s="28"/>
      <c r="CR222" s="28"/>
      <c r="CS222" s="28"/>
      <c r="CT222" s="28"/>
      <c r="CU222" s="28"/>
      <c r="CV222" s="33"/>
      <c r="CW222" s="33"/>
      <c r="CX222" s="12"/>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row>
    <row r="223" spans="1:164" s="118" customFormat="1" x14ac:dyDescent="0.2">
      <c r="A223" s="115"/>
      <c r="B223" s="116" t="s">
        <v>344</v>
      </c>
      <c r="C223" s="117" t="s">
        <v>96</v>
      </c>
      <c r="D223" s="118" t="s">
        <v>357</v>
      </c>
      <c r="E223" s="119"/>
      <c r="F223" s="120">
        <v>17</v>
      </c>
      <c r="G223" s="121"/>
      <c r="H223" s="122">
        <v>23</v>
      </c>
      <c r="I223" s="123"/>
      <c r="J223" s="124">
        <v>80</v>
      </c>
      <c r="K223" s="125" t="str">
        <f t="shared" si="6"/>
        <v/>
      </c>
      <c r="L223" s="126">
        <f t="shared" si="6"/>
        <v>120</v>
      </c>
      <c r="M223" s="124">
        <v>4</v>
      </c>
      <c r="N223" s="127" t="str">
        <f t="shared" si="7"/>
        <v/>
      </c>
      <c r="O223" s="28"/>
      <c r="AJ223" s="28"/>
      <c r="AK223" s="33"/>
      <c r="AL223" s="28"/>
      <c r="AM223" s="28"/>
      <c r="AN223" s="28"/>
      <c r="AO223" s="28"/>
      <c r="AP223" s="28"/>
      <c r="AQ223" s="28"/>
      <c r="AR223" s="28"/>
      <c r="AS223" s="28"/>
      <c r="AT223" s="28"/>
      <c r="AU223" s="28"/>
      <c r="AV223" s="28"/>
      <c r="AW223" s="28"/>
      <c r="AX223" s="28"/>
      <c r="AY223" s="28"/>
      <c r="AZ223" s="33"/>
      <c r="BA223" s="33"/>
      <c r="BB223" s="33"/>
      <c r="BC223" s="28"/>
      <c r="BD223" s="28"/>
      <c r="BE223" s="28"/>
      <c r="BF223" s="28"/>
      <c r="BG223" s="28"/>
      <c r="BH223" s="28"/>
      <c r="BI223" s="28"/>
      <c r="BJ223" s="28"/>
      <c r="BK223" s="28"/>
      <c r="BL223" s="28"/>
      <c r="BM223" s="28"/>
      <c r="BN223" s="28"/>
      <c r="BO223" s="28"/>
      <c r="BP223" s="222"/>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28"/>
      <c r="CP223" s="28"/>
      <c r="CQ223" s="28"/>
      <c r="CR223" s="28"/>
      <c r="CS223" s="28"/>
      <c r="CT223" s="28"/>
      <c r="CU223" s="28"/>
      <c r="CV223" s="33"/>
      <c r="CW223" s="33"/>
      <c r="CX223" s="12"/>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row>
    <row r="224" spans="1:164" s="118" customFormat="1" x14ac:dyDescent="0.2">
      <c r="A224" s="115"/>
      <c r="B224" s="116" t="s">
        <v>344</v>
      </c>
      <c r="C224" s="117" t="s">
        <v>80</v>
      </c>
      <c r="D224" s="118" t="s">
        <v>358</v>
      </c>
      <c r="E224" s="119"/>
      <c r="F224" s="120">
        <v>1</v>
      </c>
      <c r="G224" s="121"/>
      <c r="H224" s="122">
        <v>2</v>
      </c>
      <c r="I224" s="123"/>
      <c r="J224" s="124">
        <v>55</v>
      </c>
      <c r="K224" s="125" t="str">
        <f t="shared" si="6"/>
        <v/>
      </c>
      <c r="L224" s="126">
        <f t="shared" si="6"/>
        <v>58</v>
      </c>
      <c r="M224" s="124">
        <v>2</v>
      </c>
      <c r="N224" s="127" t="str">
        <f t="shared" si="7"/>
        <v/>
      </c>
      <c r="O224" s="28"/>
      <c r="AJ224" s="28"/>
      <c r="AK224" s="33"/>
      <c r="AL224" s="28"/>
      <c r="AM224" s="28"/>
      <c r="AN224" s="28"/>
      <c r="AO224" s="28"/>
      <c r="AP224" s="28"/>
      <c r="AQ224" s="28"/>
      <c r="AR224" s="28"/>
      <c r="AS224" s="28"/>
      <c r="AT224" s="28"/>
      <c r="AU224" s="28"/>
      <c r="AV224" s="28"/>
      <c r="AW224" s="28"/>
      <c r="AX224" s="28"/>
      <c r="AY224" s="28"/>
      <c r="AZ224" s="33"/>
      <c r="BA224" s="33"/>
      <c r="BB224" s="33"/>
      <c r="BC224" s="28"/>
      <c r="BD224" s="28"/>
      <c r="BE224" s="28"/>
      <c r="BF224" s="28"/>
      <c r="BG224" s="28"/>
      <c r="BH224" s="28"/>
      <c r="BI224" s="28"/>
      <c r="BJ224" s="28"/>
      <c r="BK224" s="28"/>
      <c r="BL224" s="28"/>
      <c r="BM224" s="28"/>
      <c r="BN224" s="28"/>
      <c r="BO224" s="28"/>
      <c r="BP224" s="222"/>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28"/>
      <c r="CP224" s="28"/>
      <c r="CQ224" s="28"/>
      <c r="CR224" s="28"/>
      <c r="CS224" s="28"/>
      <c r="CT224" s="28"/>
      <c r="CU224" s="28"/>
      <c r="CV224" s="33"/>
      <c r="CW224" s="33"/>
      <c r="CX224" s="12"/>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row>
    <row r="225" spans="1:164" s="118" customFormat="1" x14ac:dyDescent="0.2">
      <c r="A225" s="115"/>
      <c r="B225" s="116" t="s">
        <v>344</v>
      </c>
      <c r="C225" s="117" t="s">
        <v>100</v>
      </c>
      <c r="D225" s="118" t="s">
        <v>359</v>
      </c>
      <c r="E225" s="119"/>
      <c r="F225" s="120">
        <v>13</v>
      </c>
      <c r="G225" s="121"/>
      <c r="H225" s="122">
        <v>24</v>
      </c>
      <c r="I225" s="123"/>
      <c r="J225" s="124">
        <v>80</v>
      </c>
      <c r="K225" s="125" t="str">
        <f t="shared" si="6"/>
        <v/>
      </c>
      <c r="L225" s="126">
        <f t="shared" si="6"/>
        <v>117</v>
      </c>
      <c r="M225" s="124">
        <v>4</v>
      </c>
      <c r="N225" s="127" t="str">
        <f t="shared" si="7"/>
        <v/>
      </c>
      <c r="O225" s="28"/>
      <c r="AJ225" s="28"/>
      <c r="AK225" s="33"/>
      <c r="AL225" s="28"/>
      <c r="AM225" s="28"/>
      <c r="AN225" s="28"/>
      <c r="AO225" s="28"/>
      <c r="AP225" s="28"/>
      <c r="AQ225" s="28"/>
      <c r="AR225" s="28"/>
      <c r="AS225" s="28"/>
      <c r="AT225" s="28"/>
      <c r="AU225" s="28"/>
      <c r="AV225" s="28"/>
      <c r="AW225" s="28"/>
      <c r="AX225" s="28"/>
      <c r="AY225" s="28"/>
      <c r="AZ225" s="33"/>
      <c r="BA225" s="33"/>
      <c r="BB225" s="33"/>
      <c r="BC225" s="28"/>
      <c r="BD225" s="28"/>
      <c r="BE225" s="28"/>
      <c r="BF225" s="28"/>
      <c r="BG225" s="28"/>
      <c r="BH225" s="28"/>
      <c r="BI225" s="28"/>
      <c r="BJ225" s="28"/>
      <c r="BK225" s="28"/>
      <c r="BL225" s="28"/>
      <c r="BM225" s="28"/>
      <c r="BN225" s="28"/>
      <c r="BO225" s="28"/>
      <c r="BP225" s="222"/>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28"/>
      <c r="CP225" s="28"/>
      <c r="CQ225" s="28"/>
      <c r="CR225" s="28"/>
      <c r="CS225" s="28"/>
      <c r="CT225" s="28"/>
      <c r="CU225" s="28"/>
      <c r="CV225" s="33"/>
      <c r="CW225" s="33"/>
      <c r="CX225" s="12"/>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row>
    <row r="226" spans="1:164" s="118" customFormat="1" x14ac:dyDescent="0.2">
      <c r="A226" s="115"/>
      <c r="B226" s="116" t="s">
        <v>344</v>
      </c>
      <c r="C226" s="117" t="s">
        <v>100</v>
      </c>
      <c r="D226" s="118" t="s">
        <v>360</v>
      </c>
      <c r="E226" s="119"/>
      <c r="F226" s="120">
        <v>7</v>
      </c>
      <c r="G226" s="121"/>
      <c r="H226" s="122">
        <v>6</v>
      </c>
      <c r="I226" s="123"/>
      <c r="J226" s="124">
        <v>53</v>
      </c>
      <c r="K226" s="125" t="str">
        <f t="shared" si="6"/>
        <v/>
      </c>
      <c r="L226" s="126">
        <f t="shared" si="6"/>
        <v>66</v>
      </c>
      <c r="M226" s="124">
        <v>2</v>
      </c>
      <c r="N226" s="127" t="str">
        <f t="shared" si="7"/>
        <v/>
      </c>
      <c r="O226" s="28"/>
      <c r="AJ226" s="28"/>
      <c r="AK226" s="33"/>
      <c r="AL226" s="28"/>
      <c r="AM226" s="28"/>
      <c r="AN226" s="28"/>
      <c r="AO226" s="28"/>
      <c r="AP226" s="28"/>
      <c r="AQ226" s="28"/>
      <c r="AR226" s="28"/>
      <c r="AS226" s="28"/>
      <c r="AT226" s="28"/>
      <c r="AU226" s="28"/>
      <c r="AV226" s="28"/>
      <c r="AW226" s="28"/>
      <c r="AX226" s="28"/>
      <c r="AY226" s="28"/>
      <c r="AZ226" s="33"/>
      <c r="BA226" s="33"/>
      <c r="BB226" s="33"/>
      <c r="BC226" s="28"/>
      <c r="BD226" s="28"/>
      <c r="BE226" s="28"/>
      <c r="BF226" s="28"/>
      <c r="BG226" s="28"/>
      <c r="BH226" s="28"/>
      <c r="BI226" s="28"/>
      <c r="BJ226" s="28"/>
      <c r="BK226" s="28"/>
      <c r="BL226" s="28"/>
      <c r="BM226" s="28"/>
      <c r="BN226" s="28"/>
      <c r="BO226" s="28"/>
      <c r="BP226" s="222"/>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28"/>
      <c r="CP226" s="28"/>
      <c r="CQ226" s="28"/>
      <c r="CR226" s="28"/>
      <c r="CS226" s="28"/>
      <c r="CT226" s="28"/>
      <c r="CU226" s="28"/>
      <c r="CV226" s="33"/>
      <c r="CW226" s="33"/>
      <c r="CX226" s="12"/>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row>
    <row r="227" spans="1:164" s="118" customFormat="1" x14ac:dyDescent="0.2">
      <c r="A227" s="115"/>
      <c r="B227" s="116" t="s">
        <v>344</v>
      </c>
      <c r="C227" s="117" t="s">
        <v>100</v>
      </c>
      <c r="D227" s="118" t="s">
        <v>361</v>
      </c>
      <c r="E227" s="119"/>
      <c r="F227" s="120">
        <v>5</v>
      </c>
      <c r="G227" s="121"/>
      <c r="H227" s="122">
        <v>11</v>
      </c>
      <c r="I227" s="123"/>
      <c r="J227" s="124">
        <v>80</v>
      </c>
      <c r="K227" s="125" t="str">
        <f t="shared" si="6"/>
        <v/>
      </c>
      <c r="L227" s="126">
        <f t="shared" si="6"/>
        <v>96</v>
      </c>
      <c r="M227" s="124">
        <v>3</v>
      </c>
      <c r="N227" s="127" t="str">
        <f t="shared" si="7"/>
        <v/>
      </c>
      <c r="O227" s="28"/>
      <c r="AJ227" s="28"/>
      <c r="AK227" s="33"/>
      <c r="AL227" s="28"/>
      <c r="AM227" s="28"/>
      <c r="AN227" s="28"/>
      <c r="AO227" s="28"/>
      <c r="AP227" s="28"/>
      <c r="AQ227" s="28"/>
      <c r="AR227" s="28"/>
      <c r="AS227" s="28"/>
      <c r="AT227" s="28"/>
      <c r="AU227" s="28"/>
      <c r="AV227" s="28"/>
      <c r="AW227" s="28"/>
      <c r="AX227" s="28"/>
      <c r="AY227" s="28"/>
      <c r="AZ227" s="33"/>
      <c r="BA227" s="33"/>
      <c r="BB227" s="33"/>
      <c r="BC227" s="28"/>
      <c r="BD227" s="28"/>
      <c r="BE227" s="28"/>
      <c r="BF227" s="28"/>
      <c r="BG227" s="28"/>
      <c r="BH227" s="28"/>
      <c r="BI227" s="28"/>
      <c r="BJ227" s="28"/>
      <c r="BK227" s="28"/>
      <c r="BL227" s="28"/>
      <c r="BM227" s="28"/>
      <c r="BN227" s="28"/>
      <c r="BO227" s="28"/>
      <c r="BP227" s="222"/>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28"/>
      <c r="CP227" s="28"/>
      <c r="CQ227" s="28"/>
      <c r="CR227" s="28"/>
      <c r="CS227" s="28"/>
      <c r="CT227" s="28"/>
      <c r="CU227" s="28"/>
      <c r="CV227" s="33"/>
      <c r="CW227" s="33"/>
      <c r="CX227" s="12"/>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row>
    <row r="228" spans="1:164" x14ac:dyDescent="0.2">
      <c r="A228" s="115"/>
      <c r="B228" s="116" t="s">
        <v>344</v>
      </c>
      <c r="C228" s="117" t="s">
        <v>100</v>
      </c>
      <c r="D228" s="118" t="s">
        <v>362</v>
      </c>
      <c r="E228" s="119"/>
      <c r="F228" s="120">
        <v>3</v>
      </c>
      <c r="G228" s="121"/>
      <c r="H228" s="122">
        <v>1</v>
      </c>
      <c r="I228" s="123"/>
      <c r="J228" s="124">
        <v>44</v>
      </c>
      <c r="K228" s="125" t="str">
        <f t="shared" si="6"/>
        <v/>
      </c>
      <c r="L228" s="126">
        <f t="shared" si="6"/>
        <v>48</v>
      </c>
      <c r="M228" s="124">
        <v>2</v>
      </c>
      <c r="N228" s="127" t="str">
        <f t="shared" si="7"/>
        <v/>
      </c>
      <c r="AJ228" s="33"/>
      <c r="AK228" s="33"/>
      <c r="AL228" s="33"/>
      <c r="AM228" s="33"/>
      <c r="AN228" s="33"/>
      <c r="AO228" s="33"/>
      <c r="AP228" s="33"/>
      <c r="AQ228" s="33"/>
      <c r="AR228" s="33"/>
      <c r="AS228" s="33"/>
      <c r="AT228" s="33"/>
      <c r="AU228" s="33"/>
      <c r="AV228" s="33"/>
      <c r="AW228" s="33"/>
      <c r="BP228" s="222"/>
    </row>
    <row r="229" spans="1:164" x14ac:dyDescent="0.2">
      <c r="A229" s="115"/>
      <c r="B229" s="116" t="s">
        <v>345</v>
      </c>
      <c r="C229" s="117" t="s">
        <v>80</v>
      </c>
      <c r="D229" s="118" t="s">
        <v>310</v>
      </c>
      <c r="E229" s="119"/>
      <c r="F229" s="120">
        <v>1</v>
      </c>
      <c r="G229" s="121"/>
      <c r="H229" s="122">
        <v>1</v>
      </c>
      <c r="I229" s="123"/>
      <c r="J229" s="124">
        <v>46</v>
      </c>
      <c r="K229" s="125" t="str">
        <f t="shared" si="6"/>
        <v/>
      </c>
      <c r="L229" s="126">
        <f t="shared" si="6"/>
        <v>48</v>
      </c>
      <c r="M229" s="124">
        <v>1</v>
      </c>
      <c r="N229" s="127" t="str">
        <f t="shared" si="7"/>
        <v/>
      </c>
      <c r="AJ229" s="33"/>
      <c r="AK229" s="33"/>
      <c r="AL229" s="33"/>
      <c r="AM229" s="33"/>
      <c r="AN229" s="33"/>
      <c r="AO229" s="33"/>
      <c r="AP229" s="33"/>
      <c r="AQ229" s="33"/>
      <c r="AR229" s="33"/>
      <c r="AS229" s="33"/>
      <c r="AT229" s="33"/>
      <c r="AU229" s="33"/>
      <c r="AV229" s="33"/>
      <c r="AW229" s="33"/>
      <c r="BP229" s="222"/>
    </row>
    <row r="230" spans="1:164" x14ac:dyDescent="0.2">
      <c r="A230" s="115"/>
      <c r="B230" s="116" t="s">
        <v>346</v>
      </c>
      <c r="C230" s="117" t="s">
        <v>99</v>
      </c>
      <c r="D230" s="118" t="s">
        <v>363</v>
      </c>
      <c r="E230" s="119"/>
      <c r="F230" s="120">
        <v>22</v>
      </c>
      <c r="G230" s="121"/>
      <c r="H230" s="122">
        <v>24</v>
      </c>
      <c r="I230" s="123"/>
      <c r="J230" s="124">
        <v>23</v>
      </c>
      <c r="K230" s="125" t="str">
        <f t="shared" si="6"/>
        <v/>
      </c>
      <c r="L230" s="126">
        <f t="shared" si="6"/>
        <v>69</v>
      </c>
      <c r="M230" s="124">
        <v>4</v>
      </c>
      <c r="N230" s="127" t="str">
        <f t="shared" si="7"/>
        <v/>
      </c>
      <c r="AJ230" s="33"/>
      <c r="AK230" s="33"/>
      <c r="AL230" s="33"/>
      <c r="AM230" s="33"/>
      <c r="AN230" s="33"/>
      <c r="AO230" s="33"/>
      <c r="AP230" s="33"/>
      <c r="AQ230" s="33"/>
      <c r="AR230" s="33"/>
      <c r="AS230" s="33"/>
      <c r="AT230" s="33"/>
      <c r="AU230" s="33"/>
      <c r="AV230" s="33"/>
      <c r="AW230" s="33"/>
      <c r="BP230" s="222"/>
    </row>
    <row r="231" spans="1:164" x14ac:dyDescent="0.2">
      <c r="A231" s="115"/>
      <c r="B231" s="116" t="s">
        <v>347</v>
      </c>
      <c r="C231" s="117" t="s">
        <v>102</v>
      </c>
      <c r="D231" s="118" t="s">
        <v>364</v>
      </c>
      <c r="E231" s="119"/>
      <c r="F231" s="120">
        <v>2</v>
      </c>
      <c r="G231" s="121"/>
      <c r="H231" s="122">
        <v>8</v>
      </c>
      <c r="I231" s="123"/>
      <c r="J231" s="124">
        <v>75</v>
      </c>
      <c r="K231" s="125" t="str">
        <f t="shared" si="6"/>
        <v/>
      </c>
      <c r="L231" s="126">
        <f t="shared" si="6"/>
        <v>85</v>
      </c>
      <c r="M231" s="124">
        <v>3</v>
      </c>
      <c r="N231" s="127" t="str">
        <f t="shared" si="7"/>
        <v/>
      </c>
      <c r="AJ231" s="33"/>
      <c r="AK231" s="33"/>
      <c r="AL231" s="33"/>
      <c r="AM231" s="33"/>
      <c r="AN231" s="33"/>
      <c r="AO231" s="33"/>
      <c r="AP231" s="33"/>
      <c r="AQ231" s="33"/>
      <c r="AR231" s="33"/>
      <c r="AS231" s="33"/>
      <c r="AT231" s="33"/>
      <c r="AU231" s="33"/>
      <c r="AV231" s="33"/>
      <c r="AW231" s="33"/>
      <c r="BP231" s="271"/>
    </row>
    <row r="232" spans="1:164" x14ac:dyDescent="0.2">
      <c r="A232" s="115"/>
      <c r="B232" s="116" t="s">
        <v>347</v>
      </c>
      <c r="C232" s="117" t="s">
        <v>98</v>
      </c>
      <c r="D232" s="118" t="s">
        <v>365</v>
      </c>
      <c r="E232" s="119"/>
      <c r="F232" s="120">
        <v>2</v>
      </c>
      <c r="G232" s="121"/>
      <c r="H232" s="122">
        <v>20</v>
      </c>
      <c r="I232" s="123"/>
      <c r="J232" s="124">
        <v>120</v>
      </c>
      <c r="K232" s="125" t="str">
        <f t="shared" si="6"/>
        <v/>
      </c>
      <c r="L232" s="126">
        <f t="shared" si="6"/>
        <v>142</v>
      </c>
      <c r="M232" s="124">
        <v>6</v>
      </c>
      <c r="N232" s="127" t="str">
        <f t="shared" si="7"/>
        <v/>
      </c>
      <c r="AJ232" s="33"/>
      <c r="AK232" s="33"/>
      <c r="AL232" s="33"/>
      <c r="AM232" s="33"/>
      <c r="AN232" s="33"/>
      <c r="AO232" s="33"/>
      <c r="AP232" s="33"/>
      <c r="AQ232" s="33"/>
      <c r="AR232" s="33"/>
      <c r="AS232" s="33"/>
      <c r="AT232" s="33"/>
      <c r="AU232" s="33"/>
      <c r="AV232" s="33"/>
      <c r="AW232" s="33"/>
      <c r="BP232" s="222"/>
    </row>
    <row r="233" spans="1:164" x14ac:dyDescent="0.2">
      <c r="A233" s="115"/>
      <c r="B233" s="116" t="s">
        <v>347</v>
      </c>
      <c r="C233" s="117" t="s">
        <v>80</v>
      </c>
      <c r="D233" s="118" t="s">
        <v>337</v>
      </c>
      <c r="E233" s="119"/>
      <c r="F233" s="120">
        <v>0</v>
      </c>
      <c r="G233" s="121"/>
      <c r="H233" s="122">
        <v>0</v>
      </c>
      <c r="I233" s="123"/>
      <c r="J233" s="124">
        <v>40</v>
      </c>
      <c r="K233" s="125" t="str">
        <f t="shared" si="6"/>
        <v/>
      </c>
      <c r="L233" s="126">
        <f t="shared" si="6"/>
        <v>40</v>
      </c>
      <c r="M233" s="124">
        <v>1</v>
      </c>
      <c r="N233" s="127" t="str">
        <f t="shared" si="7"/>
        <v/>
      </c>
      <c r="AJ233" s="33"/>
      <c r="AK233" s="33"/>
      <c r="AL233" s="33"/>
      <c r="AM233" s="33"/>
      <c r="AN233" s="33"/>
      <c r="AO233" s="33"/>
      <c r="AP233" s="33"/>
      <c r="AQ233" s="33"/>
      <c r="AR233" s="33"/>
      <c r="AS233" s="33"/>
      <c r="AT233" s="33"/>
      <c r="AU233" s="33"/>
      <c r="AV233" s="33"/>
      <c r="AW233" s="33"/>
    </row>
    <row r="234" spans="1:164" x14ac:dyDescent="0.2">
      <c r="A234" s="115"/>
      <c r="B234" s="116" t="s">
        <v>347</v>
      </c>
      <c r="C234" s="117" t="s">
        <v>80</v>
      </c>
      <c r="D234" s="118" t="s">
        <v>340</v>
      </c>
      <c r="E234" s="119"/>
      <c r="F234" s="120">
        <v>0</v>
      </c>
      <c r="G234" s="121"/>
      <c r="H234" s="122">
        <v>0</v>
      </c>
      <c r="I234" s="123"/>
      <c r="J234" s="124">
        <v>40</v>
      </c>
      <c r="K234" s="125" t="str">
        <f t="shared" si="6"/>
        <v/>
      </c>
      <c r="L234" s="126">
        <f t="shared" si="6"/>
        <v>40</v>
      </c>
      <c r="M234" s="124">
        <v>1</v>
      </c>
      <c r="N234" s="127" t="str">
        <f t="shared" si="7"/>
        <v/>
      </c>
      <c r="AJ234" s="33"/>
      <c r="AK234" s="33"/>
      <c r="AL234" s="33"/>
      <c r="AM234" s="33"/>
      <c r="AN234" s="33"/>
      <c r="AO234" s="33"/>
      <c r="AP234" s="33"/>
      <c r="AQ234" s="33"/>
      <c r="AR234" s="33"/>
      <c r="AS234" s="33"/>
      <c r="AT234" s="33"/>
      <c r="AU234" s="33"/>
      <c r="AV234" s="33"/>
      <c r="AW234" s="33"/>
    </row>
    <row r="235" spans="1:164" x14ac:dyDescent="0.2">
      <c r="A235" s="115"/>
      <c r="B235" s="116" t="s">
        <v>348</v>
      </c>
      <c r="C235" s="117" t="s">
        <v>84</v>
      </c>
      <c r="D235" s="118" t="s">
        <v>366</v>
      </c>
      <c r="E235" s="119"/>
      <c r="F235" s="120">
        <v>0</v>
      </c>
      <c r="G235" s="121"/>
      <c r="H235" s="122">
        <v>0</v>
      </c>
      <c r="I235" s="123"/>
      <c r="J235" s="124">
        <v>33</v>
      </c>
      <c r="K235" s="125" t="str">
        <f t="shared" si="6"/>
        <v/>
      </c>
      <c r="L235" s="126">
        <f t="shared" si="6"/>
        <v>33</v>
      </c>
      <c r="M235" s="124">
        <v>2</v>
      </c>
      <c r="N235" s="127" t="str">
        <f t="shared" si="7"/>
        <v/>
      </c>
      <c r="AJ235" s="33"/>
      <c r="AK235" s="33"/>
      <c r="AL235" s="33"/>
      <c r="AM235" s="33"/>
      <c r="AN235" s="33"/>
      <c r="AO235" s="33"/>
      <c r="AP235" s="33"/>
      <c r="AQ235" s="33"/>
      <c r="AR235" s="33"/>
      <c r="AS235" s="33"/>
      <c r="AT235" s="33"/>
      <c r="AU235" s="33"/>
      <c r="AV235" s="33"/>
      <c r="AW235" s="33"/>
    </row>
    <row r="236" spans="1:164" x14ac:dyDescent="0.2">
      <c r="A236" s="115"/>
      <c r="B236" s="116" t="s">
        <v>349</v>
      </c>
      <c r="C236" s="117" t="s">
        <v>95</v>
      </c>
      <c r="D236" s="118" t="s">
        <v>334</v>
      </c>
      <c r="E236" s="119"/>
      <c r="F236" s="120">
        <v>15</v>
      </c>
      <c r="G236" s="121"/>
      <c r="H236" s="122">
        <v>15</v>
      </c>
      <c r="I236" s="123"/>
      <c r="J236" s="124">
        <v>80</v>
      </c>
      <c r="K236" s="125" t="str">
        <f t="shared" si="6"/>
        <v/>
      </c>
      <c r="L236" s="126">
        <f t="shared" si="6"/>
        <v>110</v>
      </c>
      <c r="M236" s="124">
        <v>4</v>
      </c>
      <c r="N236" s="127" t="str">
        <f t="shared" si="7"/>
        <v/>
      </c>
      <c r="AJ236" s="33"/>
      <c r="AK236" s="33"/>
      <c r="AL236" s="33"/>
      <c r="AM236" s="33"/>
      <c r="AN236" s="33"/>
      <c r="AO236" s="33"/>
      <c r="AP236" s="33"/>
      <c r="AQ236" s="33"/>
      <c r="AR236" s="33"/>
      <c r="AS236" s="33"/>
      <c r="AT236" s="33"/>
      <c r="AU236" s="33"/>
      <c r="AV236" s="33"/>
      <c r="AW236" s="33"/>
    </row>
    <row r="237" spans="1:164" x14ac:dyDescent="0.2">
      <c r="A237" s="115"/>
      <c r="B237" s="116" t="s">
        <v>349</v>
      </c>
      <c r="C237" s="117" t="s">
        <v>95</v>
      </c>
      <c r="D237" s="118" t="s">
        <v>367</v>
      </c>
      <c r="E237" s="119"/>
      <c r="F237" s="120">
        <v>0</v>
      </c>
      <c r="G237" s="121"/>
      <c r="H237" s="122">
        <v>15</v>
      </c>
      <c r="I237" s="123"/>
      <c r="J237" s="124">
        <v>80</v>
      </c>
      <c r="K237" s="125" t="str">
        <f t="shared" si="6"/>
        <v/>
      </c>
      <c r="L237" s="126">
        <f t="shared" si="6"/>
        <v>95</v>
      </c>
      <c r="M237" s="124">
        <v>3</v>
      </c>
      <c r="N237" s="127" t="str">
        <f t="shared" si="7"/>
        <v/>
      </c>
      <c r="AJ237" s="33"/>
      <c r="AK237" s="33"/>
      <c r="AL237" s="33"/>
      <c r="AM237" s="33"/>
      <c r="AN237" s="33"/>
      <c r="AO237" s="33"/>
      <c r="AP237" s="33"/>
      <c r="AQ237" s="33"/>
      <c r="AR237" s="33"/>
      <c r="AS237" s="33"/>
      <c r="AT237" s="33"/>
      <c r="AU237" s="33"/>
      <c r="AV237" s="33"/>
      <c r="AW237" s="33"/>
    </row>
    <row r="238" spans="1:164" x14ac:dyDescent="0.2">
      <c r="A238" s="115"/>
      <c r="B238" s="116" t="s">
        <v>349</v>
      </c>
      <c r="C238" s="117" t="s">
        <v>102</v>
      </c>
      <c r="D238" s="118" t="s">
        <v>368</v>
      </c>
      <c r="E238" s="119"/>
      <c r="F238" s="120">
        <v>2</v>
      </c>
      <c r="G238" s="121"/>
      <c r="H238" s="122">
        <v>8</v>
      </c>
      <c r="I238" s="123"/>
      <c r="J238" s="124">
        <v>134</v>
      </c>
      <c r="K238" s="125" t="str">
        <f t="shared" si="6"/>
        <v/>
      </c>
      <c r="L238" s="126">
        <f t="shared" si="6"/>
        <v>144</v>
      </c>
      <c r="M238" s="124">
        <v>4</v>
      </c>
      <c r="N238" s="127" t="str">
        <f t="shared" si="7"/>
        <v/>
      </c>
      <c r="AJ238" s="33"/>
      <c r="AK238" s="33"/>
      <c r="AL238" s="33"/>
      <c r="AM238" s="33"/>
      <c r="AN238" s="33"/>
      <c r="AO238" s="33"/>
      <c r="AP238" s="33"/>
      <c r="AQ238" s="33"/>
      <c r="AR238" s="33"/>
      <c r="AS238" s="33"/>
      <c r="AT238" s="33"/>
      <c r="AU238" s="33"/>
      <c r="AV238" s="33"/>
      <c r="AW238" s="33"/>
    </row>
    <row r="239" spans="1:164" x14ac:dyDescent="0.2">
      <c r="A239" s="115"/>
      <c r="B239" s="116" t="s">
        <v>349</v>
      </c>
      <c r="C239" s="117" t="s">
        <v>80</v>
      </c>
      <c r="D239" s="118" t="s">
        <v>369</v>
      </c>
      <c r="E239" s="119"/>
      <c r="F239" s="120">
        <v>2</v>
      </c>
      <c r="G239" s="121"/>
      <c r="H239" s="122">
        <v>2</v>
      </c>
      <c r="I239" s="123"/>
      <c r="J239" s="124">
        <v>45</v>
      </c>
      <c r="K239" s="125" t="str">
        <f t="shared" si="6"/>
        <v/>
      </c>
      <c r="L239" s="126">
        <f t="shared" si="6"/>
        <v>49</v>
      </c>
      <c r="M239" s="124">
        <v>1</v>
      </c>
      <c r="N239" s="127" t="str">
        <f t="shared" si="7"/>
        <v/>
      </c>
      <c r="AJ239" s="33"/>
      <c r="AK239" s="33"/>
      <c r="AL239" s="33"/>
      <c r="AM239" s="33"/>
      <c r="AN239" s="33"/>
      <c r="AO239" s="33"/>
      <c r="AP239" s="33"/>
      <c r="AQ239" s="33"/>
      <c r="AR239" s="33"/>
      <c r="AS239" s="33"/>
      <c r="AT239" s="33"/>
      <c r="AU239" s="33"/>
      <c r="AV239" s="33"/>
      <c r="AW239" s="33"/>
    </row>
    <row r="240" spans="1:164" x14ac:dyDescent="0.2">
      <c r="A240" s="115"/>
      <c r="B240" s="116" t="s">
        <v>349</v>
      </c>
      <c r="C240" s="117" t="s">
        <v>99</v>
      </c>
      <c r="D240" s="118" t="s">
        <v>370</v>
      </c>
      <c r="E240" s="119"/>
      <c r="F240" s="120">
        <v>26</v>
      </c>
      <c r="G240" s="121"/>
      <c r="H240" s="122">
        <v>31</v>
      </c>
      <c r="I240" s="123"/>
      <c r="J240" s="124">
        <v>80</v>
      </c>
      <c r="K240" s="125" t="str">
        <f t="shared" si="6"/>
        <v/>
      </c>
      <c r="L240" s="126">
        <f t="shared" si="6"/>
        <v>137</v>
      </c>
      <c r="M240" s="124">
        <v>5</v>
      </c>
      <c r="N240" s="127" t="str">
        <f t="shared" si="7"/>
        <v/>
      </c>
      <c r="AJ240" s="33"/>
      <c r="AK240" s="33"/>
      <c r="AL240" s="33"/>
      <c r="AM240" s="33"/>
      <c r="AN240" s="33"/>
      <c r="AO240" s="33"/>
      <c r="AP240" s="33"/>
      <c r="AQ240" s="33"/>
      <c r="AR240" s="33"/>
      <c r="AS240" s="33"/>
      <c r="AT240" s="33"/>
      <c r="AU240" s="33"/>
      <c r="AV240" s="33"/>
      <c r="AW240" s="33"/>
    </row>
    <row r="241" spans="1:49" x14ac:dyDescent="0.2">
      <c r="A241" s="115"/>
      <c r="B241" s="116" t="s">
        <v>349</v>
      </c>
      <c r="C241" s="117" t="s">
        <v>101</v>
      </c>
      <c r="D241" s="118" t="s">
        <v>371</v>
      </c>
      <c r="E241" s="119"/>
      <c r="F241" s="120">
        <v>15</v>
      </c>
      <c r="G241" s="121"/>
      <c r="H241" s="122">
        <v>11</v>
      </c>
      <c r="I241" s="123"/>
      <c r="J241" s="124">
        <v>80</v>
      </c>
      <c r="K241" s="125" t="str">
        <f t="shared" si="6"/>
        <v/>
      </c>
      <c r="L241" s="126">
        <f t="shared" si="6"/>
        <v>106</v>
      </c>
      <c r="M241" s="124">
        <v>4</v>
      </c>
      <c r="N241" s="127" t="str">
        <f t="shared" si="7"/>
        <v/>
      </c>
      <c r="AJ241" s="33"/>
      <c r="AK241" s="33"/>
      <c r="AL241" s="33"/>
      <c r="AM241" s="33"/>
      <c r="AN241" s="33"/>
      <c r="AO241" s="33"/>
      <c r="AP241" s="33"/>
      <c r="AQ241" s="33"/>
      <c r="AR241" s="33"/>
      <c r="AS241" s="33"/>
      <c r="AT241" s="33"/>
      <c r="AU241" s="33"/>
      <c r="AV241" s="33"/>
      <c r="AW241" s="33"/>
    </row>
    <row r="242" spans="1:49" x14ac:dyDescent="0.2">
      <c r="A242" s="115"/>
      <c r="B242" s="116" t="s">
        <v>350</v>
      </c>
      <c r="C242" s="117" t="s">
        <v>67</v>
      </c>
      <c r="D242" s="118" t="s">
        <v>372</v>
      </c>
      <c r="E242" s="119"/>
      <c r="F242" s="120">
        <v>10</v>
      </c>
      <c r="G242" s="121"/>
      <c r="H242" s="122">
        <v>13</v>
      </c>
      <c r="I242" s="123"/>
      <c r="J242" s="124">
        <v>0</v>
      </c>
      <c r="K242" s="125" t="str">
        <f t="shared" si="6"/>
        <v/>
      </c>
      <c r="L242" s="126">
        <f t="shared" si="6"/>
        <v>23</v>
      </c>
      <c r="M242" s="124">
        <v>2</v>
      </c>
      <c r="N242" s="127" t="str">
        <f t="shared" si="7"/>
        <v/>
      </c>
      <c r="AJ242" s="33"/>
      <c r="AK242" s="33"/>
      <c r="AL242" s="33"/>
      <c r="AM242" s="33"/>
      <c r="AN242" s="33"/>
      <c r="AO242" s="33"/>
      <c r="AP242" s="33"/>
      <c r="AQ242" s="33"/>
      <c r="AR242" s="33"/>
      <c r="AS242" s="33"/>
      <c r="AT242" s="33"/>
      <c r="AU242" s="33"/>
      <c r="AV242" s="33"/>
      <c r="AW242" s="33"/>
    </row>
    <row r="243" spans="1:49" x14ac:dyDescent="0.2">
      <c r="A243" s="115"/>
      <c r="B243" s="116" t="s">
        <v>350</v>
      </c>
      <c r="C243" s="117" t="s">
        <v>67</v>
      </c>
      <c r="D243" s="118" t="s">
        <v>373</v>
      </c>
      <c r="E243" s="119"/>
      <c r="F243" s="120">
        <v>10</v>
      </c>
      <c r="G243" s="121"/>
      <c r="H243" s="122">
        <v>10</v>
      </c>
      <c r="I243" s="123"/>
      <c r="J243" s="124">
        <v>27</v>
      </c>
      <c r="K243" s="125" t="str">
        <f t="shared" si="6"/>
        <v/>
      </c>
      <c r="L243" s="126">
        <f t="shared" si="6"/>
        <v>47</v>
      </c>
      <c r="M243" s="124">
        <v>3</v>
      </c>
      <c r="N243" s="127" t="str">
        <f t="shared" si="7"/>
        <v/>
      </c>
      <c r="AJ243" s="33"/>
      <c r="AK243" s="33"/>
      <c r="AL243" s="33"/>
      <c r="AM243" s="33"/>
      <c r="AN243" s="33"/>
      <c r="AO243" s="33"/>
      <c r="AP243" s="33"/>
      <c r="AQ243" s="33"/>
      <c r="AR243" s="33"/>
      <c r="AS243" s="33"/>
      <c r="AT243" s="33"/>
      <c r="AU243" s="33"/>
      <c r="AV243" s="33"/>
      <c r="AW243" s="33"/>
    </row>
    <row r="244" spans="1:49" x14ac:dyDescent="0.2">
      <c r="A244" s="115"/>
      <c r="B244" s="116" t="s">
        <v>350</v>
      </c>
      <c r="C244" s="117" t="s">
        <v>67</v>
      </c>
      <c r="D244" s="118" t="s">
        <v>374</v>
      </c>
      <c r="E244" s="119"/>
      <c r="F244" s="120">
        <v>13</v>
      </c>
      <c r="G244" s="121"/>
      <c r="H244" s="122">
        <v>17</v>
      </c>
      <c r="I244" s="123"/>
      <c r="J244" s="124">
        <v>0</v>
      </c>
      <c r="K244" s="125" t="str">
        <f t="shared" si="6"/>
        <v/>
      </c>
      <c r="L244" s="126">
        <f t="shared" si="6"/>
        <v>30</v>
      </c>
      <c r="M244" s="124">
        <v>2</v>
      </c>
      <c r="N244" s="127" t="str">
        <f t="shared" si="7"/>
        <v/>
      </c>
      <c r="AJ244" s="33"/>
      <c r="AK244" s="33"/>
      <c r="AL244" s="33"/>
      <c r="AM244" s="33"/>
      <c r="AN244" s="33"/>
      <c r="AO244" s="33"/>
      <c r="AP244" s="33"/>
      <c r="AQ244" s="33"/>
      <c r="AR244" s="33"/>
      <c r="AS244" s="33"/>
      <c r="AT244" s="33"/>
      <c r="AU244" s="33"/>
      <c r="AV244" s="33"/>
      <c r="AW244" s="33"/>
    </row>
    <row r="245" spans="1:49" x14ac:dyDescent="0.2">
      <c r="A245" s="115"/>
      <c r="B245" s="116" t="s">
        <v>350</v>
      </c>
      <c r="C245" s="117" t="s">
        <v>67</v>
      </c>
      <c r="D245" s="118" t="s">
        <v>375</v>
      </c>
      <c r="E245" s="119"/>
      <c r="F245" s="120">
        <v>0</v>
      </c>
      <c r="G245" s="121"/>
      <c r="H245" s="122">
        <v>0</v>
      </c>
      <c r="I245" s="123"/>
      <c r="J245" s="124">
        <v>23</v>
      </c>
      <c r="K245" s="125" t="str">
        <f t="shared" si="6"/>
        <v/>
      </c>
      <c r="L245" s="126">
        <f t="shared" si="6"/>
        <v>23</v>
      </c>
      <c r="M245" s="124">
        <v>1</v>
      </c>
      <c r="N245" s="127" t="str">
        <f t="shared" si="7"/>
        <v/>
      </c>
      <c r="AJ245" s="33"/>
      <c r="AK245" s="33"/>
      <c r="AL245" s="33"/>
      <c r="AM245" s="33"/>
      <c r="AN245" s="33"/>
      <c r="AO245" s="33"/>
      <c r="AP245" s="33"/>
      <c r="AQ245" s="33"/>
      <c r="AR245" s="33"/>
      <c r="AS245" s="33"/>
      <c r="AT245" s="33"/>
      <c r="AU245" s="33"/>
      <c r="AV245" s="33"/>
      <c r="AW245" s="33"/>
    </row>
    <row r="246" spans="1:49" x14ac:dyDescent="0.2">
      <c r="A246" s="115"/>
      <c r="B246" s="116" t="s">
        <v>350</v>
      </c>
      <c r="C246" s="117" t="s">
        <v>67</v>
      </c>
      <c r="D246" s="118" t="s">
        <v>376</v>
      </c>
      <c r="E246" s="119"/>
      <c r="F246" s="120">
        <v>0</v>
      </c>
      <c r="G246" s="121"/>
      <c r="H246" s="122">
        <v>0</v>
      </c>
      <c r="I246" s="123"/>
      <c r="J246" s="124">
        <v>19</v>
      </c>
      <c r="K246" s="125" t="str">
        <f t="shared" si="6"/>
        <v/>
      </c>
      <c r="L246" s="126">
        <f t="shared" si="6"/>
        <v>19</v>
      </c>
      <c r="M246" s="124">
        <v>1</v>
      </c>
      <c r="N246" s="127" t="str">
        <f t="shared" si="7"/>
        <v/>
      </c>
      <c r="AJ246" s="33"/>
      <c r="AK246" s="33"/>
      <c r="AL246" s="33"/>
      <c r="AM246" s="33"/>
      <c r="AN246" s="33"/>
      <c r="AO246" s="33"/>
      <c r="AP246" s="33"/>
      <c r="AQ246" s="33"/>
      <c r="AR246" s="33"/>
      <c r="AS246" s="33"/>
      <c r="AT246" s="33"/>
      <c r="AU246" s="33"/>
      <c r="AV246" s="33"/>
      <c r="AW246" s="33"/>
    </row>
    <row r="247" spans="1:49" x14ac:dyDescent="0.2">
      <c r="A247" s="115"/>
      <c r="B247" s="116" t="s">
        <v>350</v>
      </c>
      <c r="C247" s="117" t="s">
        <v>67</v>
      </c>
      <c r="D247" s="118" t="s">
        <v>377</v>
      </c>
      <c r="E247" s="119"/>
      <c r="F247" s="120">
        <v>0</v>
      </c>
      <c r="G247" s="121"/>
      <c r="H247" s="122">
        <v>0</v>
      </c>
      <c r="I247" s="123"/>
      <c r="J247" s="124">
        <v>30</v>
      </c>
      <c r="K247" s="125" t="str">
        <f t="shared" si="6"/>
        <v/>
      </c>
      <c r="L247" s="126">
        <f t="shared" si="6"/>
        <v>30</v>
      </c>
      <c r="M247" s="124">
        <v>1</v>
      </c>
      <c r="N247" s="127" t="str">
        <f t="shared" si="7"/>
        <v/>
      </c>
      <c r="AJ247" s="420"/>
      <c r="AK247" s="305"/>
      <c r="AL247" s="305"/>
      <c r="AM247" s="33"/>
      <c r="AN247" s="33"/>
      <c r="AO247" s="33"/>
      <c r="AP247" s="33"/>
      <c r="AQ247" s="33"/>
      <c r="AR247" s="33"/>
      <c r="AS247" s="33"/>
      <c r="AT247" s="33"/>
      <c r="AU247" s="33"/>
      <c r="AV247" s="33"/>
      <c r="AW247" s="33"/>
    </row>
    <row r="248" spans="1:49" x14ac:dyDescent="0.2">
      <c r="A248" s="115"/>
      <c r="B248" s="116" t="s">
        <v>350</v>
      </c>
      <c r="C248" s="117" t="s">
        <v>67</v>
      </c>
      <c r="D248" s="118" t="s">
        <v>378</v>
      </c>
      <c r="E248" s="119"/>
      <c r="F248" s="120">
        <v>0</v>
      </c>
      <c r="G248" s="121"/>
      <c r="H248" s="122">
        <v>0</v>
      </c>
      <c r="I248" s="123"/>
      <c r="J248" s="124">
        <v>25</v>
      </c>
      <c r="K248" s="125" t="str">
        <f t="shared" si="6"/>
        <v/>
      </c>
      <c r="L248" s="126">
        <f t="shared" si="6"/>
        <v>25</v>
      </c>
      <c r="M248" s="124">
        <v>1</v>
      </c>
      <c r="N248" s="127" t="str">
        <f t="shared" si="7"/>
        <v/>
      </c>
      <c r="AJ248" s="421"/>
      <c r="AK248" s="305"/>
      <c r="AL248" s="305"/>
      <c r="AM248" s="33"/>
      <c r="AN248" s="33"/>
      <c r="AO248" s="33"/>
      <c r="AP248" s="33"/>
      <c r="AQ248" s="33"/>
      <c r="AR248" s="33"/>
      <c r="AS248" s="33"/>
      <c r="AT248" s="33"/>
      <c r="AU248" s="33"/>
      <c r="AV248" s="33"/>
      <c r="AW248" s="33"/>
    </row>
    <row r="249" spans="1:49" x14ac:dyDescent="0.2">
      <c r="A249" s="115"/>
      <c r="B249" s="116" t="s">
        <v>350</v>
      </c>
      <c r="C249" s="117" t="s">
        <v>67</v>
      </c>
      <c r="D249" s="118" t="s">
        <v>379</v>
      </c>
      <c r="E249" s="119"/>
      <c r="F249" s="120">
        <v>20</v>
      </c>
      <c r="G249" s="121"/>
      <c r="H249" s="122">
        <v>0</v>
      </c>
      <c r="I249" s="123"/>
      <c r="J249" s="124">
        <v>0</v>
      </c>
      <c r="K249" s="125" t="str">
        <f t="shared" si="6"/>
        <v/>
      </c>
      <c r="L249" s="126">
        <f t="shared" si="6"/>
        <v>20</v>
      </c>
      <c r="M249" s="124">
        <v>2</v>
      </c>
      <c r="N249" s="127" t="str">
        <f t="shared" si="7"/>
        <v/>
      </c>
      <c r="AJ249" s="419"/>
      <c r="AK249" s="305"/>
      <c r="AL249" s="305"/>
      <c r="AM249" s="33"/>
      <c r="AN249" s="33"/>
      <c r="AO249" s="33"/>
      <c r="AP249" s="33"/>
      <c r="AQ249" s="33"/>
      <c r="AR249" s="33"/>
      <c r="AS249" s="33"/>
      <c r="AT249" s="33"/>
      <c r="AU249" s="33"/>
      <c r="AV249" s="33"/>
      <c r="AW249" s="33"/>
    </row>
    <row r="250" spans="1:49" x14ac:dyDescent="0.2">
      <c r="A250" s="115"/>
      <c r="B250" s="116" t="s">
        <v>350</v>
      </c>
      <c r="C250" s="117" t="s">
        <v>67</v>
      </c>
      <c r="D250" s="118" t="s">
        <v>380</v>
      </c>
      <c r="E250" s="119"/>
      <c r="F250" s="120">
        <v>7</v>
      </c>
      <c r="G250" s="121"/>
      <c r="H250" s="122">
        <v>9</v>
      </c>
      <c r="I250" s="123"/>
      <c r="J250" s="124">
        <v>18</v>
      </c>
      <c r="K250" s="125" t="str">
        <f t="shared" si="6"/>
        <v/>
      </c>
      <c r="L250" s="126">
        <f t="shared" si="6"/>
        <v>34</v>
      </c>
      <c r="M250" s="124">
        <v>3</v>
      </c>
      <c r="N250" s="127" t="str">
        <f t="shared" si="7"/>
        <v/>
      </c>
      <c r="AJ250" s="419"/>
      <c r="AK250" s="305"/>
      <c r="AL250" s="305"/>
      <c r="AM250" s="33"/>
      <c r="AN250" s="33"/>
      <c r="AO250" s="33"/>
      <c r="AP250" s="33"/>
      <c r="AQ250" s="33"/>
      <c r="AR250" s="33"/>
      <c r="AS250" s="33"/>
      <c r="AT250" s="33"/>
      <c r="AU250" s="33"/>
      <c r="AV250" s="33"/>
      <c r="AW250" s="33"/>
    </row>
    <row r="251" spans="1:49" x14ac:dyDescent="0.2">
      <c r="A251" s="115"/>
      <c r="B251" s="116" t="s">
        <v>351</v>
      </c>
      <c r="C251" s="117" t="s">
        <v>11</v>
      </c>
      <c r="D251" s="118" t="s">
        <v>23</v>
      </c>
      <c r="E251" s="119"/>
      <c r="F251" s="120">
        <v>1</v>
      </c>
      <c r="G251" s="121"/>
      <c r="H251" s="122">
        <v>3</v>
      </c>
      <c r="I251" s="123"/>
      <c r="J251" s="124">
        <v>47</v>
      </c>
      <c r="K251" s="125" t="str">
        <f t="shared" si="6"/>
        <v/>
      </c>
      <c r="L251" s="126">
        <f t="shared" si="6"/>
        <v>51</v>
      </c>
      <c r="M251" s="124">
        <v>2</v>
      </c>
      <c r="N251" s="127" t="str">
        <f t="shared" si="7"/>
        <v/>
      </c>
      <c r="AJ251" s="419"/>
      <c r="AK251" s="305"/>
      <c r="AL251" s="305"/>
      <c r="AM251" s="33"/>
      <c r="AN251" s="33"/>
      <c r="AO251" s="33"/>
      <c r="AP251" s="33"/>
      <c r="AQ251" s="33"/>
      <c r="AR251" s="33"/>
      <c r="AS251" s="33"/>
      <c r="AT251" s="33"/>
      <c r="AU251" s="33"/>
      <c r="AV251" s="33"/>
      <c r="AW251" s="33"/>
    </row>
    <row r="252" spans="1:49" x14ac:dyDescent="0.2">
      <c r="A252" s="115"/>
      <c r="B252" s="116" t="s">
        <v>352</v>
      </c>
      <c r="C252" s="117" t="s">
        <v>12</v>
      </c>
      <c r="D252" s="118" t="s">
        <v>381</v>
      </c>
      <c r="E252" s="119"/>
      <c r="F252" s="120">
        <v>2</v>
      </c>
      <c r="G252" s="121"/>
      <c r="H252" s="122">
        <v>4</v>
      </c>
      <c r="I252" s="123"/>
      <c r="J252" s="124">
        <v>105</v>
      </c>
      <c r="K252" s="125" t="str">
        <f t="shared" si="6"/>
        <v/>
      </c>
      <c r="L252" s="126">
        <f t="shared" si="6"/>
        <v>111</v>
      </c>
      <c r="M252" s="124">
        <v>3</v>
      </c>
      <c r="N252" s="127" t="str">
        <f t="shared" si="7"/>
        <v/>
      </c>
      <c r="AJ252" s="419"/>
      <c r="AK252" s="305"/>
      <c r="AL252" s="305"/>
      <c r="AM252" s="33"/>
      <c r="AN252" s="33"/>
      <c r="AO252" s="33"/>
      <c r="AP252" s="33"/>
      <c r="AQ252" s="33"/>
      <c r="AR252" s="33"/>
      <c r="AS252" s="33"/>
      <c r="AT252" s="33"/>
      <c r="AU252" s="33"/>
      <c r="AV252" s="33"/>
      <c r="AW252" s="33"/>
    </row>
    <row r="253" spans="1:49" x14ac:dyDescent="0.2">
      <c r="A253" s="115"/>
      <c r="B253" s="116" t="s">
        <v>353</v>
      </c>
      <c r="C253" s="117" t="s">
        <v>11</v>
      </c>
      <c r="D253" s="118" t="s">
        <v>22</v>
      </c>
      <c r="E253" s="119"/>
      <c r="F253" s="120">
        <v>0</v>
      </c>
      <c r="G253" s="121"/>
      <c r="H253" s="122">
        <v>0</v>
      </c>
      <c r="I253" s="123"/>
      <c r="J253" s="124">
        <v>101</v>
      </c>
      <c r="K253" s="125" t="str">
        <f t="shared" si="6"/>
        <v/>
      </c>
      <c r="L253" s="126">
        <f t="shared" si="6"/>
        <v>101</v>
      </c>
      <c r="M253" s="124">
        <v>2</v>
      </c>
      <c r="N253" s="127" t="str">
        <f t="shared" si="7"/>
        <v/>
      </c>
      <c r="AJ253" s="419"/>
      <c r="AK253" s="305"/>
      <c r="AL253" s="305"/>
      <c r="AM253" s="33"/>
      <c r="AN253" s="33"/>
      <c r="AO253" s="33"/>
      <c r="AP253" s="33"/>
      <c r="AQ253" s="33"/>
      <c r="AR253" s="33"/>
      <c r="AS253" s="33"/>
      <c r="AT253" s="33"/>
      <c r="AU253" s="33"/>
      <c r="AV253" s="33"/>
      <c r="AW253" s="33"/>
    </row>
    <row r="254" spans="1:49" ht="12" thickBot="1" x14ac:dyDescent="0.25">
      <c r="A254" s="163"/>
      <c r="B254" s="164" t="s">
        <v>354</v>
      </c>
      <c r="C254" s="165" t="s">
        <v>12</v>
      </c>
      <c r="D254" s="166" t="s">
        <v>382</v>
      </c>
      <c r="E254" s="167"/>
      <c r="F254" s="168">
        <v>10</v>
      </c>
      <c r="G254" s="169"/>
      <c r="H254" s="170">
        <v>9</v>
      </c>
      <c r="I254" s="171"/>
      <c r="J254" s="172">
        <v>426</v>
      </c>
      <c r="K254" s="173" t="str">
        <f t="shared" si="6"/>
        <v/>
      </c>
      <c r="L254" s="174">
        <f t="shared" si="6"/>
        <v>445</v>
      </c>
      <c r="M254" s="172">
        <v>5</v>
      </c>
      <c r="N254" s="127" t="str">
        <f t="shared" si="7"/>
        <v/>
      </c>
      <c r="AJ254" s="419"/>
      <c r="AK254" s="305"/>
      <c r="AL254" s="305"/>
      <c r="AM254" s="33"/>
      <c r="AN254" s="33"/>
      <c r="AO254" s="33"/>
      <c r="AP254" s="33"/>
      <c r="AQ254" s="33"/>
      <c r="AR254" s="33"/>
      <c r="AS254" s="33"/>
      <c r="AT254" s="33"/>
      <c r="AU254" s="33"/>
      <c r="AV254" s="33"/>
      <c r="AW254" s="33"/>
    </row>
    <row r="255" spans="1:49" x14ac:dyDescent="0.2">
      <c r="A255" s="175" t="s">
        <v>383</v>
      </c>
      <c r="B255" s="176" t="s">
        <v>384</v>
      </c>
      <c r="C255" s="177" t="s">
        <v>12</v>
      </c>
      <c r="D255" s="178" t="s">
        <v>403</v>
      </c>
      <c r="E255" s="179"/>
      <c r="F255" s="180">
        <v>101</v>
      </c>
      <c r="G255" s="181"/>
      <c r="H255" s="182">
        <v>68</v>
      </c>
      <c r="I255" s="183"/>
      <c r="J255" s="184">
        <v>199</v>
      </c>
      <c r="K255" s="72" t="str">
        <f t="shared" ref="K255:L318" si="8">IF(COUNTBLANK(I255)=1,"",E255+G255+I255)</f>
        <v/>
      </c>
      <c r="L255" s="73">
        <f t="shared" si="8"/>
        <v>368</v>
      </c>
      <c r="M255" s="184">
        <v>16</v>
      </c>
      <c r="N255" s="47" t="str">
        <f t="shared" si="7"/>
        <v/>
      </c>
      <c r="AJ255" s="419"/>
      <c r="AK255" s="305"/>
      <c r="AL255" s="305"/>
      <c r="AM255" s="33"/>
      <c r="AN255" s="33"/>
      <c r="AO255" s="33"/>
      <c r="AP255" s="33"/>
      <c r="AQ255" s="33"/>
      <c r="AR255" s="33"/>
      <c r="AS255" s="33"/>
      <c r="AT255" s="33"/>
      <c r="AU255" s="33"/>
      <c r="AV255" s="33"/>
      <c r="AW255" s="33"/>
    </row>
    <row r="256" spans="1:49" x14ac:dyDescent="0.2">
      <c r="A256" s="115"/>
      <c r="B256" s="116" t="s">
        <v>385</v>
      </c>
      <c r="C256" s="117" t="s">
        <v>101</v>
      </c>
      <c r="D256" s="118" t="s">
        <v>404</v>
      </c>
      <c r="E256" s="119"/>
      <c r="F256" s="120">
        <v>18</v>
      </c>
      <c r="G256" s="121"/>
      <c r="H256" s="122">
        <v>0</v>
      </c>
      <c r="I256" s="123"/>
      <c r="J256" s="124">
        <v>160</v>
      </c>
      <c r="K256" s="125" t="str">
        <f t="shared" si="8"/>
        <v/>
      </c>
      <c r="L256" s="126">
        <f t="shared" si="8"/>
        <v>178</v>
      </c>
      <c r="M256" s="124">
        <v>6</v>
      </c>
      <c r="N256" s="127" t="str">
        <f t="shared" si="7"/>
        <v/>
      </c>
      <c r="AJ256" s="419"/>
      <c r="AK256" s="305"/>
      <c r="AL256" s="305"/>
      <c r="AM256" s="33"/>
      <c r="AN256" s="33"/>
      <c r="AO256" s="33"/>
      <c r="AP256" s="33"/>
      <c r="AQ256" s="33"/>
      <c r="AR256" s="33"/>
      <c r="AS256" s="33"/>
      <c r="AT256" s="33"/>
      <c r="AU256" s="33"/>
      <c r="AV256" s="33"/>
      <c r="AW256" s="33"/>
    </row>
    <row r="257" spans="1:49" x14ac:dyDescent="0.2">
      <c r="A257" s="115"/>
      <c r="B257" s="116" t="s">
        <v>386</v>
      </c>
      <c r="C257" s="117" t="s">
        <v>95</v>
      </c>
      <c r="D257" s="118" t="s">
        <v>52</v>
      </c>
      <c r="E257" s="119"/>
      <c r="F257" s="120">
        <v>0</v>
      </c>
      <c r="G257" s="121"/>
      <c r="H257" s="122">
        <v>0</v>
      </c>
      <c r="I257" s="123"/>
      <c r="J257" s="124">
        <v>40</v>
      </c>
      <c r="K257" s="125" t="str">
        <f t="shared" si="8"/>
        <v/>
      </c>
      <c r="L257" s="126">
        <f t="shared" si="8"/>
        <v>40</v>
      </c>
      <c r="M257" s="124">
        <v>1</v>
      </c>
      <c r="N257" s="127" t="str">
        <f t="shared" si="7"/>
        <v/>
      </c>
      <c r="AJ257" s="419"/>
      <c r="AK257" s="305"/>
      <c r="AL257" s="305"/>
      <c r="AM257" s="33"/>
      <c r="AN257" s="33"/>
      <c r="AO257" s="33"/>
      <c r="AP257" s="33"/>
      <c r="AQ257" s="33"/>
      <c r="AR257" s="33"/>
      <c r="AS257" s="33"/>
      <c r="AT257" s="33"/>
      <c r="AU257" s="33"/>
      <c r="AV257" s="33"/>
      <c r="AW257" s="33"/>
    </row>
    <row r="258" spans="1:49" x14ac:dyDescent="0.2">
      <c r="A258" s="115"/>
      <c r="B258" s="116" t="s">
        <v>386</v>
      </c>
      <c r="C258" s="117" t="s">
        <v>95</v>
      </c>
      <c r="D258" s="118" t="s">
        <v>405</v>
      </c>
      <c r="E258" s="119"/>
      <c r="F258" s="120">
        <v>0</v>
      </c>
      <c r="G258" s="121"/>
      <c r="H258" s="122">
        <v>0</v>
      </c>
      <c r="I258" s="123"/>
      <c r="J258" s="124">
        <v>45</v>
      </c>
      <c r="K258" s="125" t="str">
        <f t="shared" si="8"/>
        <v/>
      </c>
      <c r="L258" s="126">
        <f t="shared" si="8"/>
        <v>45</v>
      </c>
      <c r="M258" s="124">
        <v>2</v>
      </c>
      <c r="N258" s="127" t="str">
        <f t="shared" si="7"/>
        <v/>
      </c>
      <c r="AJ258" s="419"/>
      <c r="AK258" s="305"/>
      <c r="AL258" s="305"/>
      <c r="AM258" s="33"/>
      <c r="AN258" s="33"/>
      <c r="AO258" s="33"/>
      <c r="AP258" s="33"/>
      <c r="AQ258" s="33"/>
      <c r="AR258" s="33"/>
      <c r="AS258" s="33"/>
      <c r="AT258" s="33"/>
      <c r="AU258" s="33"/>
      <c r="AV258" s="33"/>
      <c r="AW258" s="33"/>
    </row>
    <row r="259" spans="1:49" x14ac:dyDescent="0.2">
      <c r="A259" s="115"/>
      <c r="B259" s="116" t="s">
        <v>386</v>
      </c>
      <c r="C259" s="117" t="s">
        <v>101</v>
      </c>
      <c r="D259" s="118" t="s">
        <v>406</v>
      </c>
      <c r="E259" s="119"/>
      <c r="F259" s="120">
        <v>4</v>
      </c>
      <c r="G259" s="121"/>
      <c r="H259" s="122">
        <v>9</v>
      </c>
      <c r="I259" s="123"/>
      <c r="J259" s="124">
        <v>160</v>
      </c>
      <c r="K259" s="125" t="str">
        <f t="shared" si="8"/>
        <v/>
      </c>
      <c r="L259" s="126">
        <f t="shared" si="8"/>
        <v>173</v>
      </c>
      <c r="M259" s="124">
        <v>5</v>
      </c>
      <c r="N259" s="127" t="str">
        <f t="shared" si="7"/>
        <v/>
      </c>
      <c r="AJ259" s="419"/>
      <c r="AK259" s="305"/>
      <c r="AL259" s="305"/>
      <c r="AM259" s="33"/>
      <c r="AN259" s="33"/>
      <c r="AO259" s="33"/>
      <c r="AP259" s="33"/>
      <c r="AQ259" s="33"/>
      <c r="AR259" s="33"/>
      <c r="AS259" s="33"/>
      <c r="AT259" s="33"/>
      <c r="AU259" s="33"/>
      <c r="AV259" s="33"/>
      <c r="AW259" s="33"/>
    </row>
    <row r="260" spans="1:49" x14ac:dyDescent="0.2">
      <c r="A260" s="115"/>
      <c r="B260" s="116" t="s">
        <v>387</v>
      </c>
      <c r="C260" s="117" t="s">
        <v>93</v>
      </c>
      <c r="D260" s="118" t="s">
        <v>407</v>
      </c>
      <c r="E260" s="119"/>
      <c r="F260" s="120">
        <v>10</v>
      </c>
      <c r="G260" s="121"/>
      <c r="H260" s="122">
        <v>0</v>
      </c>
      <c r="I260" s="123"/>
      <c r="J260" s="124">
        <v>30</v>
      </c>
      <c r="K260" s="125" t="str">
        <f t="shared" si="8"/>
        <v/>
      </c>
      <c r="L260" s="126">
        <f t="shared" si="8"/>
        <v>40</v>
      </c>
      <c r="M260" s="124">
        <v>2</v>
      </c>
      <c r="N260" s="127" t="str">
        <f t="shared" si="7"/>
        <v/>
      </c>
      <c r="AJ260" s="419"/>
      <c r="AK260" s="305"/>
      <c r="AL260" s="305"/>
      <c r="AM260" s="33"/>
      <c r="AN260" s="33"/>
      <c r="AO260" s="33"/>
      <c r="AP260" s="33"/>
      <c r="AQ260" s="33"/>
      <c r="AR260" s="33"/>
      <c r="AS260" s="33"/>
      <c r="AT260" s="33"/>
      <c r="AU260" s="33"/>
      <c r="AV260" s="33"/>
      <c r="AW260" s="33"/>
    </row>
    <row r="261" spans="1:49" x14ac:dyDescent="0.2">
      <c r="A261" s="115"/>
      <c r="B261" s="116" t="s">
        <v>388</v>
      </c>
      <c r="C261" s="117" t="s">
        <v>12</v>
      </c>
      <c r="D261" s="118" t="s">
        <v>408</v>
      </c>
      <c r="E261" s="119"/>
      <c r="F261" s="120">
        <v>0</v>
      </c>
      <c r="G261" s="121"/>
      <c r="H261" s="122">
        <v>0</v>
      </c>
      <c r="I261" s="123"/>
      <c r="J261" s="124">
        <v>40</v>
      </c>
      <c r="K261" s="125" t="str">
        <f t="shared" si="8"/>
        <v/>
      </c>
      <c r="L261" s="126">
        <f t="shared" si="8"/>
        <v>40</v>
      </c>
      <c r="M261" s="124">
        <v>2</v>
      </c>
      <c r="N261" s="127" t="str">
        <f t="shared" si="7"/>
        <v/>
      </c>
      <c r="AJ261" s="419"/>
      <c r="AK261" s="305"/>
      <c r="AL261" s="305"/>
      <c r="AM261" s="33"/>
      <c r="AN261" s="33"/>
      <c r="AO261" s="33"/>
      <c r="AP261" s="33"/>
      <c r="AQ261" s="33"/>
      <c r="AR261" s="33"/>
      <c r="AS261" s="33"/>
      <c r="AT261" s="33"/>
      <c r="AU261" s="33"/>
      <c r="AV261" s="33"/>
      <c r="AW261" s="33"/>
    </row>
    <row r="262" spans="1:49" x14ac:dyDescent="0.2">
      <c r="A262" s="115"/>
      <c r="B262" s="116" t="s">
        <v>388</v>
      </c>
      <c r="C262" s="117" t="s">
        <v>12</v>
      </c>
      <c r="D262" s="118" t="s">
        <v>409</v>
      </c>
      <c r="E262" s="119"/>
      <c r="F262" s="120">
        <v>0</v>
      </c>
      <c r="G262" s="121"/>
      <c r="H262" s="122">
        <v>0</v>
      </c>
      <c r="I262" s="123"/>
      <c r="J262" s="124">
        <v>20</v>
      </c>
      <c r="K262" s="125" t="str">
        <f t="shared" si="8"/>
        <v/>
      </c>
      <c r="L262" s="126">
        <f t="shared" si="8"/>
        <v>20</v>
      </c>
      <c r="M262" s="124">
        <v>1</v>
      </c>
      <c r="N262" s="127" t="str">
        <f t="shared" si="7"/>
        <v/>
      </c>
      <c r="AJ262" s="419"/>
      <c r="AK262" s="305"/>
      <c r="AL262" s="305"/>
      <c r="AM262" s="33"/>
      <c r="AN262" s="33"/>
      <c r="AO262" s="33"/>
      <c r="AP262" s="33"/>
      <c r="AQ262" s="33"/>
      <c r="AR262" s="33"/>
      <c r="AS262" s="33"/>
      <c r="AT262" s="33"/>
      <c r="AU262" s="33"/>
      <c r="AV262" s="33"/>
      <c r="AW262" s="33"/>
    </row>
    <row r="263" spans="1:49" x14ac:dyDescent="0.2">
      <c r="A263" s="115"/>
      <c r="B263" s="116" t="s">
        <v>389</v>
      </c>
      <c r="C263" s="117" t="s">
        <v>12</v>
      </c>
      <c r="D263" s="118" t="s">
        <v>42</v>
      </c>
      <c r="E263" s="119"/>
      <c r="F263" s="120">
        <v>0</v>
      </c>
      <c r="G263" s="121"/>
      <c r="H263" s="122">
        <v>0</v>
      </c>
      <c r="I263" s="123"/>
      <c r="J263" s="124">
        <v>50</v>
      </c>
      <c r="K263" s="125" t="str">
        <f t="shared" si="8"/>
        <v/>
      </c>
      <c r="L263" s="126">
        <f t="shared" si="8"/>
        <v>50</v>
      </c>
      <c r="M263" s="124">
        <v>1</v>
      </c>
      <c r="N263" s="127" t="str">
        <f t="shared" si="7"/>
        <v/>
      </c>
      <c r="AJ263" s="419"/>
      <c r="AK263" s="305"/>
      <c r="AL263" s="305"/>
      <c r="AM263" s="33"/>
      <c r="AN263" s="33"/>
      <c r="AO263" s="33"/>
      <c r="AP263" s="33"/>
      <c r="AQ263" s="33"/>
      <c r="AR263" s="33"/>
      <c r="AS263" s="33"/>
      <c r="AT263" s="33"/>
      <c r="AU263" s="33"/>
      <c r="AV263" s="33"/>
      <c r="AW263" s="33"/>
    </row>
    <row r="264" spans="1:49" x14ac:dyDescent="0.2">
      <c r="A264" s="115"/>
      <c r="B264" s="116" t="s">
        <v>390</v>
      </c>
      <c r="C264" s="117" t="s">
        <v>95</v>
      </c>
      <c r="D264" s="118" t="s">
        <v>410</v>
      </c>
      <c r="E264" s="119"/>
      <c r="F264" s="120">
        <v>5</v>
      </c>
      <c r="G264" s="121"/>
      <c r="H264" s="122">
        <v>10</v>
      </c>
      <c r="I264" s="123"/>
      <c r="J264" s="124">
        <v>80</v>
      </c>
      <c r="K264" s="125" t="str">
        <f t="shared" si="8"/>
        <v/>
      </c>
      <c r="L264" s="126">
        <f t="shared" si="8"/>
        <v>95</v>
      </c>
      <c r="M264" s="124">
        <v>3</v>
      </c>
      <c r="N264" s="127" t="str">
        <f t="shared" ref="N264:N327" si="9">IF(K264=0,"",IF(COUNTBLANK(K264)=1,"",K264*100/L264))</f>
        <v/>
      </c>
      <c r="AJ264" s="419"/>
      <c r="AK264" s="305"/>
      <c r="AL264" s="148"/>
      <c r="AM264" s="33"/>
      <c r="AN264" s="33"/>
      <c r="AO264" s="33"/>
      <c r="AP264" s="33"/>
      <c r="AQ264" s="33"/>
      <c r="AR264" s="33"/>
      <c r="AS264" s="33"/>
      <c r="AT264" s="33"/>
      <c r="AU264" s="33"/>
      <c r="AV264" s="33"/>
      <c r="AW264" s="33"/>
    </row>
    <row r="265" spans="1:49" x14ac:dyDescent="0.2">
      <c r="A265" s="115"/>
      <c r="B265" s="116" t="s">
        <v>390</v>
      </c>
      <c r="C265" s="117" t="s">
        <v>98</v>
      </c>
      <c r="D265" s="118" t="s">
        <v>322</v>
      </c>
      <c r="E265" s="119"/>
      <c r="F265" s="120">
        <v>18</v>
      </c>
      <c r="G265" s="121"/>
      <c r="H265" s="122">
        <v>11</v>
      </c>
      <c r="I265" s="123"/>
      <c r="J265" s="124">
        <v>52</v>
      </c>
      <c r="K265" s="125" t="str">
        <f t="shared" si="8"/>
        <v/>
      </c>
      <c r="L265" s="126">
        <f t="shared" si="8"/>
        <v>81</v>
      </c>
      <c r="M265" s="124">
        <v>2</v>
      </c>
      <c r="N265" s="127" t="str">
        <f t="shared" si="9"/>
        <v/>
      </c>
      <c r="AJ265" s="419"/>
      <c r="AK265" s="306"/>
      <c r="AL265" s="148"/>
      <c r="AM265" s="33"/>
      <c r="AN265" s="33"/>
      <c r="AO265" s="33"/>
      <c r="AP265" s="33"/>
      <c r="AQ265" s="33"/>
      <c r="AR265" s="33"/>
      <c r="AS265" s="33"/>
      <c r="AT265" s="33"/>
      <c r="AU265" s="33"/>
      <c r="AV265" s="33"/>
      <c r="AW265" s="33"/>
    </row>
    <row r="266" spans="1:49" x14ac:dyDescent="0.2">
      <c r="A266" s="115"/>
      <c r="B266" s="116" t="s">
        <v>390</v>
      </c>
      <c r="C266" s="117" t="s">
        <v>98</v>
      </c>
      <c r="D266" s="118" t="s">
        <v>411</v>
      </c>
      <c r="E266" s="119"/>
      <c r="F266" s="120">
        <v>12</v>
      </c>
      <c r="G266" s="121"/>
      <c r="H266" s="122">
        <v>0</v>
      </c>
      <c r="I266" s="123"/>
      <c r="J266" s="124">
        <v>55</v>
      </c>
      <c r="K266" s="125" t="str">
        <f t="shared" si="8"/>
        <v/>
      </c>
      <c r="L266" s="126">
        <f t="shared" si="8"/>
        <v>67</v>
      </c>
      <c r="M266" s="124">
        <v>2</v>
      </c>
      <c r="N266" s="127" t="str">
        <f t="shared" si="9"/>
        <v/>
      </c>
      <c r="AJ266" s="419"/>
      <c r="AK266" s="305"/>
      <c r="AL266" s="148"/>
      <c r="AM266" s="33"/>
      <c r="AN266" s="33"/>
      <c r="AO266" s="33"/>
      <c r="AP266" s="33"/>
      <c r="AQ266" s="33"/>
      <c r="AR266" s="33"/>
      <c r="AS266" s="33"/>
      <c r="AT266" s="33"/>
      <c r="AU266" s="33"/>
      <c r="AV266" s="33"/>
      <c r="AW266" s="33"/>
    </row>
    <row r="267" spans="1:49" x14ac:dyDescent="0.2">
      <c r="A267" s="115"/>
      <c r="B267" s="116" t="s">
        <v>390</v>
      </c>
      <c r="C267" s="117" t="s">
        <v>98</v>
      </c>
      <c r="D267" s="118" t="s">
        <v>412</v>
      </c>
      <c r="E267" s="119"/>
      <c r="F267" s="120">
        <v>7</v>
      </c>
      <c r="G267" s="121"/>
      <c r="H267" s="122">
        <v>4</v>
      </c>
      <c r="I267" s="123"/>
      <c r="J267" s="124">
        <v>160</v>
      </c>
      <c r="K267" s="125" t="str">
        <f t="shared" si="8"/>
        <v/>
      </c>
      <c r="L267" s="126">
        <f t="shared" si="8"/>
        <v>171</v>
      </c>
      <c r="M267" s="124">
        <v>5</v>
      </c>
      <c r="N267" s="127" t="str">
        <f t="shared" si="9"/>
        <v/>
      </c>
      <c r="AJ267" s="419"/>
      <c r="AK267" s="305"/>
      <c r="AL267" s="148"/>
      <c r="AM267" s="33"/>
      <c r="AN267" s="33"/>
      <c r="AO267" s="33"/>
      <c r="AP267" s="33"/>
      <c r="AQ267" s="33"/>
      <c r="AR267" s="33"/>
      <c r="AS267" s="33"/>
      <c r="AT267" s="33"/>
      <c r="AU267" s="33"/>
      <c r="AV267" s="33"/>
      <c r="AW267" s="33"/>
    </row>
    <row r="268" spans="1:49" x14ac:dyDescent="0.2">
      <c r="A268" s="115"/>
      <c r="B268" s="116" t="s">
        <v>390</v>
      </c>
      <c r="C268" s="117" t="s">
        <v>99</v>
      </c>
      <c r="D268" s="118" t="s">
        <v>413</v>
      </c>
      <c r="E268" s="119"/>
      <c r="F268" s="120">
        <v>0</v>
      </c>
      <c r="G268" s="121"/>
      <c r="H268" s="122">
        <v>20</v>
      </c>
      <c r="I268" s="123"/>
      <c r="J268" s="124">
        <v>120</v>
      </c>
      <c r="K268" s="125" t="str">
        <f t="shared" si="8"/>
        <v/>
      </c>
      <c r="L268" s="126">
        <f t="shared" si="8"/>
        <v>140</v>
      </c>
      <c r="M268" s="124">
        <v>4</v>
      </c>
      <c r="N268" s="127" t="str">
        <f t="shared" si="9"/>
        <v/>
      </c>
      <c r="AJ268" s="419"/>
      <c r="AK268" s="305"/>
      <c r="AL268" s="148"/>
      <c r="AM268" s="33"/>
      <c r="AN268" s="33"/>
      <c r="AO268" s="33"/>
      <c r="AP268" s="33"/>
      <c r="AQ268" s="33"/>
      <c r="AR268" s="33"/>
      <c r="AS268" s="33"/>
      <c r="AT268" s="33"/>
      <c r="AU268" s="33"/>
      <c r="AV268" s="33"/>
      <c r="AW268" s="33"/>
    </row>
    <row r="269" spans="1:49" x14ac:dyDescent="0.2">
      <c r="A269" s="115"/>
      <c r="B269" s="116" t="s">
        <v>391</v>
      </c>
      <c r="C269" s="117" t="s">
        <v>80</v>
      </c>
      <c r="D269" s="118" t="s">
        <v>414</v>
      </c>
      <c r="E269" s="119"/>
      <c r="F269" s="120">
        <v>0</v>
      </c>
      <c r="G269" s="121"/>
      <c r="H269" s="122">
        <v>0</v>
      </c>
      <c r="I269" s="123"/>
      <c r="J269" s="124">
        <v>40</v>
      </c>
      <c r="K269" s="125" t="str">
        <f t="shared" si="8"/>
        <v/>
      </c>
      <c r="L269" s="126">
        <f t="shared" si="8"/>
        <v>40</v>
      </c>
      <c r="M269" s="124">
        <v>1</v>
      </c>
      <c r="N269" s="127" t="str">
        <f t="shared" si="9"/>
        <v/>
      </c>
      <c r="AJ269" s="419"/>
      <c r="AK269" s="305"/>
      <c r="AL269" s="148"/>
      <c r="AM269" s="33"/>
      <c r="AN269" s="33"/>
      <c r="AO269" s="33"/>
      <c r="AP269" s="33"/>
      <c r="AQ269" s="33"/>
      <c r="AR269" s="33"/>
      <c r="AS269" s="33"/>
      <c r="AT269" s="33"/>
      <c r="AU269" s="33"/>
      <c r="AV269" s="33"/>
      <c r="AW269" s="33"/>
    </row>
    <row r="270" spans="1:49" x14ac:dyDescent="0.2">
      <c r="A270" s="115"/>
      <c r="B270" s="116" t="s">
        <v>391</v>
      </c>
      <c r="C270" s="117" t="s">
        <v>100</v>
      </c>
      <c r="D270" s="118" t="s">
        <v>415</v>
      </c>
      <c r="E270" s="119"/>
      <c r="F270" s="120">
        <v>3</v>
      </c>
      <c r="G270" s="121"/>
      <c r="H270" s="122">
        <v>3</v>
      </c>
      <c r="I270" s="123"/>
      <c r="J270" s="124">
        <v>80</v>
      </c>
      <c r="K270" s="125" t="str">
        <f t="shared" si="8"/>
        <v/>
      </c>
      <c r="L270" s="126">
        <f t="shared" si="8"/>
        <v>86</v>
      </c>
      <c r="M270" s="124">
        <v>3</v>
      </c>
      <c r="N270" s="127" t="str">
        <f t="shared" si="9"/>
        <v/>
      </c>
      <c r="AJ270" s="419"/>
      <c r="AK270" s="305"/>
      <c r="AL270" s="148"/>
      <c r="AM270" s="33"/>
      <c r="AN270" s="33"/>
      <c r="AO270" s="33"/>
      <c r="AP270" s="33"/>
      <c r="AQ270" s="33"/>
      <c r="AR270" s="33"/>
      <c r="AS270" s="33"/>
      <c r="AT270" s="33"/>
      <c r="AU270" s="33"/>
      <c r="AV270" s="33"/>
      <c r="AW270" s="33"/>
    </row>
    <row r="271" spans="1:49" x14ac:dyDescent="0.2">
      <c r="A271" s="115"/>
      <c r="B271" s="116" t="s">
        <v>391</v>
      </c>
      <c r="C271" s="117" t="s">
        <v>100</v>
      </c>
      <c r="D271" s="118" t="s">
        <v>362</v>
      </c>
      <c r="E271" s="119"/>
      <c r="F271" s="120">
        <v>1</v>
      </c>
      <c r="G271" s="121"/>
      <c r="H271" s="122">
        <v>1</v>
      </c>
      <c r="I271" s="123"/>
      <c r="J271" s="124">
        <v>80</v>
      </c>
      <c r="K271" s="125" t="str">
        <f t="shared" si="8"/>
        <v/>
      </c>
      <c r="L271" s="126">
        <f t="shared" si="8"/>
        <v>82</v>
      </c>
      <c r="M271" s="124">
        <v>2</v>
      </c>
      <c r="N271" s="127" t="str">
        <f t="shared" si="9"/>
        <v/>
      </c>
      <c r="AJ271" s="419"/>
      <c r="AK271" s="305"/>
      <c r="AL271" s="148"/>
      <c r="AM271" s="33"/>
      <c r="AN271" s="33"/>
      <c r="AO271" s="33"/>
      <c r="AP271" s="33"/>
      <c r="AQ271" s="33"/>
      <c r="AR271" s="33"/>
      <c r="AS271" s="33"/>
      <c r="AT271" s="33"/>
      <c r="AU271" s="33"/>
      <c r="AV271" s="33"/>
      <c r="AW271" s="33"/>
    </row>
    <row r="272" spans="1:49" x14ac:dyDescent="0.2">
      <c r="A272" s="115"/>
      <c r="B272" s="116" t="s">
        <v>392</v>
      </c>
      <c r="C272" s="117" t="s">
        <v>67</v>
      </c>
      <c r="D272" s="118" t="s">
        <v>416</v>
      </c>
      <c r="E272" s="119"/>
      <c r="F272" s="120">
        <v>12</v>
      </c>
      <c r="G272" s="121"/>
      <c r="H272" s="122">
        <v>13</v>
      </c>
      <c r="I272" s="123"/>
      <c r="J272" s="124">
        <v>207</v>
      </c>
      <c r="K272" s="125" t="str">
        <f t="shared" si="8"/>
        <v/>
      </c>
      <c r="L272" s="126">
        <f t="shared" si="8"/>
        <v>232</v>
      </c>
      <c r="M272" s="124">
        <v>8</v>
      </c>
      <c r="N272" s="127" t="str">
        <f t="shared" si="9"/>
        <v/>
      </c>
      <c r="AJ272" s="419"/>
      <c r="AK272" s="305"/>
      <c r="AL272" s="148"/>
      <c r="AM272" s="33"/>
      <c r="AN272" s="33"/>
      <c r="AO272" s="33"/>
      <c r="AP272" s="33"/>
      <c r="AQ272" s="33"/>
      <c r="AR272" s="33"/>
      <c r="AS272" s="33"/>
      <c r="AT272" s="33"/>
      <c r="AU272" s="33"/>
      <c r="AV272" s="33"/>
      <c r="AW272" s="33"/>
    </row>
    <row r="273" spans="1:49" x14ac:dyDescent="0.2">
      <c r="A273" s="115"/>
      <c r="B273" s="116" t="s">
        <v>393</v>
      </c>
      <c r="C273" s="117" t="s">
        <v>95</v>
      </c>
      <c r="D273" s="118" t="s">
        <v>417</v>
      </c>
      <c r="E273" s="119"/>
      <c r="F273" s="120">
        <v>15</v>
      </c>
      <c r="G273" s="121"/>
      <c r="H273" s="122">
        <v>0</v>
      </c>
      <c r="I273" s="123"/>
      <c r="J273" s="124">
        <v>120</v>
      </c>
      <c r="K273" s="125" t="str">
        <f t="shared" si="8"/>
        <v/>
      </c>
      <c r="L273" s="126">
        <f t="shared" si="8"/>
        <v>135</v>
      </c>
      <c r="M273" s="124">
        <v>4</v>
      </c>
      <c r="N273" s="127" t="str">
        <f t="shared" si="9"/>
        <v/>
      </c>
      <c r="AJ273" s="419"/>
      <c r="AK273" s="305"/>
      <c r="AL273" s="148"/>
      <c r="AM273" s="33"/>
      <c r="AN273" s="33"/>
      <c r="AO273" s="33"/>
      <c r="AP273" s="33"/>
      <c r="AQ273" s="33"/>
      <c r="AR273" s="33"/>
      <c r="AS273" s="33"/>
      <c r="AT273" s="33"/>
      <c r="AU273" s="33"/>
      <c r="AV273" s="33"/>
      <c r="AW273" s="33"/>
    </row>
    <row r="274" spans="1:49" x14ac:dyDescent="0.2">
      <c r="A274" s="115"/>
      <c r="B274" s="116" t="s">
        <v>393</v>
      </c>
      <c r="C274" s="117" t="s">
        <v>80</v>
      </c>
      <c r="D274" s="118" t="s">
        <v>418</v>
      </c>
      <c r="E274" s="119"/>
      <c r="F274" s="120">
        <v>0</v>
      </c>
      <c r="G274" s="121"/>
      <c r="H274" s="122">
        <v>0</v>
      </c>
      <c r="I274" s="123"/>
      <c r="J274" s="124">
        <v>40</v>
      </c>
      <c r="K274" s="125" t="str">
        <f t="shared" si="8"/>
        <v/>
      </c>
      <c r="L274" s="126">
        <f t="shared" si="8"/>
        <v>40</v>
      </c>
      <c r="M274" s="124">
        <v>1</v>
      </c>
      <c r="N274" s="127" t="str">
        <f t="shared" si="9"/>
        <v/>
      </c>
      <c r="AJ274" s="419"/>
      <c r="AK274" s="305"/>
      <c r="AL274" s="148"/>
      <c r="AM274" s="33"/>
      <c r="AN274" s="33"/>
      <c r="AO274" s="33"/>
      <c r="AP274" s="33"/>
      <c r="AQ274" s="33"/>
      <c r="AR274" s="33"/>
      <c r="AS274" s="33"/>
      <c r="AT274" s="33"/>
      <c r="AU274" s="33"/>
      <c r="AV274" s="33"/>
      <c r="AW274" s="33"/>
    </row>
    <row r="275" spans="1:49" x14ac:dyDescent="0.2">
      <c r="A275" s="115"/>
      <c r="B275" s="116" t="s">
        <v>393</v>
      </c>
      <c r="C275" s="117" t="s">
        <v>80</v>
      </c>
      <c r="D275" s="118" t="s">
        <v>419</v>
      </c>
      <c r="E275" s="119"/>
      <c r="F275" s="120">
        <v>2</v>
      </c>
      <c r="G275" s="121"/>
      <c r="H275" s="122">
        <v>11</v>
      </c>
      <c r="I275" s="123"/>
      <c r="J275" s="124">
        <v>40</v>
      </c>
      <c r="K275" s="125" t="str">
        <f t="shared" si="8"/>
        <v/>
      </c>
      <c r="L275" s="126">
        <f t="shared" si="8"/>
        <v>53</v>
      </c>
      <c r="M275" s="124">
        <v>2</v>
      </c>
      <c r="N275" s="127" t="str">
        <f t="shared" si="9"/>
        <v/>
      </c>
      <c r="AJ275" s="419"/>
      <c r="AK275" s="305"/>
      <c r="AL275" s="148"/>
      <c r="AM275" s="33"/>
      <c r="AN275" s="33"/>
      <c r="AO275" s="33"/>
      <c r="AP275" s="33"/>
      <c r="AQ275" s="33"/>
      <c r="AR275" s="33"/>
      <c r="AS275" s="33"/>
      <c r="AT275" s="33"/>
      <c r="AU275" s="33"/>
      <c r="AV275" s="33"/>
      <c r="AW275" s="33"/>
    </row>
    <row r="276" spans="1:49" x14ac:dyDescent="0.2">
      <c r="A276" s="115"/>
      <c r="B276" s="116" t="s">
        <v>393</v>
      </c>
      <c r="C276" s="117" t="s">
        <v>99</v>
      </c>
      <c r="D276" s="118" t="s">
        <v>420</v>
      </c>
      <c r="E276" s="119"/>
      <c r="F276" s="120">
        <v>19</v>
      </c>
      <c r="G276" s="121"/>
      <c r="H276" s="122">
        <v>11</v>
      </c>
      <c r="I276" s="123"/>
      <c r="J276" s="124">
        <v>40</v>
      </c>
      <c r="K276" s="125" t="str">
        <f t="shared" si="8"/>
        <v/>
      </c>
      <c r="L276" s="126">
        <f t="shared" si="8"/>
        <v>70</v>
      </c>
      <c r="M276" s="124">
        <v>3</v>
      </c>
      <c r="N276" s="127" t="str">
        <f t="shared" si="9"/>
        <v/>
      </c>
      <c r="AJ276" s="419"/>
      <c r="AK276" s="305"/>
      <c r="AL276" s="148"/>
      <c r="AM276" s="33"/>
      <c r="AN276" s="33"/>
      <c r="AO276" s="33"/>
      <c r="AP276" s="33"/>
      <c r="AQ276" s="33"/>
      <c r="AR276" s="33"/>
      <c r="AS276" s="33"/>
      <c r="AT276" s="33"/>
      <c r="AU276" s="33"/>
      <c r="AV276" s="33"/>
      <c r="AW276" s="33"/>
    </row>
    <row r="277" spans="1:49" x14ac:dyDescent="0.2">
      <c r="A277" s="115"/>
      <c r="B277" s="116" t="s">
        <v>393</v>
      </c>
      <c r="C277" s="117" t="s">
        <v>101</v>
      </c>
      <c r="D277" s="118" t="s">
        <v>421</v>
      </c>
      <c r="E277" s="119"/>
      <c r="F277" s="120">
        <v>15</v>
      </c>
      <c r="G277" s="121"/>
      <c r="H277" s="122">
        <v>20</v>
      </c>
      <c r="I277" s="123"/>
      <c r="J277" s="124">
        <v>40</v>
      </c>
      <c r="K277" s="125" t="str">
        <f t="shared" si="8"/>
        <v/>
      </c>
      <c r="L277" s="126">
        <f t="shared" si="8"/>
        <v>75</v>
      </c>
      <c r="M277" s="124">
        <v>3</v>
      </c>
      <c r="N277" s="127" t="str">
        <f t="shared" si="9"/>
        <v/>
      </c>
      <c r="AJ277" s="419"/>
      <c r="AK277" s="305"/>
      <c r="AL277" s="148"/>
      <c r="AM277" s="33"/>
      <c r="AN277" s="33"/>
      <c r="AO277" s="33"/>
      <c r="AP277" s="33"/>
      <c r="AQ277" s="33"/>
      <c r="AR277" s="33"/>
      <c r="AS277" s="33"/>
      <c r="AT277" s="33"/>
      <c r="AU277" s="33"/>
      <c r="AV277" s="33"/>
      <c r="AW277" s="33"/>
    </row>
    <row r="278" spans="1:49" x14ac:dyDescent="0.2">
      <c r="A278" s="115"/>
      <c r="B278" s="116" t="s">
        <v>394</v>
      </c>
      <c r="C278" s="117" t="s">
        <v>96</v>
      </c>
      <c r="D278" s="118" t="s">
        <v>422</v>
      </c>
      <c r="E278" s="119"/>
      <c r="F278" s="120">
        <v>0</v>
      </c>
      <c r="G278" s="121"/>
      <c r="H278" s="122">
        <v>0</v>
      </c>
      <c r="I278" s="123"/>
      <c r="J278" s="124">
        <v>160</v>
      </c>
      <c r="K278" s="125" t="str">
        <f t="shared" si="8"/>
        <v/>
      </c>
      <c r="L278" s="126">
        <f t="shared" si="8"/>
        <v>160</v>
      </c>
      <c r="M278" s="124">
        <v>4</v>
      </c>
      <c r="N278" s="127" t="str">
        <f t="shared" si="9"/>
        <v/>
      </c>
      <c r="AJ278" s="419"/>
      <c r="AK278" s="305"/>
      <c r="AL278" s="148"/>
      <c r="AM278" s="33"/>
      <c r="AN278" s="33"/>
      <c r="AO278" s="33"/>
      <c r="AP278" s="33"/>
      <c r="AQ278" s="33"/>
      <c r="AR278" s="33"/>
      <c r="AS278" s="33"/>
      <c r="AT278" s="33"/>
      <c r="AU278" s="33"/>
      <c r="AV278" s="33"/>
      <c r="AW278" s="33"/>
    </row>
    <row r="279" spans="1:49" x14ac:dyDescent="0.2">
      <c r="A279" s="115"/>
      <c r="B279" s="116" t="s">
        <v>394</v>
      </c>
      <c r="C279" s="117" t="s">
        <v>80</v>
      </c>
      <c r="D279" s="118" t="s">
        <v>423</v>
      </c>
      <c r="E279" s="119"/>
      <c r="F279" s="120">
        <v>0</v>
      </c>
      <c r="G279" s="121"/>
      <c r="H279" s="122">
        <v>0</v>
      </c>
      <c r="I279" s="123"/>
      <c r="J279" s="124">
        <v>40</v>
      </c>
      <c r="K279" s="125" t="str">
        <f t="shared" si="8"/>
        <v/>
      </c>
      <c r="L279" s="126">
        <f t="shared" si="8"/>
        <v>40</v>
      </c>
      <c r="M279" s="124">
        <v>1</v>
      </c>
      <c r="N279" s="127" t="str">
        <f t="shared" si="9"/>
        <v/>
      </c>
      <c r="AJ279" s="419"/>
      <c r="AK279" s="305"/>
      <c r="AL279" s="148"/>
      <c r="AM279" s="33"/>
      <c r="AN279" s="33"/>
      <c r="AO279" s="33"/>
      <c r="AP279" s="33"/>
      <c r="AQ279" s="33"/>
      <c r="AR279" s="33"/>
      <c r="AS279" s="33"/>
      <c r="AT279" s="33"/>
      <c r="AU279" s="33"/>
      <c r="AV279" s="33"/>
      <c r="AW279" s="33"/>
    </row>
    <row r="280" spans="1:49" x14ac:dyDescent="0.2">
      <c r="A280" s="115"/>
      <c r="B280" s="116" t="s">
        <v>394</v>
      </c>
      <c r="C280" s="117" t="s">
        <v>101</v>
      </c>
      <c r="D280" s="118" t="s">
        <v>424</v>
      </c>
      <c r="E280" s="119"/>
      <c r="F280" s="120">
        <v>9</v>
      </c>
      <c r="G280" s="121"/>
      <c r="H280" s="122">
        <v>10</v>
      </c>
      <c r="I280" s="123"/>
      <c r="J280" s="124">
        <v>22</v>
      </c>
      <c r="K280" s="125" t="str">
        <f t="shared" si="8"/>
        <v/>
      </c>
      <c r="L280" s="126">
        <f t="shared" si="8"/>
        <v>41</v>
      </c>
      <c r="M280" s="124">
        <v>3</v>
      </c>
      <c r="N280" s="127" t="str">
        <f t="shared" si="9"/>
        <v/>
      </c>
      <c r="AJ280" s="419"/>
      <c r="AK280" s="305"/>
      <c r="AL280" s="148"/>
      <c r="AM280" s="33"/>
      <c r="AN280" s="33"/>
      <c r="AO280" s="33"/>
      <c r="AP280" s="33"/>
      <c r="AQ280" s="33"/>
      <c r="AR280" s="33"/>
      <c r="AS280" s="33"/>
      <c r="AT280" s="33"/>
      <c r="AU280" s="33"/>
      <c r="AV280" s="33"/>
      <c r="AW280" s="33"/>
    </row>
    <row r="281" spans="1:49" x14ac:dyDescent="0.2">
      <c r="A281" s="115"/>
      <c r="B281" s="116" t="s">
        <v>395</v>
      </c>
      <c r="C281" s="117" t="s">
        <v>84</v>
      </c>
      <c r="D281" s="118" t="s">
        <v>212</v>
      </c>
      <c r="E281" s="119"/>
      <c r="F281" s="120">
        <v>49</v>
      </c>
      <c r="G281" s="121"/>
      <c r="H281" s="122">
        <v>33</v>
      </c>
      <c r="I281" s="123"/>
      <c r="J281" s="124">
        <v>130</v>
      </c>
      <c r="K281" s="125" t="str">
        <f t="shared" si="8"/>
        <v/>
      </c>
      <c r="L281" s="126">
        <f t="shared" si="8"/>
        <v>212</v>
      </c>
      <c r="M281" s="124">
        <v>10</v>
      </c>
      <c r="N281" s="127" t="str">
        <f t="shared" si="9"/>
        <v/>
      </c>
      <c r="AJ281" s="419"/>
      <c r="AK281" s="305"/>
      <c r="AL281" s="148"/>
      <c r="AM281" s="33"/>
      <c r="AN281" s="33"/>
      <c r="AO281" s="33"/>
      <c r="AP281" s="33"/>
      <c r="AQ281" s="33"/>
      <c r="AR281" s="33"/>
      <c r="AS281" s="33"/>
      <c r="AT281" s="33"/>
      <c r="AU281" s="33"/>
      <c r="AV281" s="33"/>
      <c r="AW281" s="33"/>
    </row>
    <row r="282" spans="1:49" x14ac:dyDescent="0.2">
      <c r="A282" s="115"/>
      <c r="B282" s="116" t="s">
        <v>396</v>
      </c>
      <c r="C282" s="117" t="s">
        <v>84</v>
      </c>
      <c r="D282" s="118" t="s">
        <v>425</v>
      </c>
      <c r="E282" s="119"/>
      <c r="F282" s="120">
        <v>8</v>
      </c>
      <c r="G282" s="121"/>
      <c r="H282" s="122">
        <v>5</v>
      </c>
      <c r="I282" s="123"/>
      <c r="J282" s="124">
        <v>40</v>
      </c>
      <c r="K282" s="125" t="str">
        <f t="shared" si="8"/>
        <v/>
      </c>
      <c r="L282" s="126">
        <f t="shared" si="8"/>
        <v>53</v>
      </c>
      <c r="M282" s="124">
        <v>2</v>
      </c>
      <c r="N282" s="127" t="str">
        <f t="shared" si="9"/>
        <v/>
      </c>
      <c r="AJ282" s="419"/>
      <c r="AK282" s="305"/>
      <c r="AL282" s="148"/>
      <c r="AM282" s="33"/>
      <c r="AN282" s="33"/>
      <c r="AO282" s="33"/>
      <c r="AP282" s="33"/>
      <c r="AQ282" s="33"/>
      <c r="AR282" s="33"/>
      <c r="AS282" s="33"/>
      <c r="AT282" s="33"/>
      <c r="AU282" s="33"/>
      <c r="AV282" s="33"/>
      <c r="AW282" s="33"/>
    </row>
    <row r="283" spans="1:49" x14ac:dyDescent="0.2">
      <c r="A283" s="115"/>
      <c r="B283" s="116" t="s">
        <v>397</v>
      </c>
      <c r="C283" s="117" t="s">
        <v>95</v>
      </c>
      <c r="D283" s="118" t="s">
        <v>334</v>
      </c>
      <c r="E283" s="119"/>
      <c r="F283" s="120">
        <v>13</v>
      </c>
      <c r="G283" s="121"/>
      <c r="H283" s="122">
        <v>15</v>
      </c>
      <c r="I283" s="123"/>
      <c r="J283" s="124">
        <v>80</v>
      </c>
      <c r="K283" s="125" t="str">
        <f t="shared" si="8"/>
        <v/>
      </c>
      <c r="L283" s="126">
        <f t="shared" si="8"/>
        <v>108</v>
      </c>
      <c r="M283" s="124">
        <v>4</v>
      </c>
      <c r="N283" s="127" t="str">
        <f t="shared" si="9"/>
        <v/>
      </c>
      <c r="AJ283" s="419"/>
      <c r="AK283" s="305"/>
      <c r="AL283" s="148"/>
      <c r="AM283" s="33"/>
      <c r="AN283" s="33"/>
      <c r="AO283" s="33"/>
      <c r="AP283" s="33"/>
      <c r="AQ283" s="33"/>
      <c r="AR283" s="33"/>
      <c r="AS283" s="33"/>
      <c r="AT283" s="33"/>
      <c r="AU283" s="33"/>
      <c r="AV283" s="33"/>
      <c r="AW283" s="33"/>
    </row>
    <row r="284" spans="1:49" x14ac:dyDescent="0.2">
      <c r="A284" s="115"/>
      <c r="B284" s="116" t="s">
        <v>397</v>
      </c>
      <c r="C284" s="117" t="s">
        <v>102</v>
      </c>
      <c r="D284" s="118" t="s">
        <v>426</v>
      </c>
      <c r="E284" s="119"/>
      <c r="F284" s="120">
        <v>9</v>
      </c>
      <c r="G284" s="121"/>
      <c r="H284" s="122">
        <v>12</v>
      </c>
      <c r="I284" s="123"/>
      <c r="J284" s="124">
        <v>80</v>
      </c>
      <c r="K284" s="125" t="str">
        <f t="shared" si="8"/>
        <v/>
      </c>
      <c r="L284" s="126">
        <f t="shared" si="8"/>
        <v>101</v>
      </c>
      <c r="M284" s="124">
        <v>4</v>
      </c>
      <c r="N284" s="127" t="str">
        <f t="shared" si="9"/>
        <v/>
      </c>
      <c r="AJ284" s="419"/>
      <c r="AK284" s="305"/>
      <c r="AL284" s="148"/>
      <c r="AM284" s="33"/>
      <c r="AN284" s="33"/>
      <c r="AO284" s="33"/>
      <c r="AP284" s="33"/>
      <c r="AQ284" s="33"/>
      <c r="AR284" s="33"/>
      <c r="AS284" s="33"/>
      <c r="AT284" s="33"/>
      <c r="AU284" s="33"/>
      <c r="AV284" s="33"/>
      <c r="AW284" s="33"/>
    </row>
    <row r="285" spans="1:49" x14ac:dyDescent="0.2">
      <c r="A285" s="115"/>
      <c r="B285" s="116" t="s">
        <v>397</v>
      </c>
      <c r="C285" s="117" t="s">
        <v>80</v>
      </c>
      <c r="D285" s="118" t="s">
        <v>427</v>
      </c>
      <c r="E285" s="119"/>
      <c r="F285" s="120">
        <v>0</v>
      </c>
      <c r="G285" s="121"/>
      <c r="H285" s="122">
        <v>0</v>
      </c>
      <c r="I285" s="123"/>
      <c r="J285" s="124">
        <v>40</v>
      </c>
      <c r="K285" s="125" t="str">
        <f t="shared" si="8"/>
        <v/>
      </c>
      <c r="L285" s="126">
        <f t="shared" si="8"/>
        <v>40</v>
      </c>
      <c r="M285" s="124">
        <v>1</v>
      </c>
      <c r="N285" s="127" t="str">
        <f t="shared" si="9"/>
        <v/>
      </c>
      <c r="AJ285" s="419"/>
      <c r="AK285" s="305"/>
      <c r="AL285" s="148"/>
      <c r="AM285" s="33"/>
      <c r="AN285" s="33"/>
      <c r="AO285" s="33"/>
      <c r="AP285" s="33"/>
      <c r="AQ285" s="33"/>
      <c r="AR285" s="33"/>
      <c r="AS285" s="33"/>
      <c r="AT285" s="33"/>
      <c r="AU285" s="33"/>
      <c r="AV285" s="33"/>
      <c r="AW285" s="33"/>
    </row>
    <row r="286" spans="1:49" x14ac:dyDescent="0.2">
      <c r="A286" s="115"/>
      <c r="B286" s="116" t="s">
        <v>397</v>
      </c>
      <c r="C286" s="117" t="s">
        <v>100</v>
      </c>
      <c r="D286" s="118" t="s">
        <v>428</v>
      </c>
      <c r="E286" s="119"/>
      <c r="F286" s="120">
        <v>0</v>
      </c>
      <c r="G286" s="121"/>
      <c r="H286" s="122">
        <v>0</v>
      </c>
      <c r="I286" s="123"/>
      <c r="J286" s="124">
        <v>160</v>
      </c>
      <c r="K286" s="125" t="str">
        <f t="shared" si="8"/>
        <v/>
      </c>
      <c r="L286" s="126">
        <f t="shared" si="8"/>
        <v>160</v>
      </c>
      <c r="M286" s="124">
        <v>4</v>
      </c>
      <c r="N286" s="127" t="str">
        <f t="shared" si="9"/>
        <v/>
      </c>
      <c r="AJ286" s="419"/>
      <c r="AK286" s="305"/>
      <c r="AL286" s="148"/>
      <c r="AM286" s="33"/>
      <c r="AN286" s="33"/>
      <c r="AO286" s="33"/>
      <c r="AP286" s="33"/>
      <c r="AQ286" s="33"/>
      <c r="AR286" s="33"/>
      <c r="AS286" s="33"/>
      <c r="AT286" s="33"/>
      <c r="AU286" s="33"/>
      <c r="AV286" s="33"/>
      <c r="AW286" s="33"/>
    </row>
    <row r="287" spans="1:49" x14ac:dyDescent="0.2">
      <c r="A287" s="115"/>
      <c r="B287" s="116" t="s">
        <v>397</v>
      </c>
      <c r="C287" s="117" t="s">
        <v>100</v>
      </c>
      <c r="D287" s="118" t="s">
        <v>429</v>
      </c>
      <c r="E287" s="119"/>
      <c r="F287" s="120">
        <v>4</v>
      </c>
      <c r="G287" s="121"/>
      <c r="H287" s="122">
        <v>4</v>
      </c>
      <c r="I287" s="123"/>
      <c r="J287" s="124">
        <v>120</v>
      </c>
      <c r="K287" s="125" t="str">
        <f t="shared" si="8"/>
        <v/>
      </c>
      <c r="L287" s="126">
        <f t="shared" si="8"/>
        <v>128</v>
      </c>
      <c r="M287" s="124">
        <v>4</v>
      </c>
      <c r="N287" s="127" t="str">
        <f t="shared" si="9"/>
        <v/>
      </c>
      <c r="AJ287" s="419"/>
      <c r="AK287" s="305"/>
      <c r="AL287" s="148"/>
      <c r="AM287" s="33"/>
      <c r="AN287" s="33"/>
      <c r="AO287" s="33"/>
      <c r="AP287" s="33"/>
      <c r="AQ287" s="33"/>
      <c r="AR287" s="33"/>
      <c r="AS287" s="33"/>
      <c r="AT287" s="33"/>
      <c r="AU287" s="33"/>
      <c r="AV287" s="33"/>
      <c r="AW287" s="33"/>
    </row>
    <row r="288" spans="1:49" x14ac:dyDescent="0.2">
      <c r="A288" s="115"/>
      <c r="B288" s="116" t="s">
        <v>398</v>
      </c>
      <c r="C288" s="117" t="s">
        <v>12</v>
      </c>
      <c r="D288" s="118" t="s">
        <v>430</v>
      </c>
      <c r="E288" s="119"/>
      <c r="F288" s="120">
        <v>17</v>
      </c>
      <c r="G288" s="121"/>
      <c r="H288" s="122">
        <v>24</v>
      </c>
      <c r="I288" s="123"/>
      <c r="J288" s="124">
        <v>160</v>
      </c>
      <c r="K288" s="125" t="str">
        <f t="shared" si="8"/>
        <v/>
      </c>
      <c r="L288" s="126">
        <f t="shared" si="8"/>
        <v>201</v>
      </c>
      <c r="M288" s="124">
        <v>6</v>
      </c>
      <c r="N288" s="127" t="str">
        <f t="shared" si="9"/>
        <v/>
      </c>
      <c r="AJ288" s="419"/>
      <c r="AK288" s="305"/>
      <c r="AL288" s="148"/>
      <c r="AM288" s="33"/>
      <c r="AN288" s="33"/>
      <c r="AO288" s="33"/>
      <c r="AP288" s="33"/>
      <c r="AQ288" s="33"/>
      <c r="AR288" s="33"/>
      <c r="AS288" s="33"/>
      <c r="AT288" s="33"/>
      <c r="AU288" s="33"/>
      <c r="AV288" s="33"/>
      <c r="AW288" s="33"/>
    </row>
    <row r="289" spans="1:49" x14ac:dyDescent="0.2">
      <c r="A289" s="115"/>
      <c r="B289" s="116" t="s">
        <v>399</v>
      </c>
      <c r="C289" s="117" t="s">
        <v>84</v>
      </c>
      <c r="D289" s="118" t="s">
        <v>212</v>
      </c>
      <c r="E289" s="119"/>
      <c r="F289" s="120">
        <v>18</v>
      </c>
      <c r="G289" s="121"/>
      <c r="H289" s="122">
        <v>10</v>
      </c>
      <c r="I289" s="123"/>
      <c r="J289" s="124">
        <v>73</v>
      </c>
      <c r="K289" s="125" t="str">
        <f t="shared" si="8"/>
        <v/>
      </c>
      <c r="L289" s="126">
        <f t="shared" si="8"/>
        <v>101</v>
      </c>
      <c r="M289" s="124">
        <v>5</v>
      </c>
      <c r="N289" s="127" t="str">
        <f t="shared" si="9"/>
        <v/>
      </c>
      <c r="AJ289" s="419"/>
      <c r="AK289" s="305"/>
      <c r="AL289" s="148"/>
      <c r="AM289" s="33"/>
      <c r="AN289" s="33"/>
      <c r="AO289" s="33"/>
      <c r="AP289" s="33"/>
      <c r="AQ289" s="33"/>
      <c r="AR289" s="33"/>
      <c r="AS289" s="33"/>
      <c r="AT289" s="33"/>
      <c r="AU289" s="33"/>
      <c r="AV289" s="33"/>
      <c r="AW289" s="33"/>
    </row>
    <row r="290" spans="1:49" x14ac:dyDescent="0.2">
      <c r="A290" s="115"/>
      <c r="B290" s="116" t="s">
        <v>400</v>
      </c>
      <c r="C290" s="117" t="s">
        <v>12</v>
      </c>
      <c r="D290" s="118" t="s">
        <v>142</v>
      </c>
      <c r="E290" s="119"/>
      <c r="F290" s="120">
        <v>3</v>
      </c>
      <c r="G290" s="121"/>
      <c r="H290" s="122">
        <v>0</v>
      </c>
      <c r="I290" s="123"/>
      <c r="J290" s="124">
        <v>4</v>
      </c>
      <c r="K290" s="125" t="str">
        <f t="shared" si="8"/>
        <v/>
      </c>
      <c r="L290" s="126">
        <f t="shared" si="8"/>
        <v>7</v>
      </c>
      <c r="M290" s="124">
        <v>1</v>
      </c>
      <c r="N290" s="127" t="str">
        <f t="shared" si="9"/>
        <v/>
      </c>
      <c r="AJ290" s="419"/>
      <c r="AK290" s="305"/>
      <c r="AL290" s="148"/>
      <c r="AM290" s="33"/>
      <c r="AN290" s="33"/>
      <c r="AO290" s="33"/>
      <c r="AP290" s="33"/>
      <c r="AQ290" s="33"/>
      <c r="AR290" s="33"/>
      <c r="AS290" s="33"/>
      <c r="AT290" s="33"/>
      <c r="AU290" s="33"/>
      <c r="AV290" s="33"/>
      <c r="AW290" s="33"/>
    </row>
    <row r="291" spans="1:49" x14ac:dyDescent="0.2">
      <c r="A291" s="115"/>
      <c r="B291" s="116" t="s">
        <v>401</v>
      </c>
      <c r="C291" s="117" t="s">
        <v>12</v>
      </c>
      <c r="D291" s="118" t="s">
        <v>431</v>
      </c>
      <c r="E291" s="119"/>
      <c r="F291" s="120">
        <v>4</v>
      </c>
      <c r="G291" s="121"/>
      <c r="H291" s="122">
        <v>1</v>
      </c>
      <c r="I291" s="123"/>
      <c r="J291" s="124">
        <v>140</v>
      </c>
      <c r="K291" s="125" t="str">
        <f t="shared" si="8"/>
        <v/>
      </c>
      <c r="L291" s="126">
        <f t="shared" si="8"/>
        <v>145</v>
      </c>
      <c r="M291" s="124">
        <v>4</v>
      </c>
      <c r="N291" s="127" t="str">
        <f t="shared" si="9"/>
        <v/>
      </c>
      <c r="AJ291" s="422"/>
      <c r="AK291" s="305"/>
      <c r="AL291" s="148"/>
      <c r="AM291" s="33"/>
      <c r="AN291" s="33"/>
      <c r="AO291" s="33"/>
      <c r="AP291" s="33"/>
      <c r="AQ291" s="33"/>
      <c r="AR291" s="33"/>
      <c r="AS291" s="33"/>
      <c r="AT291" s="33"/>
      <c r="AU291" s="33"/>
      <c r="AV291" s="33"/>
      <c r="AW291" s="33"/>
    </row>
    <row r="292" spans="1:49" ht="12" thickBot="1" x14ac:dyDescent="0.25">
      <c r="A292" s="84"/>
      <c r="B292" s="85" t="s">
        <v>402</v>
      </c>
      <c r="C292" s="86" t="s">
        <v>84</v>
      </c>
      <c r="D292" s="87" t="s">
        <v>432</v>
      </c>
      <c r="E292" s="88"/>
      <c r="F292" s="89">
        <v>1</v>
      </c>
      <c r="G292" s="90"/>
      <c r="H292" s="91">
        <v>5</v>
      </c>
      <c r="I292" s="92"/>
      <c r="J292" s="93">
        <v>30</v>
      </c>
      <c r="K292" s="94" t="str">
        <f t="shared" si="8"/>
        <v/>
      </c>
      <c r="L292" s="95">
        <f t="shared" si="8"/>
        <v>36</v>
      </c>
      <c r="M292" s="93">
        <v>2</v>
      </c>
      <c r="N292" s="96" t="str">
        <f t="shared" si="9"/>
        <v/>
      </c>
      <c r="AJ292" s="420"/>
      <c r="AK292" s="305"/>
      <c r="AL292" s="148"/>
      <c r="AM292" s="33"/>
      <c r="AN292" s="33"/>
      <c r="AO292" s="33"/>
      <c r="AP292" s="33"/>
      <c r="AQ292" s="33"/>
      <c r="AR292" s="33"/>
      <c r="AS292" s="33"/>
      <c r="AT292" s="33"/>
      <c r="AU292" s="33"/>
      <c r="AV292" s="33"/>
      <c r="AW292" s="33"/>
    </row>
    <row r="293" spans="1:49" x14ac:dyDescent="0.2">
      <c r="A293" s="62" t="s">
        <v>433</v>
      </c>
      <c r="B293" s="63" t="s">
        <v>434</v>
      </c>
      <c r="C293" s="64" t="s">
        <v>12</v>
      </c>
      <c r="D293" s="65" t="s">
        <v>403</v>
      </c>
      <c r="E293" s="66"/>
      <c r="F293" s="67">
        <v>20</v>
      </c>
      <c r="G293" s="68"/>
      <c r="H293" s="69">
        <v>20</v>
      </c>
      <c r="I293" s="70"/>
      <c r="J293" s="71">
        <v>61</v>
      </c>
      <c r="K293" s="74" t="str">
        <f t="shared" si="8"/>
        <v/>
      </c>
      <c r="L293" s="106">
        <f t="shared" si="8"/>
        <v>101</v>
      </c>
      <c r="M293" s="71">
        <v>5</v>
      </c>
      <c r="N293" s="107" t="str">
        <f t="shared" si="9"/>
        <v/>
      </c>
      <c r="AJ293" s="305"/>
      <c r="AK293" s="305"/>
      <c r="AL293" s="148"/>
      <c r="AM293" s="33"/>
      <c r="AN293" s="33"/>
      <c r="AO293" s="33"/>
      <c r="AP293" s="33"/>
      <c r="AQ293" s="33"/>
      <c r="AR293" s="33"/>
      <c r="AS293" s="33"/>
      <c r="AT293" s="33"/>
      <c r="AU293" s="33"/>
      <c r="AV293" s="33"/>
      <c r="AW293" s="33"/>
    </row>
    <row r="294" spans="1:49" x14ac:dyDescent="0.2">
      <c r="A294" s="115"/>
      <c r="B294" s="116" t="s">
        <v>435</v>
      </c>
      <c r="C294" s="117" t="s">
        <v>12</v>
      </c>
      <c r="D294" s="118" t="s">
        <v>403</v>
      </c>
      <c r="E294" s="119"/>
      <c r="F294" s="120">
        <v>13</v>
      </c>
      <c r="G294" s="121"/>
      <c r="H294" s="122">
        <v>15</v>
      </c>
      <c r="I294" s="123"/>
      <c r="J294" s="124">
        <v>75</v>
      </c>
      <c r="K294" s="125" t="str">
        <f t="shared" si="8"/>
        <v/>
      </c>
      <c r="L294" s="126">
        <f t="shared" si="8"/>
        <v>103</v>
      </c>
      <c r="M294" s="124">
        <v>4</v>
      </c>
      <c r="N294" s="127" t="str">
        <f t="shared" si="9"/>
        <v/>
      </c>
      <c r="AJ294" s="305"/>
      <c r="AK294" s="305"/>
      <c r="AL294" s="148"/>
      <c r="AM294" s="33"/>
      <c r="AN294" s="33"/>
      <c r="AO294" s="33"/>
      <c r="AP294" s="33"/>
      <c r="AQ294" s="33"/>
      <c r="AR294" s="33"/>
      <c r="AS294" s="33"/>
      <c r="AT294" s="33"/>
      <c r="AU294" s="33"/>
      <c r="AV294" s="33"/>
      <c r="AW294" s="33"/>
    </row>
    <row r="295" spans="1:49" x14ac:dyDescent="0.2">
      <c r="A295" s="115"/>
      <c r="B295" s="116" t="s">
        <v>436</v>
      </c>
      <c r="C295" s="117" t="s">
        <v>84</v>
      </c>
      <c r="D295" s="118" t="s">
        <v>454</v>
      </c>
      <c r="E295" s="119"/>
      <c r="F295" s="120">
        <v>5</v>
      </c>
      <c r="G295" s="121"/>
      <c r="H295" s="122">
        <v>3</v>
      </c>
      <c r="I295" s="123"/>
      <c r="J295" s="124">
        <v>77</v>
      </c>
      <c r="K295" s="125" t="str">
        <f t="shared" si="8"/>
        <v/>
      </c>
      <c r="L295" s="126">
        <f t="shared" si="8"/>
        <v>85</v>
      </c>
      <c r="M295" s="124">
        <v>3</v>
      </c>
      <c r="N295" s="127" t="str">
        <f t="shared" si="9"/>
        <v/>
      </c>
      <c r="AJ295" s="305"/>
      <c r="AK295" s="305"/>
      <c r="AL295" s="148"/>
      <c r="AM295" s="33"/>
      <c r="AN295" s="33"/>
      <c r="AO295" s="33"/>
      <c r="AP295" s="33"/>
      <c r="AQ295" s="33"/>
      <c r="AR295" s="33"/>
      <c r="AS295" s="33"/>
      <c r="AT295" s="33"/>
      <c r="AU295" s="33"/>
      <c r="AV295" s="33"/>
      <c r="AW295" s="33"/>
    </row>
    <row r="296" spans="1:49" x14ac:dyDescent="0.2">
      <c r="A296" s="115"/>
      <c r="B296" s="116" t="s">
        <v>437</v>
      </c>
      <c r="C296" s="117" t="s">
        <v>96</v>
      </c>
      <c r="D296" s="118" t="s">
        <v>455</v>
      </c>
      <c r="E296" s="119"/>
      <c r="F296" s="120">
        <v>7</v>
      </c>
      <c r="G296" s="121"/>
      <c r="H296" s="122">
        <v>0</v>
      </c>
      <c r="I296" s="123"/>
      <c r="J296" s="124">
        <v>160</v>
      </c>
      <c r="K296" s="125" t="str">
        <f t="shared" si="8"/>
        <v/>
      </c>
      <c r="L296" s="126">
        <f t="shared" si="8"/>
        <v>167</v>
      </c>
      <c r="M296" s="124">
        <v>5</v>
      </c>
      <c r="N296" s="127" t="str">
        <f t="shared" si="9"/>
        <v/>
      </c>
      <c r="AJ296" s="33"/>
      <c r="AK296" s="305"/>
      <c r="AL296" s="28"/>
      <c r="AM296" s="33"/>
      <c r="AN296" s="33"/>
      <c r="AO296" s="33"/>
      <c r="AP296" s="33"/>
      <c r="AQ296" s="33"/>
      <c r="AR296" s="33"/>
      <c r="AS296" s="33"/>
      <c r="AT296" s="33"/>
      <c r="AU296" s="33"/>
      <c r="AV296" s="33"/>
      <c r="AW296" s="33"/>
    </row>
    <row r="297" spans="1:49" x14ac:dyDescent="0.2">
      <c r="A297" s="115"/>
      <c r="B297" s="116" t="s">
        <v>438</v>
      </c>
      <c r="C297" s="117" t="s">
        <v>101</v>
      </c>
      <c r="D297" s="118" t="s">
        <v>456</v>
      </c>
      <c r="E297" s="119"/>
      <c r="F297" s="120">
        <v>7</v>
      </c>
      <c r="G297" s="121"/>
      <c r="H297" s="122">
        <v>0</v>
      </c>
      <c r="I297" s="123"/>
      <c r="J297" s="124">
        <v>120</v>
      </c>
      <c r="K297" s="125" t="str">
        <f t="shared" si="8"/>
        <v/>
      </c>
      <c r="L297" s="126">
        <f t="shared" si="8"/>
        <v>127</v>
      </c>
      <c r="M297" s="124">
        <v>4</v>
      </c>
      <c r="N297" s="127" t="str">
        <f t="shared" si="9"/>
        <v/>
      </c>
      <c r="AJ297" s="33"/>
      <c r="AK297" s="305"/>
      <c r="AL297" s="28"/>
      <c r="AM297" s="33"/>
      <c r="AN297" s="33"/>
      <c r="AO297" s="33"/>
      <c r="AP297" s="33"/>
      <c r="AQ297" s="33"/>
      <c r="AR297" s="33"/>
      <c r="AS297" s="33"/>
      <c r="AT297" s="33"/>
      <c r="AU297" s="33"/>
      <c r="AV297" s="33"/>
      <c r="AW297" s="33"/>
    </row>
    <row r="298" spans="1:49" x14ac:dyDescent="0.2">
      <c r="A298" s="115"/>
      <c r="B298" s="116" t="s">
        <v>439</v>
      </c>
      <c r="C298" s="117" t="s">
        <v>80</v>
      </c>
      <c r="D298" s="118" t="s">
        <v>457</v>
      </c>
      <c r="E298" s="119"/>
      <c r="F298" s="120">
        <v>1</v>
      </c>
      <c r="G298" s="121"/>
      <c r="H298" s="122">
        <v>2</v>
      </c>
      <c r="I298" s="123"/>
      <c r="J298" s="124">
        <v>47</v>
      </c>
      <c r="K298" s="125" t="str">
        <f t="shared" si="8"/>
        <v/>
      </c>
      <c r="L298" s="126">
        <f t="shared" si="8"/>
        <v>50</v>
      </c>
      <c r="M298" s="124">
        <v>1</v>
      </c>
      <c r="N298" s="127" t="str">
        <f t="shared" si="9"/>
        <v/>
      </c>
      <c r="AJ298" s="33"/>
      <c r="AK298" s="305"/>
      <c r="AL298" s="28"/>
      <c r="AM298" s="33"/>
      <c r="AN298" s="33"/>
      <c r="AO298" s="33"/>
      <c r="AP298" s="33"/>
      <c r="AQ298" s="33"/>
      <c r="AR298" s="33"/>
      <c r="AS298" s="33"/>
      <c r="AT298" s="33"/>
      <c r="AU298" s="33"/>
      <c r="AV298" s="33"/>
      <c r="AW298" s="33"/>
    </row>
    <row r="299" spans="1:49" x14ac:dyDescent="0.2">
      <c r="A299" s="115"/>
      <c r="B299" s="116" t="s">
        <v>440</v>
      </c>
      <c r="C299" s="117" t="s">
        <v>80</v>
      </c>
      <c r="D299" s="118" t="s">
        <v>458</v>
      </c>
      <c r="E299" s="119"/>
      <c r="F299" s="120">
        <v>1</v>
      </c>
      <c r="G299" s="121"/>
      <c r="H299" s="122">
        <v>1</v>
      </c>
      <c r="I299" s="123"/>
      <c r="J299" s="124">
        <v>47</v>
      </c>
      <c r="K299" s="125" t="str">
        <f t="shared" si="8"/>
        <v/>
      </c>
      <c r="L299" s="126">
        <f t="shared" si="8"/>
        <v>49</v>
      </c>
      <c r="M299" s="124">
        <v>1</v>
      </c>
      <c r="N299" s="127" t="str">
        <f t="shared" si="9"/>
        <v/>
      </c>
      <c r="AJ299" s="33"/>
      <c r="AK299" s="305"/>
      <c r="AL299" s="28"/>
      <c r="AM299" s="33"/>
      <c r="AN299" s="33"/>
      <c r="AO299" s="33"/>
      <c r="AP299" s="33"/>
      <c r="AQ299" s="33"/>
      <c r="AR299" s="33"/>
      <c r="AS299" s="33"/>
      <c r="AT299" s="33"/>
      <c r="AU299" s="33"/>
      <c r="AV299" s="33"/>
      <c r="AW299" s="33"/>
    </row>
    <row r="300" spans="1:49" x14ac:dyDescent="0.2">
      <c r="A300" s="115"/>
      <c r="B300" s="116" t="s">
        <v>441</v>
      </c>
      <c r="C300" s="117" t="s">
        <v>80</v>
      </c>
      <c r="D300" s="118" t="s">
        <v>459</v>
      </c>
      <c r="E300" s="119"/>
      <c r="F300" s="120">
        <v>7</v>
      </c>
      <c r="G300" s="121"/>
      <c r="H300" s="122">
        <v>9</v>
      </c>
      <c r="I300" s="123"/>
      <c r="J300" s="124">
        <v>63</v>
      </c>
      <c r="K300" s="125" t="str">
        <f t="shared" si="8"/>
        <v/>
      </c>
      <c r="L300" s="126">
        <f t="shared" si="8"/>
        <v>79</v>
      </c>
      <c r="M300" s="124">
        <v>2</v>
      </c>
      <c r="N300" s="127" t="str">
        <f t="shared" si="9"/>
        <v/>
      </c>
      <c r="AJ300" s="33"/>
      <c r="AK300" s="305"/>
      <c r="AL300" s="28"/>
      <c r="AM300" s="33"/>
      <c r="AN300" s="33"/>
      <c r="AO300" s="33"/>
      <c r="AP300" s="33"/>
      <c r="AQ300" s="33"/>
      <c r="AR300" s="33"/>
      <c r="AS300" s="33"/>
      <c r="AT300" s="33"/>
      <c r="AU300" s="33"/>
      <c r="AV300" s="33"/>
      <c r="AW300" s="33"/>
    </row>
    <row r="301" spans="1:49" x14ac:dyDescent="0.2">
      <c r="A301" s="115"/>
      <c r="B301" s="116" t="s">
        <v>441</v>
      </c>
      <c r="C301" s="117" t="s">
        <v>101</v>
      </c>
      <c r="D301" s="118" t="s">
        <v>460</v>
      </c>
      <c r="E301" s="119"/>
      <c r="F301" s="120">
        <v>10</v>
      </c>
      <c r="G301" s="121"/>
      <c r="H301" s="122">
        <v>16</v>
      </c>
      <c r="I301" s="123"/>
      <c r="J301" s="124">
        <v>80</v>
      </c>
      <c r="K301" s="125" t="str">
        <f t="shared" si="8"/>
        <v/>
      </c>
      <c r="L301" s="126">
        <f t="shared" si="8"/>
        <v>106</v>
      </c>
      <c r="M301" s="124">
        <v>4</v>
      </c>
      <c r="N301" s="127" t="str">
        <f t="shared" si="9"/>
        <v/>
      </c>
      <c r="AJ301" s="33"/>
      <c r="AK301" s="305"/>
      <c r="AL301" s="28"/>
      <c r="AM301" s="33"/>
      <c r="AN301" s="33"/>
      <c r="AO301" s="33"/>
      <c r="AP301" s="33"/>
      <c r="AQ301" s="33"/>
      <c r="AR301" s="33"/>
      <c r="AS301" s="33"/>
      <c r="AT301" s="33"/>
      <c r="AU301" s="33"/>
      <c r="AV301" s="33"/>
      <c r="AW301" s="33"/>
    </row>
    <row r="302" spans="1:49" x14ac:dyDescent="0.2">
      <c r="A302" s="115"/>
      <c r="B302" s="116" t="s">
        <v>442</v>
      </c>
      <c r="C302" s="117" t="s">
        <v>80</v>
      </c>
      <c r="D302" s="118" t="s">
        <v>461</v>
      </c>
      <c r="E302" s="119"/>
      <c r="F302" s="120">
        <v>4</v>
      </c>
      <c r="G302" s="121"/>
      <c r="H302" s="122">
        <v>5</v>
      </c>
      <c r="I302" s="123"/>
      <c r="J302" s="124">
        <v>48</v>
      </c>
      <c r="K302" s="125" t="str">
        <f t="shared" si="8"/>
        <v/>
      </c>
      <c r="L302" s="126">
        <f t="shared" si="8"/>
        <v>57</v>
      </c>
      <c r="M302" s="124">
        <v>2</v>
      </c>
      <c r="N302" s="127" t="str">
        <f t="shared" si="9"/>
        <v/>
      </c>
      <c r="AJ302" s="33"/>
      <c r="AK302" s="305"/>
      <c r="AL302" s="28"/>
      <c r="AM302" s="33"/>
      <c r="AN302" s="33"/>
      <c r="AO302" s="33"/>
      <c r="AP302" s="33"/>
      <c r="AQ302" s="33"/>
      <c r="AR302" s="33"/>
      <c r="AS302" s="33"/>
      <c r="AT302" s="33"/>
      <c r="AU302" s="33"/>
      <c r="AV302" s="33"/>
      <c r="AW302" s="33"/>
    </row>
    <row r="303" spans="1:49" x14ac:dyDescent="0.2">
      <c r="A303" s="115"/>
      <c r="B303" s="116" t="s">
        <v>443</v>
      </c>
      <c r="C303" s="117" t="s">
        <v>98</v>
      </c>
      <c r="D303" s="118" t="s">
        <v>321</v>
      </c>
      <c r="E303" s="119"/>
      <c r="F303" s="120">
        <v>10</v>
      </c>
      <c r="G303" s="121"/>
      <c r="H303" s="122">
        <v>20</v>
      </c>
      <c r="I303" s="123"/>
      <c r="J303" s="124">
        <v>80</v>
      </c>
      <c r="K303" s="125" t="str">
        <f t="shared" si="8"/>
        <v/>
      </c>
      <c r="L303" s="126">
        <f t="shared" si="8"/>
        <v>110</v>
      </c>
      <c r="M303" s="124">
        <v>4</v>
      </c>
      <c r="N303" s="127" t="str">
        <f t="shared" si="9"/>
        <v/>
      </c>
      <c r="AJ303" s="33"/>
      <c r="AK303" s="305"/>
      <c r="AL303" s="28"/>
      <c r="AM303" s="33"/>
      <c r="AN303" s="33"/>
      <c r="AO303" s="33"/>
      <c r="AP303" s="33"/>
      <c r="AQ303" s="33"/>
      <c r="AR303" s="33"/>
      <c r="AS303" s="33"/>
      <c r="AT303" s="33"/>
      <c r="AU303" s="33"/>
      <c r="AV303" s="33"/>
      <c r="AW303" s="33"/>
    </row>
    <row r="304" spans="1:49" x14ac:dyDescent="0.2">
      <c r="A304" s="115"/>
      <c r="B304" s="116" t="s">
        <v>443</v>
      </c>
      <c r="C304" s="117" t="s">
        <v>12</v>
      </c>
      <c r="D304" s="118" t="s">
        <v>403</v>
      </c>
      <c r="E304" s="119"/>
      <c r="F304" s="120">
        <v>30</v>
      </c>
      <c r="G304" s="121"/>
      <c r="H304" s="122">
        <v>52</v>
      </c>
      <c r="I304" s="123"/>
      <c r="J304" s="124">
        <v>218</v>
      </c>
      <c r="K304" s="125" t="str">
        <f t="shared" si="8"/>
        <v/>
      </c>
      <c r="L304" s="126">
        <f t="shared" si="8"/>
        <v>300</v>
      </c>
      <c r="M304" s="124">
        <v>10</v>
      </c>
      <c r="N304" s="127" t="str">
        <f t="shared" si="9"/>
        <v/>
      </c>
      <c r="AJ304" s="33"/>
      <c r="AK304" s="305"/>
      <c r="AL304" s="28"/>
      <c r="AM304" s="33"/>
      <c r="AN304" s="33"/>
      <c r="AO304" s="33"/>
      <c r="AP304" s="33"/>
      <c r="AQ304" s="33"/>
      <c r="AR304" s="33"/>
      <c r="AS304" s="33"/>
      <c r="AT304" s="33"/>
      <c r="AU304" s="33"/>
      <c r="AV304" s="33"/>
      <c r="AW304" s="33"/>
    </row>
    <row r="305" spans="1:49" x14ac:dyDescent="0.2">
      <c r="A305" s="115"/>
      <c r="B305" s="116" t="s">
        <v>444</v>
      </c>
      <c r="C305" s="117" t="s">
        <v>80</v>
      </c>
      <c r="D305" s="118" t="s">
        <v>462</v>
      </c>
      <c r="E305" s="119"/>
      <c r="F305" s="120">
        <v>5</v>
      </c>
      <c r="G305" s="121"/>
      <c r="H305" s="122">
        <v>6</v>
      </c>
      <c r="I305" s="123"/>
      <c r="J305" s="124">
        <v>86</v>
      </c>
      <c r="K305" s="125" t="str">
        <f t="shared" si="8"/>
        <v/>
      </c>
      <c r="L305" s="126">
        <f t="shared" si="8"/>
        <v>97</v>
      </c>
      <c r="M305" s="124">
        <v>3</v>
      </c>
      <c r="N305" s="127" t="str">
        <f t="shared" si="9"/>
        <v/>
      </c>
      <c r="AJ305" s="33"/>
      <c r="AK305" s="305"/>
      <c r="AL305" s="28"/>
      <c r="AM305" s="33"/>
      <c r="AN305" s="33"/>
      <c r="AO305" s="33"/>
      <c r="AP305" s="33"/>
      <c r="AQ305" s="33"/>
      <c r="AR305" s="33"/>
      <c r="AS305" s="33"/>
      <c r="AT305" s="33"/>
      <c r="AU305" s="33"/>
      <c r="AV305" s="33"/>
      <c r="AW305" s="33"/>
    </row>
    <row r="306" spans="1:49" x14ac:dyDescent="0.2">
      <c r="A306" s="115"/>
      <c r="B306" s="116" t="s">
        <v>445</v>
      </c>
      <c r="C306" s="117" t="s">
        <v>98</v>
      </c>
      <c r="D306" s="118" t="s">
        <v>463</v>
      </c>
      <c r="E306" s="119"/>
      <c r="F306" s="120">
        <v>0</v>
      </c>
      <c r="G306" s="121"/>
      <c r="H306" s="122">
        <v>0</v>
      </c>
      <c r="I306" s="123"/>
      <c r="J306" s="124">
        <v>200</v>
      </c>
      <c r="K306" s="125" t="str">
        <f t="shared" si="8"/>
        <v/>
      </c>
      <c r="L306" s="126">
        <f t="shared" si="8"/>
        <v>200</v>
      </c>
      <c r="M306" s="124">
        <v>5</v>
      </c>
      <c r="N306" s="127" t="str">
        <f t="shared" si="9"/>
        <v/>
      </c>
      <c r="AJ306" s="33"/>
      <c r="AK306" s="305"/>
      <c r="AL306" s="28"/>
      <c r="AM306" s="33"/>
      <c r="AN306" s="33"/>
      <c r="AO306" s="33"/>
      <c r="AP306" s="33"/>
      <c r="AQ306" s="33"/>
      <c r="AR306" s="33"/>
      <c r="AS306" s="33"/>
      <c r="AT306" s="33"/>
      <c r="AU306" s="33"/>
      <c r="AV306" s="33"/>
      <c r="AW306" s="33"/>
    </row>
    <row r="307" spans="1:49" x14ac:dyDescent="0.2">
      <c r="A307" s="115"/>
      <c r="B307" s="116" t="s">
        <v>445</v>
      </c>
      <c r="C307" s="117" t="s">
        <v>12</v>
      </c>
      <c r="D307" s="118" t="s">
        <v>464</v>
      </c>
      <c r="E307" s="119"/>
      <c r="F307" s="120">
        <v>60</v>
      </c>
      <c r="G307" s="121"/>
      <c r="H307" s="122">
        <v>22</v>
      </c>
      <c r="I307" s="123"/>
      <c r="J307" s="124">
        <v>50</v>
      </c>
      <c r="K307" s="125" t="str">
        <f t="shared" si="8"/>
        <v/>
      </c>
      <c r="L307" s="126">
        <f t="shared" si="8"/>
        <v>132</v>
      </c>
      <c r="M307" s="124">
        <v>5</v>
      </c>
      <c r="N307" s="127" t="str">
        <f t="shared" si="9"/>
        <v/>
      </c>
      <c r="AJ307" s="33"/>
      <c r="AK307" s="305"/>
      <c r="AL307" s="28"/>
      <c r="AM307" s="33"/>
      <c r="AN307" s="33"/>
      <c r="AO307" s="33"/>
      <c r="AP307" s="33"/>
      <c r="AQ307" s="33"/>
      <c r="AR307" s="33"/>
      <c r="AS307" s="33"/>
      <c r="AT307" s="33"/>
      <c r="AU307" s="33"/>
      <c r="AV307" s="33"/>
      <c r="AW307" s="33"/>
    </row>
    <row r="308" spans="1:49" x14ac:dyDescent="0.2">
      <c r="A308" s="115"/>
      <c r="B308" s="116" t="s">
        <v>446</v>
      </c>
      <c r="C308" s="117" t="s">
        <v>11</v>
      </c>
      <c r="D308" s="118" t="s">
        <v>22</v>
      </c>
      <c r="E308" s="119"/>
      <c r="F308" s="120">
        <v>69</v>
      </c>
      <c r="G308" s="121"/>
      <c r="H308" s="122">
        <v>64</v>
      </c>
      <c r="I308" s="123"/>
      <c r="J308" s="124">
        <v>310</v>
      </c>
      <c r="K308" s="125" t="str">
        <f t="shared" si="8"/>
        <v/>
      </c>
      <c r="L308" s="126">
        <f t="shared" si="8"/>
        <v>443</v>
      </c>
      <c r="M308" s="124">
        <v>15</v>
      </c>
      <c r="N308" s="127" t="str">
        <f t="shared" si="9"/>
        <v/>
      </c>
      <c r="AJ308" s="33"/>
      <c r="AK308" s="305"/>
      <c r="AL308" s="28"/>
      <c r="AM308" s="33"/>
      <c r="AN308" s="33"/>
      <c r="AO308" s="33"/>
      <c r="AP308" s="33"/>
      <c r="AQ308" s="33"/>
      <c r="AR308" s="33"/>
      <c r="AS308" s="33"/>
      <c r="AT308" s="33"/>
      <c r="AU308" s="33"/>
      <c r="AV308" s="33"/>
      <c r="AW308" s="33"/>
    </row>
    <row r="309" spans="1:49" x14ac:dyDescent="0.2">
      <c r="A309" s="115"/>
      <c r="B309" s="116" t="s">
        <v>446</v>
      </c>
      <c r="C309" s="117" t="s">
        <v>98</v>
      </c>
      <c r="D309" s="118" t="s">
        <v>465</v>
      </c>
      <c r="E309" s="119"/>
      <c r="F309" s="120">
        <v>10</v>
      </c>
      <c r="G309" s="121"/>
      <c r="H309" s="122">
        <v>0</v>
      </c>
      <c r="I309" s="123"/>
      <c r="J309" s="124">
        <v>120</v>
      </c>
      <c r="K309" s="125" t="str">
        <f t="shared" si="8"/>
        <v/>
      </c>
      <c r="L309" s="126">
        <f t="shared" si="8"/>
        <v>130</v>
      </c>
      <c r="M309" s="124">
        <v>4</v>
      </c>
      <c r="N309" s="127" t="str">
        <f t="shared" si="9"/>
        <v/>
      </c>
      <c r="AJ309" s="33"/>
      <c r="AK309" s="305"/>
      <c r="AL309" s="28"/>
      <c r="AM309" s="33"/>
      <c r="AN309" s="33"/>
      <c r="AO309" s="33"/>
      <c r="AP309" s="33"/>
      <c r="AQ309" s="33"/>
      <c r="AR309" s="33"/>
      <c r="AS309" s="33"/>
      <c r="AT309" s="33"/>
      <c r="AU309" s="33"/>
      <c r="AV309" s="33"/>
      <c r="AW309" s="33"/>
    </row>
    <row r="310" spans="1:49" x14ac:dyDescent="0.2">
      <c r="A310" s="115"/>
      <c r="B310" s="116" t="s">
        <v>447</v>
      </c>
      <c r="C310" s="117" t="s">
        <v>80</v>
      </c>
      <c r="D310" s="118" t="s">
        <v>367</v>
      </c>
      <c r="E310" s="119"/>
      <c r="F310" s="120">
        <v>0</v>
      </c>
      <c r="G310" s="121"/>
      <c r="H310" s="122">
        <v>0</v>
      </c>
      <c r="I310" s="123"/>
      <c r="J310" s="124">
        <v>47</v>
      </c>
      <c r="K310" s="125" t="str">
        <f t="shared" si="8"/>
        <v/>
      </c>
      <c r="L310" s="126">
        <f t="shared" si="8"/>
        <v>47</v>
      </c>
      <c r="M310" s="124">
        <v>1</v>
      </c>
      <c r="N310" s="127" t="str">
        <f t="shared" si="9"/>
        <v/>
      </c>
      <c r="AJ310" s="28"/>
      <c r="AK310" s="33"/>
      <c r="AL310" s="28"/>
      <c r="AM310" s="33"/>
      <c r="AN310" s="33"/>
      <c r="AO310" s="33"/>
      <c r="AP310" s="33"/>
      <c r="AQ310" s="33"/>
      <c r="AR310" s="33"/>
      <c r="AS310" s="33"/>
      <c r="AT310" s="33"/>
      <c r="AU310" s="33"/>
      <c r="AV310" s="33"/>
      <c r="AW310" s="33"/>
    </row>
    <row r="311" spans="1:49" x14ac:dyDescent="0.2">
      <c r="A311" s="115"/>
      <c r="B311" s="116" t="s">
        <v>448</v>
      </c>
      <c r="C311" s="117" t="s">
        <v>94</v>
      </c>
      <c r="D311" s="118" t="s">
        <v>466</v>
      </c>
      <c r="E311" s="119"/>
      <c r="F311" s="120">
        <v>0</v>
      </c>
      <c r="G311" s="121"/>
      <c r="H311" s="122">
        <v>0</v>
      </c>
      <c r="I311" s="123"/>
      <c r="J311" s="124">
        <v>250</v>
      </c>
      <c r="K311" s="125" t="str">
        <f t="shared" si="8"/>
        <v/>
      </c>
      <c r="L311" s="126">
        <f t="shared" si="8"/>
        <v>250</v>
      </c>
      <c r="M311" s="124">
        <v>5</v>
      </c>
      <c r="N311" s="127" t="str">
        <f t="shared" si="9"/>
        <v/>
      </c>
      <c r="AJ311" s="28"/>
      <c r="AK311" s="33"/>
      <c r="AL311" s="28"/>
      <c r="AM311" s="33"/>
      <c r="AN311" s="33"/>
      <c r="AO311" s="33"/>
      <c r="AP311" s="33"/>
      <c r="AQ311" s="33"/>
      <c r="AR311" s="33"/>
      <c r="AS311" s="33"/>
      <c r="AT311" s="33"/>
      <c r="AU311" s="33"/>
      <c r="AV311" s="33"/>
      <c r="AW311" s="33"/>
    </row>
    <row r="312" spans="1:49" x14ac:dyDescent="0.2">
      <c r="A312" s="115"/>
      <c r="B312" s="116" t="s">
        <v>449</v>
      </c>
      <c r="C312" s="117" t="s">
        <v>100</v>
      </c>
      <c r="D312" s="118" t="s">
        <v>467</v>
      </c>
      <c r="E312" s="119"/>
      <c r="F312" s="120">
        <v>8</v>
      </c>
      <c r="G312" s="121"/>
      <c r="H312" s="122">
        <v>9</v>
      </c>
      <c r="I312" s="123"/>
      <c r="J312" s="124">
        <v>200</v>
      </c>
      <c r="K312" s="125" t="str">
        <f t="shared" si="8"/>
        <v/>
      </c>
      <c r="L312" s="126">
        <f t="shared" si="8"/>
        <v>217</v>
      </c>
      <c r="M312" s="124">
        <v>6</v>
      </c>
      <c r="N312" s="127" t="str">
        <f t="shared" si="9"/>
        <v/>
      </c>
      <c r="AJ312" s="28"/>
      <c r="AK312" s="33"/>
      <c r="AL312" s="28"/>
      <c r="AM312" s="33"/>
      <c r="AN312" s="33"/>
      <c r="AO312" s="33"/>
      <c r="AP312" s="33"/>
      <c r="AQ312" s="33"/>
      <c r="AR312" s="33"/>
      <c r="AS312" s="33"/>
      <c r="AT312" s="33"/>
      <c r="AU312" s="33"/>
      <c r="AV312" s="33"/>
      <c r="AW312" s="33"/>
    </row>
    <row r="313" spans="1:49" x14ac:dyDescent="0.2">
      <c r="A313" s="115"/>
      <c r="B313" s="116" t="s">
        <v>449</v>
      </c>
      <c r="C313" s="117" t="s">
        <v>100</v>
      </c>
      <c r="D313" s="118" t="s">
        <v>468</v>
      </c>
      <c r="E313" s="119"/>
      <c r="F313" s="120">
        <v>6</v>
      </c>
      <c r="G313" s="121"/>
      <c r="H313" s="122">
        <v>14</v>
      </c>
      <c r="I313" s="123"/>
      <c r="J313" s="124">
        <v>138</v>
      </c>
      <c r="K313" s="125" t="str">
        <f t="shared" si="8"/>
        <v/>
      </c>
      <c r="L313" s="126">
        <f t="shared" si="8"/>
        <v>158</v>
      </c>
      <c r="M313" s="124">
        <v>4</v>
      </c>
      <c r="N313" s="127" t="str">
        <f t="shared" si="9"/>
        <v/>
      </c>
      <c r="AJ313" s="28"/>
      <c r="AK313" s="33"/>
      <c r="AL313" s="28"/>
      <c r="AM313" s="33"/>
      <c r="AN313" s="33"/>
      <c r="AO313" s="33"/>
      <c r="AP313" s="33"/>
      <c r="AQ313" s="33"/>
      <c r="AR313" s="33"/>
      <c r="AS313" s="33"/>
      <c r="AT313" s="33"/>
      <c r="AU313" s="33"/>
      <c r="AV313" s="33"/>
      <c r="AW313" s="33"/>
    </row>
    <row r="314" spans="1:49" x14ac:dyDescent="0.2">
      <c r="A314" s="115"/>
      <c r="B314" s="116" t="s">
        <v>450</v>
      </c>
      <c r="C314" s="117" t="s">
        <v>100</v>
      </c>
      <c r="D314" s="118" t="s">
        <v>360</v>
      </c>
      <c r="E314" s="119"/>
      <c r="F314" s="120">
        <v>11</v>
      </c>
      <c r="G314" s="121"/>
      <c r="H314" s="122">
        <v>4</v>
      </c>
      <c r="I314" s="123"/>
      <c r="J314" s="124">
        <v>27</v>
      </c>
      <c r="K314" s="125" t="str">
        <f t="shared" si="8"/>
        <v/>
      </c>
      <c r="L314" s="126">
        <f t="shared" si="8"/>
        <v>42</v>
      </c>
      <c r="M314" s="124">
        <v>2</v>
      </c>
      <c r="N314" s="127" t="str">
        <f t="shared" si="9"/>
        <v/>
      </c>
      <c r="AJ314" s="33"/>
      <c r="AK314" s="33"/>
      <c r="AL314" s="33"/>
      <c r="AM314" s="33"/>
      <c r="AN314" s="33"/>
      <c r="AO314" s="33"/>
      <c r="AP314" s="33"/>
      <c r="AQ314" s="33"/>
      <c r="AR314" s="33"/>
      <c r="AS314" s="33"/>
      <c r="AT314" s="33"/>
      <c r="AU314" s="33"/>
      <c r="AV314" s="33"/>
      <c r="AW314" s="33"/>
    </row>
    <row r="315" spans="1:49" x14ac:dyDescent="0.2">
      <c r="A315" s="115"/>
      <c r="B315" s="116" t="s">
        <v>451</v>
      </c>
      <c r="C315" s="117" t="s">
        <v>11</v>
      </c>
      <c r="D315" s="118" t="s">
        <v>469</v>
      </c>
      <c r="E315" s="119"/>
      <c r="F315" s="120">
        <v>140</v>
      </c>
      <c r="G315" s="121"/>
      <c r="H315" s="122">
        <v>100</v>
      </c>
      <c r="I315" s="123"/>
      <c r="J315" s="124">
        <v>801</v>
      </c>
      <c r="K315" s="125" t="str">
        <f t="shared" si="8"/>
        <v/>
      </c>
      <c r="L315" s="126">
        <f t="shared" si="8"/>
        <v>1041</v>
      </c>
      <c r="M315" s="124">
        <v>39</v>
      </c>
      <c r="N315" s="127" t="str">
        <f t="shared" si="9"/>
        <v/>
      </c>
      <c r="AJ315" s="33"/>
      <c r="AK315" s="33"/>
      <c r="AL315" s="33"/>
      <c r="AM315" s="33"/>
      <c r="AN315" s="33"/>
      <c r="AO315" s="33"/>
      <c r="AP315" s="33"/>
      <c r="AQ315" s="33"/>
      <c r="AR315" s="33"/>
      <c r="AS315" s="33"/>
      <c r="AT315" s="33"/>
      <c r="AU315" s="33"/>
      <c r="AV315" s="33"/>
      <c r="AW315" s="33"/>
    </row>
    <row r="316" spans="1:49" x14ac:dyDescent="0.2">
      <c r="A316" s="115"/>
      <c r="B316" s="116" t="s">
        <v>452</v>
      </c>
      <c r="C316" s="117" t="s">
        <v>95</v>
      </c>
      <c r="D316" s="118" t="s">
        <v>470</v>
      </c>
      <c r="E316" s="119"/>
      <c r="F316" s="120">
        <v>5</v>
      </c>
      <c r="G316" s="121"/>
      <c r="H316" s="122">
        <v>6</v>
      </c>
      <c r="I316" s="123"/>
      <c r="J316" s="124">
        <v>95</v>
      </c>
      <c r="K316" s="125" t="str">
        <f t="shared" si="8"/>
        <v/>
      </c>
      <c r="L316" s="126">
        <f t="shared" si="8"/>
        <v>106</v>
      </c>
      <c r="M316" s="124">
        <v>3</v>
      </c>
      <c r="N316" s="127" t="str">
        <f t="shared" si="9"/>
        <v/>
      </c>
      <c r="AJ316" s="33"/>
      <c r="AK316" s="33"/>
      <c r="AL316" s="33"/>
      <c r="AM316" s="33"/>
      <c r="AN316" s="33"/>
      <c r="AO316" s="33"/>
      <c r="AP316" s="33"/>
      <c r="AQ316" s="33"/>
      <c r="AR316" s="33"/>
      <c r="AS316" s="33"/>
      <c r="AT316" s="33"/>
      <c r="AU316" s="33"/>
      <c r="AV316" s="33"/>
      <c r="AW316" s="33"/>
    </row>
    <row r="317" spans="1:49" ht="12" thickBot="1" x14ac:dyDescent="0.25">
      <c r="A317" s="163"/>
      <c r="B317" s="164" t="s">
        <v>453</v>
      </c>
      <c r="C317" s="165" t="s">
        <v>11</v>
      </c>
      <c r="D317" s="166" t="s">
        <v>469</v>
      </c>
      <c r="E317" s="167"/>
      <c r="F317" s="168">
        <v>13</v>
      </c>
      <c r="G317" s="169"/>
      <c r="H317" s="170">
        <v>18</v>
      </c>
      <c r="I317" s="171"/>
      <c r="J317" s="172">
        <v>604</v>
      </c>
      <c r="K317" s="173" t="str">
        <f t="shared" si="8"/>
        <v/>
      </c>
      <c r="L317" s="174">
        <f t="shared" si="8"/>
        <v>635</v>
      </c>
      <c r="M317" s="172">
        <v>17</v>
      </c>
      <c r="N317" s="127" t="str">
        <f t="shared" si="9"/>
        <v/>
      </c>
      <c r="AJ317" s="33"/>
      <c r="AK317" s="33"/>
      <c r="AL317" s="33"/>
      <c r="AM317" s="33"/>
      <c r="AN317" s="33"/>
      <c r="AO317" s="33"/>
      <c r="AP317" s="33"/>
      <c r="AQ317" s="33"/>
      <c r="AR317" s="33"/>
      <c r="AS317" s="33"/>
      <c r="AT317" s="33"/>
      <c r="AU317" s="33"/>
      <c r="AV317" s="33"/>
      <c r="AW317" s="33"/>
    </row>
    <row r="318" spans="1:49" x14ac:dyDescent="0.2">
      <c r="A318" s="175" t="s">
        <v>471</v>
      </c>
      <c r="B318" s="176" t="s">
        <v>472</v>
      </c>
      <c r="C318" s="177" t="s">
        <v>67</v>
      </c>
      <c r="D318" s="178" t="s">
        <v>482</v>
      </c>
      <c r="E318" s="179"/>
      <c r="F318" s="180">
        <v>6</v>
      </c>
      <c r="G318" s="181"/>
      <c r="H318" s="182">
        <v>14</v>
      </c>
      <c r="I318" s="183"/>
      <c r="J318" s="184">
        <v>210</v>
      </c>
      <c r="K318" s="72" t="str">
        <f t="shared" si="8"/>
        <v/>
      </c>
      <c r="L318" s="73">
        <f t="shared" si="8"/>
        <v>230</v>
      </c>
      <c r="M318" s="184">
        <v>9</v>
      </c>
      <c r="N318" s="47" t="str">
        <f t="shared" si="9"/>
        <v/>
      </c>
      <c r="AJ318" s="33"/>
      <c r="AK318" s="33"/>
      <c r="AL318" s="33"/>
      <c r="AM318" s="33"/>
      <c r="AN318" s="33"/>
      <c r="AO318" s="33"/>
      <c r="AP318" s="33"/>
      <c r="AQ318" s="33"/>
      <c r="AR318" s="33"/>
      <c r="AS318" s="33"/>
      <c r="AT318" s="33"/>
      <c r="AU318" s="33"/>
      <c r="AV318" s="33"/>
      <c r="AW318" s="33"/>
    </row>
    <row r="319" spans="1:49" ht="12" thickBot="1" x14ac:dyDescent="0.25">
      <c r="A319" s="115"/>
      <c r="B319" s="116" t="s">
        <v>472</v>
      </c>
      <c r="C319" s="117" t="s">
        <v>67</v>
      </c>
      <c r="D319" s="118" t="s">
        <v>483</v>
      </c>
      <c r="E319" s="119"/>
      <c r="F319" s="120">
        <v>1</v>
      </c>
      <c r="G319" s="121"/>
      <c r="H319" s="122">
        <v>3</v>
      </c>
      <c r="I319" s="123"/>
      <c r="J319" s="124">
        <v>120</v>
      </c>
      <c r="K319" s="125" t="str">
        <f t="shared" ref="K319:L382" si="10">IF(COUNTBLANK(I319)=1,"",E319+G319+I319)</f>
        <v/>
      </c>
      <c r="L319" s="126">
        <f t="shared" si="10"/>
        <v>124</v>
      </c>
      <c r="M319" s="124">
        <v>4</v>
      </c>
      <c r="N319" s="127" t="str">
        <f t="shared" si="9"/>
        <v/>
      </c>
      <c r="AJ319" s="33"/>
      <c r="AK319" s="33"/>
      <c r="AL319" s="33"/>
      <c r="AM319" s="33"/>
      <c r="AN319" s="33"/>
      <c r="AO319" s="33"/>
      <c r="AP319" s="33"/>
      <c r="AQ319" s="33"/>
      <c r="AR319" s="33"/>
      <c r="AS319" s="33"/>
      <c r="AT319" s="33"/>
      <c r="AU319" s="33"/>
      <c r="AV319" s="33"/>
      <c r="AW319" s="33"/>
    </row>
    <row r="320" spans="1:49" x14ac:dyDescent="0.2">
      <c r="A320" s="115"/>
      <c r="B320" s="116" t="s">
        <v>472</v>
      </c>
      <c r="C320" s="117" t="s">
        <v>67</v>
      </c>
      <c r="D320" s="118" t="s">
        <v>484</v>
      </c>
      <c r="E320" s="119"/>
      <c r="F320" s="120">
        <v>0</v>
      </c>
      <c r="G320" s="121"/>
      <c r="H320" s="122">
        <v>1</v>
      </c>
      <c r="I320" s="123"/>
      <c r="J320" s="124">
        <v>90</v>
      </c>
      <c r="K320" s="125" t="str">
        <f t="shared" si="10"/>
        <v/>
      </c>
      <c r="L320" s="126">
        <f t="shared" si="10"/>
        <v>91</v>
      </c>
      <c r="M320" s="124">
        <v>3</v>
      </c>
      <c r="N320" s="127" t="str">
        <f t="shared" si="9"/>
        <v/>
      </c>
      <c r="P320" s="76"/>
      <c r="Q320" s="77">
        <v>1970</v>
      </c>
      <c r="R320" s="78"/>
      <c r="S320" s="79"/>
      <c r="T320" s="80">
        <v>1971</v>
      </c>
      <c r="U320" s="78"/>
      <c r="V320" s="81"/>
      <c r="W320" s="80" t="s">
        <v>770</v>
      </c>
      <c r="X320" s="78"/>
      <c r="Y320" s="81"/>
      <c r="Z320" s="80">
        <v>1975</v>
      </c>
      <c r="AA320" s="78"/>
      <c r="AB320" s="81"/>
      <c r="AC320" s="80">
        <v>1976</v>
      </c>
      <c r="AD320" s="78"/>
      <c r="AE320" s="81"/>
      <c r="AF320" s="80">
        <v>1977</v>
      </c>
      <c r="AG320" s="78"/>
      <c r="AH320" s="82"/>
      <c r="AI320" s="75"/>
      <c r="AJ320" s="33"/>
      <c r="AK320" s="33"/>
      <c r="AL320" s="33"/>
      <c r="AM320" s="33"/>
      <c r="AN320" s="33"/>
      <c r="AO320" s="33"/>
      <c r="AP320" s="33"/>
      <c r="AQ320" s="33"/>
      <c r="AR320" s="33"/>
      <c r="AS320" s="33"/>
      <c r="AT320" s="33"/>
      <c r="AU320" s="33"/>
      <c r="AV320" s="33"/>
      <c r="AW320" s="33"/>
    </row>
    <row r="321" spans="1:49" ht="12" thickBot="1" x14ac:dyDescent="0.25">
      <c r="A321" s="115"/>
      <c r="B321" s="116" t="s">
        <v>472</v>
      </c>
      <c r="C321" s="117" t="s">
        <v>67</v>
      </c>
      <c r="D321" s="118" t="s">
        <v>485</v>
      </c>
      <c r="E321" s="119"/>
      <c r="F321" s="120">
        <v>1</v>
      </c>
      <c r="G321" s="121"/>
      <c r="H321" s="122">
        <v>2</v>
      </c>
      <c r="I321" s="123"/>
      <c r="J321" s="124">
        <v>60</v>
      </c>
      <c r="K321" s="125" t="str">
        <f t="shared" si="10"/>
        <v/>
      </c>
      <c r="L321" s="126">
        <f t="shared" si="10"/>
        <v>63</v>
      </c>
      <c r="M321" s="124">
        <v>2</v>
      </c>
      <c r="N321" s="127" t="str">
        <f t="shared" si="9"/>
        <v/>
      </c>
      <c r="P321" s="98" t="s">
        <v>763</v>
      </c>
      <c r="Q321" s="99" t="s">
        <v>138</v>
      </c>
      <c r="R321" s="100" t="s">
        <v>139</v>
      </c>
      <c r="S321" s="101" t="s">
        <v>769</v>
      </c>
      <c r="T321" s="102" t="s">
        <v>138</v>
      </c>
      <c r="U321" s="100" t="s">
        <v>139</v>
      </c>
      <c r="V321" s="103" t="s">
        <v>769</v>
      </c>
      <c r="W321" s="102" t="s">
        <v>138</v>
      </c>
      <c r="X321" s="100" t="s">
        <v>139</v>
      </c>
      <c r="Y321" s="103" t="s">
        <v>769</v>
      </c>
      <c r="Z321" s="102" t="s">
        <v>138</v>
      </c>
      <c r="AA321" s="100" t="s">
        <v>139</v>
      </c>
      <c r="AB321" s="103" t="s">
        <v>769</v>
      </c>
      <c r="AC321" s="102" t="s">
        <v>138</v>
      </c>
      <c r="AD321" s="100" t="s">
        <v>139</v>
      </c>
      <c r="AE321" s="103" t="s">
        <v>769</v>
      </c>
      <c r="AF321" s="102" t="s">
        <v>138</v>
      </c>
      <c r="AG321" s="100" t="s">
        <v>139</v>
      </c>
      <c r="AH321" s="104" t="s">
        <v>769</v>
      </c>
      <c r="AI321" s="97"/>
      <c r="AJ321" s="33"/>
      <c r="AK321" s="33"/>
      <c r="AL321" s="33"/>
      <c r="AM321" s="33"/>
      <c r="AN321" s="33"/>
      <c r="AO321" s="33"/>
      <c r="AP321" s="33"/>
      <c r="AQ321" s="33"/>
      <c r="AR321" s="33"/>
      <c r="AS321" s="33"/>
      <c r="AT321" s="33"/>
      <c r="AU321" s="33"/>
      <c r="AV321" s="33"/>
      <c r="AW321" s="33"/>
    </row>
    <row r="322" spans="1:49" x14ac:dyDescent="0.2">
      <c r="A322" s="115"/>
      <c r="B322" s="116" t="s">
        <v>473</v>
      </c>
      <c r="C322" s="117" t="s">
        <v>67</v>
      </c>
      <c r="D322" s="118" t="s">
        <v>486</v>
      </c>
      <c r="E322" s="119"/>
      <c r="F322" s="120">
        <v>15</v>
      </c>
      <c r="G322" s="121"/>
      <c r="H322" s="122">
        <v>19</v>
      </c>
      <c r="I322" s="123"/>
      <c r="J322" s="124">
        <v>330</v>
      </c>
      <c r="K322" s="125" t="str">
        <f t="shared" si="10"/>
        <v/>
      </c>
      <c r="L322" s="126">
        <f t="shared" si="10"/>
        <v>364</v>
      </c>
      <c r="M322" s="124">
        <v>14</v>
      </c>
      <c r="N322" s="127" t="str">
        <f t="shared" si="9"/>
        <v/>
      </c>
      <c r="P322" s="108" t="s">
        <v>103</v>
      </c>
      <c r="Q322" s="393">
        <f ca="1">SUMIF($C$7:$K$8,P322,$K$7:$K$8)</f>
        <v>0</v>
      </c>
      <c r="R322" s="394">
        <f t="shared" ref="R322:R338" ca="1" si="11">SUMIF($C$7:$L$8,P322,$L$7:$L$8)</f>
        <v>0</v>
      </c>
      <c r="S322" s="267" t="str">
        <f ca="1">IF(R322=0,"",Q322*100/R322)</f>
        <v/>
      </c>
      <c r="T322" s="403">
        <f t="shared" ref="T322:T339" ca="1" si="12">SUMIF($C$9:$K$14,P322,$K$9:$K$14)</f>
        <v>0</v>
      </c>
      <c r="U322" s="394">
        <f t="shared" ref="U322:U338" ca="1" si="13">SUMIF($C$9:$L$14,P322,$L$9:$L$14)</f>
        <v>0</v>
      </c>
      <c r="V322" s="111" t="str">
        <f ca="1">IF(U322=0,"",T322*100/U322)</f>
        <v/>
      </c>
      <c r="W322" s="401"/>
      <c r="X322" s="394"/>
      <c r="Y322" s="267"/>
      <c r="Z322" s="403">
        <f t="shared" ref="Z322:Z365" ca="1" si="14">SUMIF($C$18:$K$21,P322,$K$18:$K$21)</f>
        <v>0</v>
      </c>
      <c r="AA322" s="394">
        <f t="shared" ref="AA322:AA338" ca="1" si="15">SUMIF($C$18:$L$21,P322,$L$18:$L$21)</f>
        <v>0</v>
      </c>
      <c r="AB322" s="111" t="str">
        <f ca="1">IF(AA322=0,"",Z322*100/AA322)</f>
        <v/>
      </c>
      <c r="AC322" s="401">
        <f t="shared" ref="AC322:AC365" ca="1" si="16">SUMIF($C$22:$K$24,$P322,$K$22:$K$24)</f>
        <v>0</v>
      </c>
      <c r="AD322" s="394">
        <f t="shared" ref="AD322:AD338" ca="1" si="17">SUMIF($C$22:$L$24,$P322,$L$22:$L$24)</f>
        <v>0</v>
      </c>
      <c r="AE322" s="267" t="str">
        <f ca="1">IF(AD322=0,"",AC322*100/AD322)</f>
        <v/>
      </c>
      <c r="AF322" s="403">
        <f t="shared" ref="AF322:AF365" ca="1" si="18">SUMIF($C$25:$K$30,$P322,$K$25:$K$30)</f>
        <v>0</v>
      </c>
      <c r="AG322" s="394">
        <f t="shared" ref="AG322:AG338" ca="1" si="19">SUMIF($C$25:$L$30,$P322,$L$25:$L$30)</f>
        <v>0</v>
      </c>
      <c r="AH322" s="237" t="str">
        <f ca="1">IF(AG322=0,"",AF322*100/AG322)</f>
        <v/>
      </c>
      <c r="AI322" s="97"/>
      <c r="AJ322" s="33"/>
      <c r="AK322" s="33"/>
      <c r="AL322" s="33"/>
      <c r="AM322" s="33"/>
      <c r="AN322" s="33"/>
      <c r="AO322" s="33"/>
      <c r="AP322" s="33"/>
      <c r="AQ322" s="33"/>
      <c r="AR322" s="33"/>
      <c r="AS322" s="33"/>
      <c r="AT322" s="33"/>
      <c r="AU322" s="33"/>
      <c r="AV322" s="33"/>
      <c r="AW322" s="33"/>
    </row>
    <row r="323" spans="1:49" x14ac:dyDescent="0.2">
      <c r="A323" s="115"/>
      <c r="B323" s="116" t="s">
        <v>474</v>
      </c>
      <c r="C323" s="117" t="s">
        <v>94</v>
      </c>
      <c r="D323" s="118" t="s">
        <v>487</v>
      </c>
      <c r="E323" s="119"/>
      <c r="F323" s="120">
        <v>4</v>
      </c>
      <c r="G323" s="121"/>
      <c r="H323" s="122">
        <v>8</v>
      </c>
      <c r="I323" s="123"/>
      <c r="J323" s="124">
        <v>60</v>
      </c>
      <c r="K323" s="125" t="str">
        <f t="shared" si="10"/>
        <v/>
      </c>
      <c r="L323" s="126">
        <f t="shared" si="10"/>
        <v>72</v>
      </c>
      <c r="M323" s="124">
        <v>3</v>
      </c>
      <c r="N323" s="127" t="str">
        <f t="shared" si="9"/>
        <v/>
      </c>
      <c r="P323" s="128" t="s">
        <v>94</v>
      </c>
      <c r="Q323" s="129">
        <f t="shared" ref="Q323:Q339" ca="1" si="20">SUMIF($C$7:$K$8,P323,$K$7:$K$8)</f>
        <v>0</v>
      </c>
      <c r="R323" s="130">
        <f t="shared" ca="1" si="11"/>
        <v>0</v>
      </c>
      <c r="S323" s="268" t="str">
        <f t="shared" ref="S323:S338" ca="1" si="21">IF(R323=0,"",Q323*100/R323)</f>
        <v/>
      </c>
      <c r="T323" s="132">
        <f t="shared" ca="1" si="12"/>
        <v>0</v>
      </c>
      <c r="U323" s="130">
        <f t="shared" ca="1" si="13"/>
        <v>0</v>
      </c>
      <c r="V323" s="220" t="str">
        <f t="shared" ref="V323:V338" ca="1" si="22">IF(U323=0,"",T323*100/U323)</f>
        <v/>
      </c>
      <c r="W323" s="228"/>
      <c r="X323" s="130"/>
      <c r="Y323" s="390"/>
      <c r="Z323" s="132">
        <f t="shared" ca="1" si="14"/>
        <v>0</v>
      </c>
      <c r="AA323" s="130">
        <f t="shared" ca="1" si="15"/>
        <v>0</v>
      </c>
      <c r="AB323" s="220" t="str">
        <f t="shared" ref="AB323:AB338" ca="1" si="23">IF(AA323=0,"",Z323*100/AA323)</f>
        <v/>
      </c>
      <c r="AC323" s="228">
        <f t="shared" ca="1" si="16"/>
        <v>0</v>
      </c>
      <c r="AD323" s="130">
        <f t="shared" ca="1" si="17"/>
        <v>0</v>
      </c>
      <c r="AE323" s="268" t="str">
        <f t="shared" ref="AE323:AE338" ca="1" si="24">IF(AD323=0,"",AC323*100/AD323)</f>
        <v/>
      </c>
      <c r="AF323" s="132">
        <f t="shared" ca="1" si="18"/>
        <v>0</v>
      </c>
      <c r="AG323" s="130">
        <f t="shared" ca="1" si="19"/>
        <v>0</v>
      </c>
      <c r="AH323" s="239" t="str">
        <f t="shared" ref="AH323:AH338" ca="1" si="25">IF(AG323=0,"",AF323*100/AG323)</f>
        <v/>
      </c>
      <c r="AI323" s="28"/>
      <c r="AJ323" s="33"/>
      <c r="AK323" s="33"/>
      <c r="AL323" s="33"/>
      <c r="AM323" s="33"/>
      <c r="AN323" s="33"/>
      <c r="AO323" s="33"/>
      <c r="AP323" s="33"/>
      <c r="AQ323" s="33"/>
      <c r="AR323" s="33"/>
      <c r="AS323" s="33"/>
      <c r="AT323" s="33"/>
      <c r="AU323" s="33"/>
      <c r="AV323" s="33"/>
      <c r="AW323" s="33"/>
    </row>
    <row r="324" spans="1:49" x14ac:dyDescent="0.2">
      <c r="A324" s="115"/>
      <c r="B324" s="116" t="s">
        <v>475</v>
      </c>
      <c r="C324" s="117" t="s">
        <v>94</v>
      </c>
      <c r="D324" s="118" t="s">
        <v>488</v>
      </c>
      <c r="E324" s="119"/>
      <c r="F324" s="120">
        <v>2</v>
      </c>
      <c r="G324" s="121"/>
      <c r="H324" s="122">
        <v>7</v>
      </c>
      <c r="I324" s="123"/>
      <c r="J324" s="124">
        <v>120</v>
      </c>
      <c r="K324" s="125" t="str">
        <f t="shared" si="10"/>
        <v/>
      </c>
      <c r="L324" s="126">
        <f t="shared" si="10"/>
        <v>129</v>
      </c>
      <c r="M324" s="124">
        <v>4</v>
      </c>
      <c r="N324" s="127" t="str">
        <f t="shared" si="9"/>
        <v/>
      </c>
      <c r="P324" s="134" t="s">
        <v>95</v>
      </c>
      <c r="Q324" s="135">
        <f t="shared" ca="1" si="20"/>
        <v>0</v>
      </c>
      <c r="R324" s="136">
        <f t="shared" ca="1" si="11"/>
        <v>0</v>
      </c>
      <c r="S324" s="270" t="str">
        <f t="shared" ca="1" si="21"/>
        <v/>
      </c>
      <c r="T324" s="137">
        <f t="shared" ca="1" si="12"/>
        <v>0</v>
      </c>
      <c r="U324" s="136">
        <f t="shared" ca="1" si="13"/>
        <v>0</v>
      </c>
      <c r="V324" s="224" t="str">
        <f t="shared" ca="1" si="22"/>
        <v/>
      </c>
      <c r="W324" s="253"/>
      <c r="X324" s="136"/>
      <c r="Y324" s="391"/>
      <c r="Z324" s="137">
        <f t="shared" ca="1" si="14"/>
        <v>0</v>
      </c>
      <c r="AA324" s="136">
        <f t="shared" ca="1" si="15"/>
        <v>0</v>
      </c>
      <c r="AB324" s="224" t="str">
        <f t="shared" ca="1" si="23"/>
        <v/>
      </c>
      <c r="AC324" s="253">
        <f t="shared" ca="1" si="16"/>
        <v>0</v>
      </c>
      <c r="AD324" s="136">
        <f t="shared" ca="1" si="17"/>
        <v>0</v>
      </c>
      <c r="AE324" s="270" t="str">
        <f t="shared" ca="1" si="24"/>
        <v/>
      </c>
      <c r="AF324" s="137">
        <f t="shared" ca="1" si="18"/>
        <v>0</v>
      </c>
      <c r="AG324" s="136">
        <f t="shared" ca="1" si="19"/>
        <v>0</v>
      </c>
      <c r="AH324" s="241" t="str">
        <f t="shared" ca="1" si="25"/>
        <v/>
      </c>
      <c r="AI324" s="28"/>
      <c r="AJ324" s="33"/>
      <c r="AK324" s="33"/>
      <c r="AL324" s="33"/>
      <c r="AM324" s="33"/>
      <c r="AN324" s="33"/>
      <c r="AO324" s="33"/>
      <c r="AP324" s="33"/>
      <c r="AQ324" s="33"/>
      <c r="AR324" s="33"/>
      <c r="AS324" s="33"/>
      <c r="AT324" s="33"/>
      <c r="AU324" s="33"/>
      <c r="AV324" s="33"/>
      <c r="AW324" s="33"/>
    </row>
    <row r="325" spans="1:49" x14ac:dyDescent="0.2">
      <c r="A325" s="115"/>
      <c r="B325" s="116" t="s">
        <v>476</v>
      </c>
      <c r="C325" s="117" t="s">
        <v>94</v>
      </c>
      <c r="D325" s="118" t="s">
        <v>489</v>
      </c>
      <c r="E325" s="119"/>
      <c r="F325" s="120">
        <v>9</v>
      </c>
      <c r="G325" s="121"/>
      <c r="H325" s="122">
        <v>10</v>
      </c>
      <c r="I325" s="123"/>
      <c r="J325" s="124">
        <v>130</v>
      </c>
      <c r="K325" s="125" t="str">
        <f t="shared" si="10"/>
        <v/>
      </c>
      <c r="L325" s="126">
        <f t="shared" si="10"/>
        <v>149</v>
      </c>
      <c r="M325" s="124">
        <v>5</v>
      </c>
      <c r="N325" s="127" t="str">
        <f t="shared" si="9"/>
        <v/>
      </c>
      <c r="P325" s="128" t="s">
        <v>11</v>
      </c>
      <c r="Q325" s="129">
        <f t="shared" ca="1" si="20"/>
        <v>0</v>
      </c>
      <c r="R325" s="130">
        <f t="shared" ca="1" si="11"/>
        <v>260</v>
      </c>
      <c r="S325" s="268">
        <f t="shared" ca="1" si="21"/>
        <v>0</v>
      </c>
      <c r="T325" s="132">
        <f t="shared" ca="1" si="12"/>
        <v>0</v>
      </c>
      <c r="U325" s="130">
        <f t="shared" ca="1" si="13"/>
        <v>578</v>
      </c>
      <c r="V325" s="220">
        <f t="shared" ca="1" si="22"/>
        <v>0</v>
      </c>
      <c r="W325" s="228"/>
      <c r="X325" s="130"/>
      <c r="Y325" s="390"/>
      <c r="Z325" s="132">
        <f t="shared" ca="1" si="14"/>
        <v>0</v>
      </c>
      <c r="AA325" s="130">
        <f t="shared" ca="1" si="15"/>
        <v>0</v>
      </c>
      <c r="AB325" s="220" t="str">
        <f t="shared" ca="1" si="23"/>
        <v/>
      </c>
      <c r="AC325" s="228">
        <f t="shared" ca="1" si="16"/>
        <v>0</v>
      </c>
      <c r="AD325" s="130">
        <f t="shared" ca="1" si="17"/>
        <v>0</v>
      </c>
      <c r="AE325" s="268" t="str">
        <f t="shared" ca="1" si="24"/>
        <v/>
      </c>
      <c r="AF325" s="132">
        <f t="shared" ca="1" si="18"/>
        <v>0</v>
      </c>
      <c r="AG325" s="130">
        <f t="shared" ca="1" si="19"/>
        <v>0</v>
      </c>
      <c r="AH325" s="239" t="str">
        <f t="shared" ca="1" si="25"/>
        <v/>
      </c>
      <c r="AI325" s="28"/>
      <c r="AJ325" s="33"/>
      <c r="AK325" s="33"/>
      <c r="AL325" s="33"/>
      <c r="AM325" s="33"/>
      <c r="AN325" s="33"/>
      <c r="AO325" s="33"/>
      <c r="AP325" s="33"/>
      <c r="AQ325" s="33"/>
      <c r="AR325" s="33"/>
      <c r="AS325" s="33"/>
      <c r="AT325" s="33"/>
      <c r="AU325" s="33"/>
      <c r="AV325" s="33"/>
      <c r="AW325" s="33"/>
    </row>
    <row r="326" spans="1:49" x14ac:dyDescent="0.2">
      <c r="A326" s="115"/>
      <c r="B326" s="116" t="s">
        <v>477</v>
      </c>
      <c r="C326" s="117" t="s">
        <v>67</v>
      </c>
      <c r="D326" s="118" t="s">
        <v>490</v>
      </c>
      <c r="E326" s="119"/>
      <c r="F326" s="120">
        <v>4</v>
      </c>
      <c r="G326" s="121"/>
      <c r="H326" s="122">
        <v>2</v>
      </c>
      <c r="I326" s="123"/>
      <c r="J326" s="124">
        <v>180</v>
      </c>
      <c r="K326" s="125" t="str">
        <f t="shared" si="10"/>
        <v/>
      </c>
      <c r="L326" s="126">
        <f t="shared" si="10"/>
        <v>186</v>
      </c>
      <c r="M326" s="124">
        <v>7</v>
      </c>
      <c r="N326" s="127" t="str">
        <f t="shared" si="9"/>
        <v/>
      </c>
      <c r="P326" s="134" t="s">
        <v>105</v>
      </c>
      <c r="Q326" s="135">
        <f t="shared" ca="1" si="20"/>
        <v>0</v>
      </c>
      <c r="R326" s="136">
        <f t="shared" ca="1" si="11"/>
        <v>0</v>
      </c>
      <c r="S326" s="270" t="str">
        <f t="shared" ca="1" si="21"/>
        <v/>
      </c>
      <c r="T326" s="137">
        <f t="shared" ca="1" si="12"/>
        <v>0</v>
      </c>
      <c r="U326" s="136">
        <f t="shared" ca="1" si="13"/>
        <v>0</v>
      </c>
      <c r="V326" s="224" t="str">
        <f t="shared" ca="1" si="22"/>
        <v/>
      </c>
      <c r="W326" s="253"/>
      <c r="X326" s="136"/>
      <c r="Y326" s="391"/>
      <c r="Z326" s="137">
        <f t="shared" ca="1" si="14"/>
        <v>0</v>
      </c>
      <c r="AA326" s="136">
        <f t="shared" ca="1" si="15"/>
        <v>0</v>
      </c>
      <c r="AB326" s="224" t="str">
        <f t="shared" ca="1" si="23"/>
        <v/>
      </c>
      <c r="AC326" s="253">
        <f t="shared" ca="1" si="16"/>
        <v>0</v>
      </c>
      <c r="AD326" s="136">
        <f t="shared" ca="1" si="17"/>
        <v>0</v>
      </c>
      <c r="AE326" s="270" t="str">
        <f t="shared" ca="1" si="24"/>
        <v/>
      </c>
      <c r="AF326" s="137">
        <f t="shared" ca="1" si="18"/>
        <v>0</v>
      </c>
      <c r="AG326" s="136">
        <f t="shared" ca="1" si="19"/>
        <v>0</v>
      </c>
      <c r="AH326" s="241" t="str">
        <f t="shared" ca="1" si="25"/>
        <v/>
      </c>
      <c r="AI326" s="28"/>
      <c r="AJ326" s="33"/>
      <c r="AK326" s="33"/>
      <c r="AL326" s="33"/>
      <c r="AM326" s="33"/>
      <c r="AN326" s="33"/>
      <c r="AO326" s="33"/>
      <c r="AP326" s="33"/>
      <c r="AQ326" s="33"/>
      <c r="AR326" s="33"/>
      <c r="AS326" s="33"/>
      <c r="AT326" s="33"/>
      <c r="AU326" s="33"/>
      <c r="AV326" s="33"/>
      <c r="AW326" s="33"/>
    </row>
    <row r="327" spans="1:49" x14ac:dyDescent="0.2">
      <c r="A327" s="115"/>
      <c r="B327" s="116" t="s">
        <v>477</v>
      </c>
      <c r="C327" s="117" t="s">
        <v>67</v>
      </c>
      <c r="D327" s="118" t="s">
        <v>491</v>
      </c>
      <c r="E327" s="119"/>
      <c r="F327" s="120">
        <v>3</v>
      </c>
      <c r="G327" s="121"/>
      <c r="H327" s="122">
        <v>3</v>
      </c>
      <c r="I327" s="123"/>
      <c r="J327" s="124">
        <v>90</v>
      </c>
      <c r="K327" s="125" t="str">
        <f t="shared" si="10"/>
        <v/>
      </c>
      <c r="L327" s="126">
        <f t="shared" si="10"/>
        <v>96</v>
      </c>
      <c r="M327" s="124">
        <v>4</v>
      </c>
      <c r="N327" s="127" t="str">
        <f t="shared" si="9"/>
        <v/>
      </c>
      <c r="P327" s="128" t="s">
        <v>85</v>
      </c>
      <c r="Q327" s="129">
        <f t="shared" ca="1" si="20"/>
        <v>0</v>
      </c>
      <c r="R327" s="130">
        <f t="shared" ca="1" si="11"/>
        <v>0</v>
      </c>
      <c r="S327" s="268" t="str">
        <f t="shared" ca="1" si="21"/>
        <v/>
      </c>
      <c r="T327" s="132">
        <f t="shared" ca="1" si="12"/>
        <v>0</v>
      </c>
      <c r="U327" s="130">
        <f t="shared" ca="1" si="13"/>
        <v>0</v>
      </c>
      <c r="V327" s="220" t="str">
        <f t="shared" ca="1" si="22"/>
        <v/>
      </c>
      <c r="W327" s="228"/>
      <c r="X327" s="130"/>
      <c r="Y327" s="390"/>
      <c r="Z327" s="132">
        <f t="shared" ca="1" si="14"/>
        <v>0</v>
      </c>
      <c r="AA327" s="130">
        <f t="shared" ca="1" si="15"/>
        <v>0</v>
      </c>
      <c r="AB327" s="220" t="str">
        <f t="shared" ca="1" si="23"/>
        <v/>
      </c>
      <c r="AC327" s="228">
        <f t="shared" ca="1" si="16"/>
        <v>0</v>
      </c>
      <c r="AD327" s="130">
        <f t="shared" ca="1" si="17"/>
        <v>0</v>
      </c>
      <c r="AE327" s="268" t="str">
        <f t="shared" ca="1" si="24"/>
        <v/>
      </c>
      <c r="AF327" s="132">
        <f t="shared" ca="1" si="18"/>
        <v>0</v>
      </c>
      <c r="AG327" s="130">
        <f t="shared" ca="1" si="19"/>
        <v>0</v>
      </c>
      <c r="AH327" s="239" t="str">
        <f t="shared" ca="1" si="25"/>
        <v/>
      </c>
      <c r="AI327" s="28"/>
      <c r="AJ327" s="33"/>
      <c r="AK327" s="33"/>
      <c r="AL327" s="33"/>
      <c r="AM327" s="33"/>
      <c r="AN327" s="33"/>
      <c r="AO327" s="33"/>
      <c r="AP327" s="33"/>
      <c r="AQ327" s="33"/>
      <c r="AR327" s="33"/>
      <c r="AS327" s="33"/>
      <c r="AT327" s="33"/>
      <c r="AU327" s="33"/>
      <c r="AV327" s="33"/>
      <c r="AW327" s="33"/>
    </row>
    <row r="328" spans="1:49" x14ac:dyDescent="0.2">
      <c r="A328" s="115"/>
      <c r="B328" s="116" t="s">
        <v>477</v>
      </c>
      <c r="C328" s="117" t="s">
        <v>67</v>
      </c>
      <c r="D328" s="118" t="s">
        <v>492</v>
      </c>
      <c r="E328" s="119"/>
      <c r="F328" s="120">
        <v>1</v>
      </c>
      <c r="G328" s="121"/>
      <c r="H328" s="122">
        <v>4</v>
      </c>
      <c r="I328" s="123"/>
      <c r="J328" s="124">
        <v>180</v>
      </c>
      <c r="K328" s="125" t="str">
        <f t="shared" si="10"/>
        <v/>
      </c>
      <c r="L328" s="126">
        <f t="shared" si="10"/>
        <v>185</v>
      </c>
      <c r="M328" s="124">
        <v>7</v>
      </c>
      <c r="N328" s="127" t="str">
        <f t="shared" ref="N328:N391" si="26">IF(K328=0,"",IF(COUNTBLANK(K328)=1,"",K328*100/L328))</f>
        <v/>
      </c>
      <c r="P328" s="134" t="s">
        <v>83</v>
      </c>
      <c r="Q328" s="135">
        <f t="shared" ca="1" si="20"/>
        <v>0</v>
      </c>
      <c r="R328" s="136">
        <f t="shared" ca="1" si="11"/>
        <v>0</v>
      </c>
      <c r="S328" s="270" t="str">
        <f t="shared" ca="1" si="21"/>
        <v/>
      </c>
      <c r="T328" s="137">
        <f t="shared" ca="1" si="12"/>
        <v>0</v>
      </c>
      <c r="U328" s="136">
        <f t="shared" ca="1" si="13"/>
        <v>0</v>
      </c>
      <c r="V328" s="224" t="str">
        <f t="shared" ca="1" si="22"/>
        <v/>
      </c>
      <c r="W328" s="253"/>
      <c r="X328" s="136"/>
      <c r="Y328" s="391"/>
      <c r="Z328" s="137">
        <f t="shared" ca="1" si="14"/>
        <v>0</v>
      </c>
      <c r="AA328" s="136">
        <f t="shared" ca="1" si="15"/>
        <v>0</v>
      </c>
      <c r="AB328" s="224" t="str">
        <f t="shared" ca="1" si="23"/>
        <v/>
      </c>
      <c r="AC328" s="253">
        <f t="shared" ca="1" si="16"/>
        <v>0</v>
      </c>
      <c r="AD328" s="136">
        <f t="shared" ca="1" si="17"/>
        <v>0</v>
      </c>
      <c r="AE328" s="270" t="str">
        <f t="shared" ca="1" si="24"/>
        <v/>
      </c>
      <c r="AF328" s="137">
        <f t="shared" ca="1" si="18"/>
        <v>0</v>
      </c>
      <c r="AG328" s="136">
        <f t="shared" ca="1" si="19"/>
        <v>0</v>
      </c>
      <c r="AH328" s="241" t="str">
        <f t="shared" ca="1" si="25"/>
        <v/>
      </c>
      <c r="AI328" s="28"/>
      <c r="AJ328" s="33"/>
      <c r="AK328" s="33"/>
      <c r="AL328" s="33"/>
      <c r="AM328" s="33"/>
      <c r="AN328" s="33"/>
      <c r="AO328" s="33"/>
      <c r="AP328" s="33"/>
      <c r="AQ328" s="33"/>
      <c r="AR328" s="33"/>
      <c r="AS328" s="33"/>
      <c r="AT328" s="33"/>
      <c r="AU328" s="33"/>
      <c r="AV328" s="33"/>
      <c r="AW328" s="33"/>
    </row>
    <row r="329" spans="1:49" x14ac:dyDescent="0.2">
      <c r="A329" s="115"/>
      <c r="B329" s="116" t="s">
        <v>478</v>
      </c>
      <c r="C329" s="117" t="s">
        <v>106</v>
      </c>
      <c r="D329" s="118" t="s">
        <v>493</v>
      </c>
      <c r="E329" s="119"/>
      <c r="F329" s="120">
        <v>20</v>
      </c>
      <c r="G329" s="121"/>
      <c r="H329" s="122">
        <v>20</v>
      </c>
      <c r="I329" s="123"/>
      <c r="J329" s="124">
        <v>31</v>
      </c>
      <c r="K329" s="125" t="str">
        <f t="shared" si="10"/>
        <v/>
      </c>
      <c r="L329" s="126">
        <f t="shared" si="10"/>
        <v>71</v>
      </c>
      <c r="M329" s="124">
        <v>3</v>
      </c>
      <c r="N329" s="127" t="str">
        <f t="shared" si="26"/>
        <v/>
      </c>
      <c r="P329" s="128" t="s">
        <v>82</v>
      </c>
      <c r="Q329" s="129">
        <f t="shared" ca="1" si="20"/>
        <v>0</v>
      </c>
      <c r="R329" s="130">
        <f t="shared" ca="1" si="11"/>
        <v>0</v>
      </c>
      <c r="S329" s="268" t="str">
        <f t="shared" ca="1" si="21"/>
        <v/>
      </c>
      <c r="T329" s="132">
        <f t="shared" ca="1" si="12"/>
        <v>0</v>
      </c>
      <c r="U329" s="130">
        <f t="shared" ca="1" si="13"/>
        <v>0</v>
      </c>
      <c r="V329" s="220" t="str">
        <f t="shared" ca="1" si="22"/>
        <v/>
      </c>
      <c r="W329" s="228"/>
      <c r="X329" s="130"/>
      <c r="Y329" s="390"/>
      <c r="Z329" s="132">
        <f t="shared" ca="1" si="14"/>
        <v>0</v>
      </c>
      <c r="AA329" s="130">
        <f t="shared" ca="1" si="15"/>
        <v>0</v>
      </c>
      <c r="AB329" s="220" t="str">
        <f t="shared" ca="1" si="23"/>
        <v/>
      </c>
      <c r="AC329" s="228">
        <f t="shared" ca="1" si="16"/>
        <v>0</v>
      </c>
      <c r="AD329" s="130">
        <f t="shared" ca="1" si="17"/>
        <v>0</v>
      </c>
      <c r="AE329" s="268" t="str">
        <f t="shared" ca="1" si="24"/>
        <v/>
      </c>
      <c r="AF329" s="132">
        <f t="shared" ca="1" si="18"/>
        <v>0</v>
      </c>
      <c r="AG329" s="130">
        <f t="shared" ca="1" si="19"/>
        <v>0</v>
      </c>
      <c r="AH329" s="239" t="str">
        <f t="shared" ca="1" si="25"/>
        <v/>
      </c>
      <c r="AI329" s="28"/>
      <c r="AJ329" s="33"/>
      <c r="AK329" s="33"/>
      <c r="AL329" s="33"/>
      <c r="AM329" s="33"/>
      <c r="AN329" s="33"/>
      <c r="AO329" s="33"/>
      <c r="AP329" s="33"/>
      <c r="AQ329" s="33"/>
      <c r="AR329" s="33"/>
      <c r="AS329" s="33"/>
      <c r="AT329" s="33"/>
      <c r="AU329" s="33"/>
      <c r="AV329" s="33"/>
      <c r="AW329" s="33"/>
    </row>
    <row r="330" spans="1:49" x14ac:dyDescent="0.2">
      <c r="A330" s="115"/>
      <c r="B330" s="116" t="s">
        <v>479</v>
      </c>
      <c r="C330" s="117" t="s">
        <v>11</v>
      </c>
      <c r="D330" s="118" t="s">
        <v>22</v>
      </c>
      <c r="E330" s="119"/>
      <c r="F330" s="120">
        <v>158</v>
      </c>
      <c r="G330" s="121"/>
      <c r="H330" s="122">
        <v>100</v>
      </c>
      <c r="I330" s="123"/>
      <c r="J330" s="124">
        <v>1238</v>
      </c>
      <c r="K330" s="125" t="str">
        <f t="shared" si="10"/>
        <v/>
      </c>
      <c r="L330" s="126">
        <f t="shared" si="10"/>
        <v>1496</v>
      </c>
      <c r="M330" s="124">
        <v>53</v>
      </c>
      <c r="N330" s="127" t="str">
        <f t="shared" si="26"/>
        <v/>
      </c>
      <c r="P330" s="134" t="s">
        <v>48</v>
      </c>
      <c r="Q330" s="135">
        <f t="shared" ca="1" si="20"/>
        <v>0</v>
      </c>
      <c r="R330" s="136">
        <f t="shared" ca="1" si="11"/>
        <v>0</v>
      </c>
      <c r="S330" s="270" t="str">
        <f t="shared" ca="1" si="21"/>
        <v/>
      </c>
      <c r="T330" s="137">
        <f t="shared" ca="1" si="12"/>
        <v>0</v>
      </c>
      <c r="U330" s="136">
        <f t="shared" ca="1" si="13"/>
        <v>0</v>
      </c>
      <c r="V330" s="224" t="str">
        <f t="shared" ca="1" si="22"/>
        <v/>
      </c>
      <c r="W330" s="253"/>
      <c r="X330" s="136"/>
      <c r="Y330" s="391"/>
      <c r="Z330" s="137">
        <f t="shared" ca="1" si="14"/>
        <v>0</v>
      </c>
      <c r="AA330" s="136">
        <f t="shared" ca="1" si="15"/>
        <v>0</v>
      </c>
      <c r="AB330" s="224" t="str">
        <f t="shared" ca="1" si="23"/>
        <v/>
      </c>
      <c r="AC330" s="253">
        <f t="shared" ca="1" si="16"/>
        <v>0</v>
      </c>
      <c r="AD330" s="136">
        <f t="shared" ca="1" si="17"/>
        <v>0</v>
      </c>
      <c r="AE330" s="270" t="str">
        <f t="shared" ca="1" si="24"/>
        <v/>
      </c>
      <c r="AF330" s="137">
        <f t="shared" ca="1" si="18"/>
        <v>0</v>
      </c>
      <c r="AG330" s="136">
        <f t="shared" ca="1" si="19"/>
        <v>780</v>
      </c>
      <c r="AH330" s="241">
        <f t="shared" ca="1" si="25"/>
        <v>0</v>
      </c>
      <c r="AI330" s="28"/>
      <c r="AJ330" s="33"/>
      <c r="AK330" s="33"/>
      <c r="AL330" s="33"/>
      <c r="AM330" s="33"/>
      <c r="AN330" s="33"/>
      <c r="AO330" s="33"/>
      <c r="AP330" s="33"/>
      <c r="AQ330" s="33"/>
      <c r="AR330" s="33"/>
      <c r="AS330" s="33"/>
      <c r="AT330" s="33"/>
      <c r="AU330" s="33"/>
      <c r="AV330" s="33"/>
      <c r="AW330" s="33"/>
    </row>
    <row r="331" spans="1:49" x14ac:dyDescent="0.2">
      <c r="A331" s="115"/>
      <c r="B331" s="116" t="s">
        <v>480</v>
      </c>
      <c r="C331" s="117" t="s">
        <v>89</v>
      </c>
      <c r="D331" s="118" t="s">
        <v>494</v>
      </c>
      <c r="E331" s="119"/>
      <c r="F331" s="120">
        <v>8</v>
      </c>
      <c r="G331" s="121"/>
      <c r="H331" s="122">
        <v>5</v>
      </c>
      <c r="I331" s="123"/>
      <c r="J331" s="124">
        <v>119</v>
      </c>
      <c r="K331" s="125" t="str">
        <f t="shared" si="10"/>
        <v/>
      </c>
      <c r="L331" s="126">
        <f t="shared" si="10"/>
        <v>132</v>
      </c>
      <c r="M331" s="124">
        <v>5</v>
      </c>
      <c r="N331" s="127" t="str">
        <f t="shared" si="26"/>
        <v/>
      </c>
      <c r="P331" s="128" t="s">
        <v>86</v>
      </c>
      <c r="Q331" s="129">
        <f t="shared" ca="1" si="20"/>
        <v>0</v>
      </c>
      <c r="R331" s="130">
        <f t="shared" ca="1" si="11"/>
        <v>0</v>
      </c>
      <c r="S331" s="268" t="str">
        <f t="shared" ca="1" si="21"/>
        <v/>
      </c>
      <c r="T331" s="132">
        <f t="shared" ca="1" si="12"/>
        <v>0</v>
      </c>
      <c r="U331" s="130">
        <f t="shared" ca="1" si="13"/>
        <v>0</v>
      </c>
      <c r="V331" s="220" t="str">
        <f t="shared" ca="1" si="22"/>
        <v/>
      </c>
      <c r="W331" s="228"/>
      <c r="X331" s="130"/>
      <c r="Y331" s="390"/>
      <c r="Z331" s="132">
        <f t="shared" ca="1" si="14"/>
        <v>0</v>
      </c>
      <c r="AA331" s="130">
        <f t="shared" ca="1" si="15"/>
        <v>0</v>
      </c>
      <c r="AB331" s="220" t="str">
        <f t="shared" ca="1" si="23"/>
        <v/>
      </c>
      <c r="AC331" s="228">
        <f t="shared" ca="1" si="16"/>
        <v>0</v>
      </c>
      <c r="AD331" s="130">
        <f t="shared" ca="1" si="17"/>
        <v>0</v>
      </c>
      <c r="AE331" s="268" t="str">
        <f t="shared" ca="1" si="24"/>
        <v/>
      </c>
      <c r="AF331" s="132">
        <f t="shared" ca="1" si="18"/>
        <v>0</v>
      </c>
      <c r="AG331" s="130">
        <f t="shared" ca="1" si="19"/>
        <v>0</v>
      </c>
      <c r="AH331" s="239" t="str">
        <f t="shared" ca="1" si="25"/>
        <v/>
      </c>
      <c r="AI331" s="28"/>
      <c r="AJ331" s="33"/>
      <c r="AK331" s="33"/>
      <c r="AL331" s="33"/>
      <c r="AM331" s="33"/>
      <c r="AN331" s="33"/>
      <c r="AO331" s="33"/>
      <c r="AP331" s="33"/>
      <c r="AQ331" s="33"/>
      <c r="AR331" s="33"/>
      <c r="AS331" s="33"/>
      <c r="AT331" s="33"/>
      <c r="AU331" s="33"/>
      <c r="AV331" s="33"/>
      <c r="AW331" s="33"/>
    </row>
    <row r="332" spans="1:49" ht="12" thickBot="1" x14ac:dyDescent="0.25">
      <c r="A332" s="84"/>
      <c r="B332" s="85" t="s">
        <v>481</v>
      </c>
      <c r="C332" s="86" t="s">
        <v>11</v>
      </c>
      <c r="D332" s="87" t="s">
        <v>22</v>
      </c>
      <c r="E332" s="88"/>
      <c r="F332" s="89">
        <v>17</v>
      </c>
      <c r="G332" s="90"/>
      <c r="H332" s="91">
        <v>10</v>
      </c>
      <c r="I332" s="92"/>
      <c r="J332" s="93">
        <v>360</v>
      </c>
      <c r="K332" s="94" t="str">
        <f t="shared" si="10"/>
        <v/>
      </c>
      <c r="L332" s="95">
        <f t="shared" si="10"/>
        <v>387</v>
      </c>
      <c r="M332" s="93">
        <v>12</v>
      </c>
      <c r="N332" s="96" t="str">
        <f t="shared" si="26"/>
        <v/>
      </c>
      <c r="P332" s="134" t="s">
        <v>87</v>
      </c>
      <c r="Q332" s="135">
        <f t="shared" ca="1" si="20"/>
        <v>0</v>
      </c>
      <c r="R332" s="136">
        <f t="shared" ca="1" si="11"/>
        <v>0</v>
      </c>
      <c r="S332" s="270" t="str">
        <f t="shared" ca="1" si="21"/>
        <v/>
      </c>
      <c r="T332" s="137">
        <f t="shared" ca="1" si="12"/>
        <v>0</v>
      </c>
      <c r="U332" s="136">
        <f t="shared" ca="1" si="13"/>
        <v>0</v>
      </c>
      <c r="V332" s="224" t="str">
        <f t="shared" ca="1" si="22"/>
        <v/>
      </c>
      <c r="W332" s="253"/>
      <c r="X332" s="136"/>
      <c r="Y332" s="391"/>
      <c r="Z332" s="137">
        <f t="shared" ca="1" si="14"/>
        <v>0</v>
      </c>
      <c r="AA332" s="136">
        <f t="shared" ca="1" si="15"/>
        <v>0</v>
      </c>
      <c r="AB332" s="224" t="str">
        <f t="shared" ca="1" si="23"/>
        <v/>
      </c>
      <c r="AC332" s="253">
        <f t="shared" ca="1" si="16"/>
        <v>0</v>
      </c>
      <c r="AD332" s="136">
        <f t="shared" ca="1" si="17"/>
        <v>0</v>
      </c>
      <c r="AE332" s="270" t="str">
        <f t="shared" ca="1" si="24"/>
        <v/>
      </c>
      <c r="AF332" s="137">
        <f t="shared" ca="1" si="18"/>
        <v>0</v>
      </c>
      <c r="AG332" s="136">
        <f t="shared" ca="1" si="19"/>
        <v>0</v>
      </c>
      <c r="AH332" s="241" t="str">
        <f t="shared" ca="1" si="25"/>
        <v/>
      </c>
      <c r="AI332" s="28"/>
      <c r="AJ332" s="33"/>
      <c r="AK332" s="33"/>
      <c r="AL332" s="33"/>
      <c r="AM332" s="33"/>
      <c r="AN332" s="33"/>
      <c r="AO332" s="33"/>
      <c r="AP332" s="33"/>
      <c r="AQ332" s="33"/>
      <c r="AR332" s="33"/>
      <c r="AS332" s="33"/>
      <c r="AT332" s="33"/>
      <c r="AU332" s="33"/>
      <c r="AV332" s="33"/>
      <c r="AW332" s="33"/>
    </row>
    <row r="333" spans="1:49" x14ac:dyDescent="0.2">
      <c r="A333" s="62" t="s">
        <v>495</v>
      </c>
      <c r="B333" s="63" t="s">
        <v>496</v>
      </c>
      <c r="C333" s="64" t="s">
        <v>12</v>
      </c>
      <c r="D333" s="65" t="s">
        <v>403</v>
      </c>
      <c r="E333" s="66"/>
      <c r="F333" s="67">
        <v>44</v>
      </c>
      <c r="G333" s="68"/>
      <c r="H333" s="69">
        <v>26</v>
      </c>
      <c r="I333" s="70"/>
      <c r="J333" s="71">
        <v>55</v>
      </c>
      <c r="K333" s="74" t="str">
        <f t="shared" si="10"/>
        <v/>
      </c>
      <c r="L333" s="106">
        <f t="shared" si="10"/>
        <v>125</v>
      </c>
      <c r="M333" s="71">
        <v>7</v>
      </c>
      <c r="N333" s="107" t="str">
        <f t="shared" si="26"/>
        <v/>
      </c>
      <c r="P333" s="128" t="s">
        <v>96</v>
      </c>
      <c r="Q333" s="129">
        <f t="shared" ca="1" si="20"/>
        <v>0</v>
      </c>
      <c r="R333" s="130">
        <f t="shared" ca="1" si="11"/>
        <v>0</v>
      </c>
      <c r="S333" s="268" t="str">
        <f t="shared" ca="1" si="21"/>
        <v/>
      </c>
      <c r="T333" s="132">
        <f t="shared" ca="1" si="12"/>
        <v>0</v>
      </c>
      <c r="U333" s="130">
        <f t="shared" ca="1" si="13"/>
        <v>0</v>
      </c>
      <c r="V333" s="220" t="str">
        <f t="shared" ca="1" si="22"/>
        <v/>
      </c>
      <c r="W333" s="228"/>
      <c r="X333" s="130"/>
      <c r="Y333" s="390"/>
      <c r="Z333" s="132">
        <f t="shared" ca="1" si="14"/>
        <v>0</v>
      </c>
      <c r="AA333" s="130">
        <f t="shared" ca="1" si="15"/>
        <v>0</v>
      </c>
      <c r="AB333" s="220" t="str">
        <f t="shared" ca="1" si="23"/>
        <v/>
      </c>
      <c r="AC333" s="228">
        <f t="shared" ca="1" si="16"/>
        <v>0</v>
      </c>
      <c r="AD333" s="130">
        <f t="shared" ca="1" si="17"/>
        <v>0</v>
      </c>
      <c r="AE333" s="268" t="str">
        <f t="shared" ca="1" si="24"/>
        <v/>
      </c>
      <c r="AF333" s="132">
        <f t="shared" ca="1" si="18"/>
        <v>0</v>
      </c>
      <c r="AG333" s="130">
        <f t="shared" ca="1" si="19"/>
        <v>0</v>
      </c>
      <c r="AH333" s="239" t="str">
        <f t="shared" ca="1" si="25"/>
        <v/>
      </c>
      <c r="AI333" s="28"/>
      <c r="AJ333" s="33"/>
      <c r="AK333" s="33"/>
      <c r="AL333" s="33"/>
      <c r="AM333" s="33"/>
      <c r="AN333" s="33"/>
      <c r="AO333" s="33"/>
      <c r="AP333" s="33"/>
      <c r="AQ333" s="33"/>
      <c r="AR333" s="33"/>
      <c r="AS333" s="33"/>
      <c r="AT333" s="33"/>
      <c r="AU333" s="33"/>
      <c r="AV333" s="33"/>
      <c r="AW333" s="33"/>
    </row>
    <row r="334" spans="1:49" x14ac:dyDescent="0.2">
      <c r="A334" s="115"/>
      <c r="B334" s="116" t="s">
        <v>497</v>
      </c>
      <c r="C334" s="117" t="s">
        <v>103</v>
      </c>
      <c r="D334" s="118" t="s">
        <v>513</v>
      </c>
      <c r="E334" s="119"/>
      <c r="F334" s="120">
        <v>50</v>
      </c>
      <c r="G334" s="121"/>
      <c r="H334" s="122">
        <v>12</v>
      </c>
      <c r="I334" s="123"/>
      <c r="J334" s="124">
        <v>32</v>
      </c>
      <c r="K334" s="125" t="str">
        <f t="shared" si="10"/>
        <v/>
      </c>
      <c r="L334" s="126">
        <f t="shared" si="10"/>
        <v>94</v>
      </c>
      <c r="M334" s="124">
        <v>7</v>
      </c>
      <c r="N334" s="127" t="str">
        <f t="shared" si="26"/>
        <v/>
      </c>
      <c r="P334" s="134" t="s">
        <v>93</v>
      </c>
      <c r="Q334" s="135">
        <f t="shared" ca="1" si="20"/>
        <v>0</v>
      </c>
      <c r="R334" s="136">
        <f t="shared" ca="1" si="11"/>
        <v>0</v>
      </c>
      <c r="S334" s="270" t="str">
        <f t="shared" ca="1" si="21"/>
        <v/>
      </c>
      <c r="T334" s="137">
        <f t="shared" ca="1" si="12"/>
        <v>0</v>
      </c>
      <c r="U334" s="136">
        <f t="shared" ca="1" si="13"/>
        <v>0</v>
      </c>
      <c r="V334" s="224" t="str">
        <f t="shared" ca="1" si="22"/>
        <v/>
      </c>
      <c r="W334" s="253"/>
      <c r="X334" s="136"/>
      <c r="Y334" s="391"/>
      <c r="Z334" s="137">
        <f t="shared" ca="1" si="14"/>
        <v>0</v>
      </c>
      <c r="AA334" s="136">
        <f t="shared" ca="1" si="15"/>
        <v>0</v>
      </c>
      <c r="AB334" s="224" t="str">
        <f t="shared" ca="1" si="23"/>
        <v/>
      </c>
      <c r="AC334" s="253">
        <f t="shared" ca="1" si="16"/>
        <v>0</v>
      </c>
      <c r="AD334" s="136">
        <f t="shared" ca="1" si="17"/>
        <v>0</v>
      </c>
      <c r="AE334" s="270" t="str">
        <f t="shared" ca="1" si="24"/>
        <v/>
      </c>
      <c r="AF334" s="137">
        <f t="shared" ca="1" si="18"/>
        <v>0</v>
      </c>
      <c r="AG334" s="136">
        <f t="shared" ca="1" si="19"/>
        <v>0</v>
      </c>
      <c r="AH334" s="241" t="str">
        <f t="shared" ca="1" si="25"/>
        <v/>
      </c>
      <c r="AI334" s="28"/>
      <c r="AJ334" s="33"/>
      <c r="AK334" s="33"/>
      <c r="AL334" s="33"/>
      <c r="AM334" s="33"/>
      <c r="AN334" s="33"/>
      <c r="AO334" s="33"/>
      <c r="AP334" s="33"/>
      <c r="AQ334" s="33"/>
      <c r="AR334" s="33"/>
      <c r="AS334" s="33"/>
      <c r="AT334" s="33"/>
      <c r="AU334" s="33"/>
      <c r="AV334" s="33"/>
      <c r="AW334" s="33"/>
    </row>
    <row r="335" spans="1:49" x14ac:dyDescent="0.2">
      <c r="A335" s="115"/>
      <c r="B335" s="116" t="s">
        <v>498</v>
      </c>
      <c r="C335" s="117" t="s">
        <v>103</v>
      </c>
      <c r="D335" s="118" t="s">
        <v>514</v>
      </c>
      <c r="E335" s="119"/>
      <c r="F335" s="120">
        <v>54</v>
      </c>
      <c r="G335" s="121"/>
      <c r="H335" s="122">
        <v>24</v>
      </c>
      <c r="I335" s="123"/>
      <c r="J335" s="124">
        <v>93</v>
      </c>
      <c r="K335" s="125" t="str">
        <f t="shared" si="10"/>
        <v/>
      </c>
      <c r="L335" s="126">
        <f t="shared" si="10"/>
        <v>171</v>
      </c>
      <c r="M335" s="124">
        <v>9</v>
      </c>
      <c r="N335" s="127" t="str">
        <f t="shared" si="26"/>
        <v/>
      </c>
      <c r="P335" s="128" t="s">
        <v>97</v>
      </c>
      <c r="Q335" s="129">
        <f t="shared" ca="1" si="20"/>
        <v>0</v>
      </c>
      <c r="R335" s="130">
        <f t="shared" ca="1" si="11"/>
        <v>0</v>
      </c>
      <c r="S335" s="268" t="str">
        <f t="shared" ca="1" si="21"/>
        <v/>
      </c>
      <c r="T335" s="132">
        <f t="shared" ca="1" si="12"/>
        <v>0</v>
      </c>
      <c r="U335" s="130">
        <f t="shared" ca="1" si="13"/>
        <v>0</v>
      </c>
      <c r="V335" s="220" t="str">
        <f t="shared" ca="1" si="22"/>
        <v/>
      </c>
      <c r="W335" s="228"/>
      <c r="X335" s="130"/>
      <c r="Y335" s="390"/>
      <c r="Z335" s="132">
        <f t="shared" ca="1" si="14"/>
        <v>0</v>
      </c>
      <c r="AA335" s="130">
        <f t="shared" ca="1" si="15"/>
        <v>0</v>
      </c>
      <c r="AB335" s="220" t="str">
        <f t="shared" ca="1" si="23"/>
        <v/>
      </c>
      <c r="AC335" s="228">
        <f t="shared" ca="1" si="16"/>
        <v>0</v>
      </c>
      <c r="AD335" s="130">
        <f t="shared" ca="1" si="17"/>
        <v>0</v>
      </c>
      <c r="AE335" s="268" t="str">
        <f t="shared" ca="1" si="24"/>
        <v/>
      </c>
      <c r="AF335" s="132">
        <f t="shared" ca="1" si="18"/>
        <v>0</v>
      </c>
      <c r="AG335" s="130">
        <f t="shared" ca="1" si="19"/>
        <v>0</v>
      </c>
      <c r="AH335" s="239" t="str">
        <f t="shared" ca="1" si="25"/>
        <v/>
      </c>
      <c r="AI335" s="28"/>
      <c r="AJ335" s="33"/>
      <c r="AK335" s="33"/>
      <c r="AL335" s="33"/>
      <c r="AM335" s="33"/>
      <c r="AN335" s="33"/>
      <c r="AO335" s="33"/>
      <c r="AP335" s="33"/>
      <c r="AQ335" s="33"/>
      <c r="AR335" s="33"/>
      <c r="AS335" s="33"/>
      <c r="AT335" s="33"/>
      <c r="AU335" s="33"/>
      <c r="AV335" s="33"/>
      <c r="AW335" s="33"/>
    </row>
    <row r="336" spans="1:49" x14ac:dyDescent="0.2">
      <c r="A336" s="115"/>
      <c r="B336" s="116" t="s">
        <v>499</v>
      </c>
      <c r="C336" s="117" t="s">
        <v>103</v>
      </c>
      <c r="D336" s="118" t="s">
        <v>515</v>
      </c>
      <c r="E336" s="119"/>
      <c r="F336" s="120">
        <v>37</v>
      </c>
      <c r="G336" s="121"/>
      <c r="H336" s="122">
        <v>18</v>
      </c>
      <c r="I336" s="123"/>
      <c r="J336" s="124">
        <v>30</v>
      </c>
      <c r="K336" s="125" t="str">
        <f t="shared" si="10"/>
        <v/>
      </c>
      <c r="L336" s="126">
        <f t="shared" si="10"/>
        <v>85</v>
      </c>
      <c r="M336" s="124">
        <v>4</v>
      </c>
      <c r="N336" s="127" t="str">
        <f t="shared" si="26"/>
        <v/>
      </c>
      <c r="P336" s="134" t="s">
        <v>108</v>
      </c>
      <c r="Q336" s="135">
        <f t="shared" ca="1" si="20"/>
        <v>0</v>
      </c>
      <c r="R336" s="136">
        <f t="shared" ca="1" si="11"/>
        <v>0</v>
      </c>
      <c r="S336" s="270" t="str">
        <f t="shared" ca="1" si="21"/>
        <v/>
      </c>
      <c r="T336" s="137">
        <f t="shared" ca="1" si="12"/>
        <v>0</v>
      </c>
      <c r="U336" s="136">
        <f t="shared" ca="1" si="13"/>
        <v>0</v>
      </c>
      <c r="V336" s="224" t="str">
        <f t="shared" ca="1" si="22"/>
        <v/>
      </c>
      <c r="W336" s="253"/>
      <c r="X336" s="136"/>
      <c r="Y336" s="391"/>
      <c r="Z336" s="137">
        <f t="shared" ca="1" si="14"/>
        <v>0</v>
      </c>
      <c r="AA336" s="136">
        <f t="shared" ca="1" si="15"/>
        <v>0</v>
      </c>
      <c r="AB336" s="224" t="str">
        <f t="shared" ca="1" si="23"/>
        <v/>
      </c>
      <c r="AC336" s="253">
        <f t="shared" ca="1" si="16"/>
        <v>0</v>
      </c>
      <c r="AD336" s="136">
        <f t="shared" ca="1" si="17"/>
        <v>0</v>
      </c>
      <c r="AE336" s="270" t="str">
        <f t="shared" ca="1" si="24"/>
        <v/>
      </c>
      <c r="AF336" s="137">
        <f t="shared" ca="1" si="18"/>
        <v>0</v>
      </c>
      <c r="AG336" s="136">
        <f t="shared" ca="1" si="19"/>
        <v>0</v>
      </c>
      <c r="AH336" s="241" t="str">
        <f t="shared" ca="1" si="25"/>
        <v/>
      </c>
      <c r="AI336" s="28"/>
      <c r="AJ336" s="33"/>
      <c r="AK336" s="33"/>
      <c r="AL336" s="33"/>
      <c r="AM336" s="33"/>
      <c r="AN336" s="33"/>
      <c r="AO336" s="33"/>
      <c r="AP336" s="33"/>
      <c r="AQ336" s="33"/>
      <c r="AR336" s="33"/>
      <c r="AS336" s="33"/>
      <c r="AT336" s="33"/>
      <c r="AU336" s="33"/>
      <c r="AV336" s="33"/>
      <c r="AW336" s="33"/>
    </row>
    <row r="337" spans="1:35" x14ac:dyDescent="0.2">
      <c r="A337" s="115"/>
      <c r="B337" s="116" t="s">
        <v>499</v>
      </c>
      <c r="C337" s="117" t="s">
        <v>103</v>
      </c>
      <c r="D337" s="118" t="s">
        <v>516</v>
      </c>
      <c r="E337" s="119"/>
      <c r="F337" s="120">
        <v>45</v>
      </c>
      <c r="G337" s="121"/>
      <c r="H337" s="122">
        <v>53</v>
      </c>
      <c r="I337" s="123"/>
      <c r="J337" s="124">
        <v>70</v>
      </c>
      <c r="K337" s="125" t="str">
        <f t="shared" si="10"/>
        <v/>
      </c>
      <c r="L337" s="126">
        <f t="shared" si="10"/>
        <v>168</v>
      </c>
      <c r="M337" s="124">
        <v>6</v>
      </c>
      <c r="N337" s="127" t="str">
        <f t="shared" si="26"/>
        <v/>
      </c>
      <c r="P337" s="128" t="s">
        <v>102</v>
      </c>
      <c r="Q337" s="129">
        <f t="shared" ca="1" si="20"/>
        <v>0</v>
      </c>
      <c r="R337" s="130">
        <f t="shared" ca="1" si="11"/>
        <v>0</v>
      </c>
      <c r="S337" s="268" t="str">
        <f t="shared" ca="1" si="21"/>
        <v/>
      </c>
      <c r="T337" s="132">
        <f t="shared" ca="1" si="12"/>
        <v>0</v>
      </c>
      <c r="U337" s="130">
        <f t="shared" ca="1" si="13"/>
        <v>0</v>
      </c>
      <c r="V337" s="220" t="str">
        <f t="shared" ca="1" si="22"/>
        <v/>
      </c>
      <c r="W337" s="228"/>
      <c r="X337" s="130"/>
      <c r="Y337" s="390"/>
      <c r="Z337" s="132">
        <f t="shared" ca="1" si="14"/>
        <v>0</v>
      </c>
      <c r="AA337" s="130">
        <f t="shared" ca="1" si="15"/>
        <v>0</v>
      </c>
      <c r="AB337" s="220" t="str">
        <f t="shared" ca="1" si="23"/>
        <v/>
      </c>
      <c r="AC337" s="228">
        <f t="shared" ca="1" si="16"/>
        <v>0</v>
      </c>
      <c r="AD337" s="130">
        <f t="shared" ca="1" si="17"/>
        <v>0</v>
      </c>
      <c r="AE337" s="268" t="str">
        <f t="shared" ca="1" si="24"/>
        <v/>
      </c>
      <c r="AF337" s="132">
        <f t="shared" ca="1" si="18"/>
        <v>0</v>
      </c>
      <c r="AG337" s="130">
        <f t="shared" ca="1" si="19"/>
        <v>0</v>
      </c>
      <c r="AH337" s="239" t="str">
        <f t="shared" ca="1" si="25"/>
        <v/>
      </c>
      <c r="AI337" s="28"/>
    </row>
    <row r="338" spans="1:35" x14ac:dyDescent="0.2">
      <c r="A338" s="115"/>
      <c r="B338" s="116" t="s">
        <v>500</v>
      </c>
      <c r="C338" s="117" t="s">
        <v>103</v>
      </c>
      <c r="D338" s="118" t="s">
        <v>517</v>
      </c>
      <c r="E338" s="119"/>
      <c r="F338" s="120">
        <v>20</v>
      </c>
      <c r="G338" s="121"/>
      <c r="H338" s="122">
        <v>21</v>
      </c>
      <c r="I338" s="123"/>
      <c r="J338" s="124">
        <v>28</v>
      </c>
      <c r="K338" s="125" t="str">
        <f t="shared" si="10"/>
        <v/>
      </c>
      <c r="L338" s="126">
        <f t="shared" si="10"/>
        <v>69</v>
      </c>
      <c r="M338" s="124">
        <v>4</v>
      </c>
      <c r="N338" s="127" t="str">
        <f t="shared" si="26"/>
        <v/>
      </c>
      <c r="P338" s="185" t="s">
        <v>974</v>
      </c>
      <c r="Q338" s="135">
        <f t="shared" ca="1" si="20"/>
        <v>0</v>
      </c>
      <c r="R338" s="136">
        <f t="shared" ca="1" si="11"/>
        <v>0</v>
      </c>
      <c r="S338" s="270" t="str">
        <f t="shared" ca="1" si="21"/>
        <v/>
      </c>
      <c r="T338" s="137">
        <f t="shared" ca="1" si="12"/>
        <v>0</v>
      </c>
      <c r="U338" s="136">
        <f t="shared" ca="1" si="13"/>
        <v>0</v>
      </c>
      <c r="V338" s="224" t="str">
        <f t="shared" ca="1" si="22"/>
        <v/>
      </c>
      <c r="W338" s="253"/>
      <c r="X338" s="136"/>
      <c r="Y338" s="391"/>
      <c r="Z338" s="137">
        <f t="shared" ca="1" si="14"/>
        <v>0</v>
      </c>
      <c r="AA338" s="136">
        <f t="shared" ca="1" si="15"/>
        <v>0</v>
      </c>
      <c r="AB338" s="224" t="str">
        <f t="shared" ca="1" si="23"/>
        <v/>
      </c>
      <c r="AC338" s="253">
        <f t="shared" ca="1" si="16"/>
        <v>0</v>
      </c>
      <c r="AD338" s="136">
        <f t="shared" ca="1" si="17"/>
        <v>0</v>
      </c>
      <c r="AE338" s="270" t="str">
        <f t="shared" ca="1" si="24"/>
        <v/>
      </c>
      <c r="AF338" s="137">
        <f t="shared" ca="1" si="18"/>
        <v>0</v>
      </c>
      <c r="AG338" s="136">
        <f t="shared" ca="1" si="19"/>
        <v>0</v>
      </c>
      <c r="AH338" s="241" t="str">
        <f t="shared" ca="1" si="25"/>
        <v/>
      </c>
      <c r="AI338" s="28"/>
    </row>
    <row r="339" spans="1:35" x14ac:dyDescent="0.2">
      <c r="A339" s="115"/>
      <c r="B339" s="116" t="s">
        <v>501</v>
      </c>
      <c r="C339" s="117" t="s">
        <v>103</v>
      </c>
      <c r="D339" s="118" t="s">
        <v>518</v>
      </c>
      <c r="E339" s="119"/>
      <c r="F339" s="120">
        <v>17</v>
      </c>
      <c r="G339" s="121"/>
      <c r="H339" s="122">
        <v>15</v>
      </c>
      <c r="I339" s="123"/>
      <c r="J339" s="124">
        <v>40</v>
      </c>
      <c r="K339" s="125" t="str">
        <f t="shared" si="10"/>
        <v/>
      </c>
      <c r="L339" s="126">
        <f t="shared" si="10"/>
        <v>72</v>
      </c>
      <c r="M339" s="124">
        <v>3</v>
      </c>
      <c r="N339" s="127" t="str">
        <f t="shared" si="26"/>
        <v/>
      </c>
      <c r="P339" s="187" t="s">
        <v>748</v>
      </c>
      <c r="Q339" s="395">
        <f t="shared" ca="1" si="20"/>
        <v>0</v>
      </c>
      <c r="R339" s="396"/>
      <c r="S339" s="399"/>
      <c r="T339" s="404">
        <f t="shared" ca="1" si="12"/>
        <v>0</v>
      </c>
      <c r="U339" s="396"/>
      <c r="V339" s="405"/>
      <c r="W339" s="402"/>
      <c r="X339" s="396"/>
      <c r="Y339" s="399"/>
      <c r="Z339" s="404">
        <f t="shared" ca="1" si="14"/>
        <v>0</v>
      </c>
      <c r="AA339" s="396"/>
      <c r="AB339" s="405"/>
      <c r="AC339" s="402">
        <f t="shared" ca="1" si="16"/>
        <v>0</v>
      </c>
      <c r="AD339" s="396"/>
      <c r="AE339" s="399"/>
      <c r="AF339" s="404">
        <f t="shared" ca="1" si="18"/>
        <v>0</v>
      </c>
      <c r="AG339" s="396"/>
      <c r="AH339" s="397"/>
      <c r="AI339" s="28"/>
    </row>
    <row r="340" spans="1:35" x14ac:dyDescent="0.2">
      <c r="A340" s="115"/>
      <c r="B340" s="116" t="s">
        <v>502</v>
      </c>
      <c r="C340" s="117" t="s">
        <v>103</v>
      </c>
      <c r="D340" s="118" t="s">
        <v>519</v>
      </c>
      <c r="E340" s="119"/>
      <c r="F340" s="120">
        <v>10</v>
      </c>
      <c r="G340" s="121"/>
      <c r="H340" s="122">
        <v>21</v>
      </c>
      <c r="I340" s="123"/>
      <c r="J340" s="124">
        <v>30</v>
      </c>
      <c r="K340" s="125" t="str">
        <f t="shared" si="10"/>
        <v/>
      </c>
      <c r="L340" s="126">
        <f t="shared" si="10"/>
        <v>61</v>
      </c>
      <c r="M340" s="124">
        <v>3</v>
      </c>
      <c r="N340" s="127" t="str">
        <f t="shared" si="26"/>
        <v/>
      </c>
      <c r="P340" s="134" t="s">
        <v>53</v>
      </c>
      <c r="Q340" s="135">
        <f t="shared" ref="Q340:Q346" ca="1" si="27">SUMIF($C$7:$K$8,P340,$K$7:$K$8)</f>
        <v>0</v>
      </c>
      <c r="R340" s="136">
        <f t="shared" ref="R340:R345" ca="1" si="28">SUMIF($C$7:$L$8,P340,$L$7:$L$8)</f>
        <v>0</v>
      </c>
      <c r="S340" s="270" t="str">
        <f t="shared" ref="S340:S366" ca="1" si="29">IF(R340=0,"",Q340*100/R340)</f>
        <v/>
      </c>
      <c r="T340" s="137">
        <f t="shared" ref="T340:T345" ca="1" si="30">SUMIF($C$9:$K$14,P340,$K$9:$K$14)</f>
        <v>0</v>
      </c>
      <c r="U340" s="136">
        <f t="shared" ref="U340:U345" ca="1" si="31">SUMIF($C$9:$L$14,P340,$L$9:$L$14)</f>
        <v>0</v>
      </c>
      <c r="V340" s="224" t="str">
        <f t="shared" ref="V340:V366" ca="1" si="32">IF(U340=0,"",T340*100/U340)</f>
        <v/>
      </c>
      <c r="W340" s="253"/>
      <c r="X340" s="136"/>
      <c r="Y340" s="391"/>
      <c r="Z340" s="137">
        <f t="shared" ca="1" si="14"/>
        <v>0</v>
      </c>
      <c r="AA340" s="136">
        <f t="shared" ref="AA340:AA365" ca="1" si="33">SUMIF($C$18:$L$21,P340,$L$18:$L$21)</f>
        <v>0</v>
      </c>
      <c r="AB340" s="224" t="str">
        <f t="shared" ref="AB340:AB366" ca="1" si="34">IF(AA340=0,"",Z340*100/AA340)</f>
        <v/>
      </c>
      <c r="AC340" s="253">
        <f t="shared" ca="1" si="16"/>
        <v>0</v>
      </c>
      <c r="AD340" s="136">
        <f t="shared" ref="AD340:AD365" ca="1" si="35">SUMIF($C$22:$L$24,$P340,$L$22:$L$24)</f>
        <v>0</v>
      </c>
      <c r="AE340" s="270" t="str">
        <f t="shared" ref="AE340:AE366" ca="1" si="36">IF(AD340=0,"",AC340*100/AD340)</f>
        <v/>
      </c>
      <c r="AF340" s="137">
        <f t="shared" ca="1" si="18"/>
        <v>1</v>
      </c>
      <c r="AG340" s="136">
        <f t="shared" ref="AG340:AG365" ca="1" si="37">SUMIF($C$25:$L$30,$P340,$L$25:$L$30)</f>
        <v>2100</v>
      </c>
      <c r="AH340" s="241">
        <f t="shared" ref="AH340:AH366" ca="1" si="38">IF(AG340=0,"",AF340*100/AG340)</f>
        <v>4.7619047619047616E-2</v>
      </c>
      <c r="AI340" s="28"/>
    </row>
    <row r="341" spans="1:35" x14ac:dyDescent="0.2">
      <c r="A341" s="115"/>
      <c r="B341" s="116" t="s">
        <v>503</v>
      </c>
      <c r="C341" s="117" t="s">
        <v>103</v>
      </c>
      <c r="D341" s="118" t="s">
        <v>520</v>
      </c>
      <c r="E341" s="119"/>
      <c r="F341" s="120">
        <v>10</v>
      </c>
      <c r="G341" s="121"/>
      <c r="H341" s="122">
        <v>20</v>
      </c>
      <c r="I341" s="123"/>
      <c r="J341" s="124">
        <v>20</v>
      </c>
      <c r="K341" s="125" t="str">
        <f t="shared" si="10"/>
        <v/>
      </c>
      <c r="L341" s="126">
        <f t="shared" si="10"/>
        <v>50</v>
      </c>
      <c r="M341" s="124">
        <v>3</v>
      </c>
      <c r="N341" s="127" t="str">
        <f t="shared" si="26"/>
        <v/>
      </c>
      <c r="P341" s="128" t="s">
        <v>35</v>
      </c>
      <c r="Q341" s="129">
        <f t="shared" ca="1" si="27"/>
        <v>0</v>
      </c>
      <c r="R341" s="130">
        <f t="shared" ca="1" si="28"/>
        <v>0</v>
      </c>
      <c r="S341" s="268" t="str">
        <f t="shared" ca="1" si="29"/>
        <v/>
      </c>
      <c r="T341" s="132">
        <f t="shared" ca="1" si="30"/>
        <v>0</v>
      </c>
      <c r="U341" s="130">
        <f t="shared" ca="1" si="31"/>
        <v>0</v>
      </c>
      <c r="V341" s="220" t="str">
        <f t="shared" ca="1" si="32"/>
        <v/>
      </c>
      <c r="W341" s="228"/>
      <c r="X341" s="130"/>
      <c r="Y341" s="390"/>
      <c r="Z341" s="132">
        <f t="shared" ca="1" si="14"/>
        <v>0</v>
      </c>
      <c r="AA341" s="130">
        <f t="shared" ca="1" si="33"/>
        <v>5050</v>
      </c>
      <c r="AB341" s="220">
        <f t="shared" ca="1" si="34"/>
        <v>0</v>
      </c>
      <c r="AC341" s="228">
        <f t="shared" ca="1" si="16"/>
        <v>2</v>
      </c>
      <c r="AD341" s="130">
        <f t="shared" ca="1" si="35"/>
        <v>3318</v>
      </c>
      <c r="AE341" s="268">
        <f t="shared" ca="1" si="36"/>
        <v>6.0277275467148887E-2</v>
      </c>
      <c r="AF341" s="132">
        <f t="shared" ca="1" si="18"/>
        <v>0</v>
      </c>
      <c r="AG341" s="130">
        <f t="shared" ca="1" si="37"/>
        <v>0</v>
      </c>
      <c r="AH341" s="239" t="str">
        <f t="shared" ca="1" si="38"/>
        <v/>
      </c>
      <c r="AI341" s="28"/>
    </row>
    <row r="342" spans="1:35" x14ac:dyDescent="0.2">
      <c r="A342" s="115"/>
      <c r="B342" s="116" t="s">
        <v>504</v>
      </c>
      <c r="C342" s="117" t="s">
        <v>103</v>
      </c>
      <c r="D342" s="118" t="s">
        <v>521</v>
      </c>
      <c r="E342" s="119"/>
      <c r="F342" s="120">
        <v>11</v>
      </c>
      <c r="G342" s="121"/>
      <c r="H342" s="122">
        <v>23</v>
      </c>
      <c r="I342" s="123"/>
      <c r="J342" s="124">
        <v>12</v>
      </c>
      <c r="K342" s="125" t="str">
        <f t="shared" si="10"/>
        <v/>
      </c>
      <c r="L342" s="126">
        <f t="shared" si="10"/>
        <v>46</v>
      </c>
      <c r="M342" s="124">
        <v>2</v>
      </c>
      <c r="N342" s="127" t="str">
        <f t="shared" si="26"/>
        <v/>
      </c>
      <c r="P342" s="134" t="s">
        <v>104</v>
      </c>
      <c r="Q342" s="135">
        <f t="shared" ca="1" si="27"/>
        <v>0</v>
      </c>
      <c r="R342" s="136">
        <f t="shared" ca="1" si="28"/>
        <v>0</v>
      </c>
      <c r="S342" s="270" t="str">
        <f t="shared" ca="1" si="29"/>
        <v/>
      </c>
      <c r="T342" s="137">
        <f t="shared" ca="1" si="30"/>
        <v>0</v>
      </c>
      <c r="U342" s="136">
        <f t="shared" ca="1" si="31"/>
        <v>0</v>
      </c>
      <c r="V342" s="224" t="str">
        <f t="shared" ca="1" si="32"/>
        <v/>
      </c>
      <c r="W342" s="253"/>
      <c r="X342" s="136"/>
      <c r="Y342" s="391"/>
      <c r="Z342" s="137">
        <f t="shared" ca="1" si="14"/>
        <v>0</v>
      </c>
      <c r="AA342" s="136">
        <f t="shared" ca="1" si="33"/>
        <v>0</v>
      </c>
      <c r="AB342" s="224" t="str">
        <f t="shared" ca="1" si="34"/>
        <v/>
      </c>
      <c r="AC342" s="253">
        <f t="shared" ca="1" si="16"/>
        <v>0</v>
      </c>
      <c r="AD342" s="136">
        <f t="shared" ca="1" si="35"/>
        <v>0</v>
      </c>
      <c r="AE342" s="270" t="str">
        <f t="shared" ca="1" si="36"/>
        <v/>
      </c>
      <c r="AF342" s="137">
        <f t="shared" ca="1" si="18"/>
        <v>0</v>
      </c>
      <c r="AG342" s="136">
        <f t="shared" ca="1" si="37"/>
        <v>0</v>
      </c>
      <c r="AH342" s="241" t="str">
        <f t="shared" ca="1" si="38"/>
        <v/>
      </c>
      <c r="AI342" s="28"/>
    </row>
    <row r="343" spans="1:35" x14ac:dyDescent="0.2">
      <c r="A343" s="115"/>
      <c r="B343" s="116" t="s">
        <v>504</v>
      </c>
      <c r="C343" s="117" t="s">
        <v>103</v>
      </c>
      <c r="D343" s="118" t="s">
        <v>522</v>
      </c>
      <c r="E343" s="119"/>
      <c r="F343" s="120">
        <v>40</v>
      </c>
      <c r="G343" s="121"/>
      <c r="H343" s="122">
        <v>18</v>
      </c>
      <c r="I343" s="123"/>
      <c r="J343" s="124">
        <v>23</v>
      </c>
      <c r="K343" s="125" t="str">
        <f t="shared" si="10"/>
        <v/>
      </c>
      <c r="L343" s="126">
        <f t="shared" si="10"/>
        <v>81</v>
      </c>
      <c r="M343" s="124">
        <v>5</v>
      </c>
      <c r="N343" s="127" t="str">
        <f t="shared" si="26"/>
        <v/>
      </c>
      <c r="P343" s="128" t="s">
        <v>98</v>
      </c>
      <c r="Q343" s="129">
        <f t="shared" ca="1" si="27"/>
        <v>0</v>
      </c>
      <c r="R343" s="130">
        <f t="shared" ca="1" si="28"/>
        <v>0</v>
      </c>
      <c r="S343" s="268" t="str">
        <f t="shared" ca="1" si="29"/>
        <v/>
      </c>
      <c r="T343" s="132">
        <f t="shared" ca="1" si="30"/>
        <v>0</v>
      </c>
      <c r="U343" s="130">
        <f t="shared" ca="1" si="31"/>
        <v>0</v>
      </c>
      <c r="V343" s="220" t="str">
        <f t="shared" ca="1" si="32"/>
        <v/>
      </c>
      <c r="W343" s="228"/>
      <c r="X343" s="130"/>
      <c r="Y343" s="390"/>
      <c r="Z343" s="132">
        <f t="shared" ca="1" si="14"/>
        <v>0</v>
      </c>
      <c r="AA343" s="130">
        <f t="shared" ca="1" si="33"/>
        <v>0</v>
      </c>
      <c r="AB343" s="220" t="str">
        <f t="shared" ca="1" si="34"/>
        <v/>
      </c>
      <c r="AC343" s="228">
        <f t="shared" ca="1" si="16"/>
        <v>0</v>
      </c>
      <c r="AD343" s="130">
        <f t="shared" ca="1" si="35"/>
        <v>0</v>
      </c>
      <c r="AE343" s="268" t="str">
        <f t="shared" ca="1" si="36"/>
        <v/>
      </c>
      <c r="AF343" s="132">
        <f t="shared" ca="1" si="18"/>
        <v>0</v>
      </c>
      <c r="AG343" s="130">
        <f t="shared" ca="1" si="37"/>
        <v>0</v>
      </c>
      <c r="AH343" s="239" t="str">
        <f t="shared" ca="1" si="38"/>
        <v/>
      </c>
      <c r="AI343" s="28"/>
    </row>
    <row r="344" spans="1:35" x14ac:dyDescent="0.2">
      <c r="A344" s="115"/>
      <c r="B344" s="116" t="s">
        <v>505</v>
      </c>
      <c r="C344" s="117" t="s">
        <v>103</v>
      </c>
      <c r="D344" s="118" t="s">
        <v>523</v>
      </c>
      <c r="E344" s="119"/>
      <c r="F344" s="120">
        <v>25</v>
      </c>
      <c r="G344" s="121"/>
      <c r="H344" s="122">
        <v>15</v>
      </c>
      <c r="I344" s="123"/>
      <c r="J344" s="124">
        <v>5</v>
      </c>
      <c r="K344" s="125" t="str">
        <f t="shared" si="10"/>
        <v/>
      </c>
      <c r="L344" s="126">
        <f t="shared" si="10"/>
        <v>45</v>
      </c>
      <c r="M344" s="124">
        <v>3</v>
      </c>
      <c r="N344" s="127" t="str">
        <f t="shared" si="26"/>
        <v/>
      </c>
      <c r="P344" s="134" t="s">
        <v>88</v>
      </c>
      <c r="Q344" s="135">
        <f t="shared" ca="1" si="27"/>
        <v>0</v>
      </c>
      <c r="R344" s="136">
        <f t="shared" ca="1" si="28"/>
        <v>0</v>
      </c>
      <c r="S344" s="270" t="str">
        <f t="shared" ca="1" si="29"/>
        <v/>
      </c>
      <c r="T344" s="137">
        <f t="shared" ca="1" si="30"/>
        <v>0</v>
      </c>
      <c r="U344" s="136">
        <f t="shared" ca="1" si="31"/>
        <v>0</v>
      </c>
      <c r="V344" s="224" t="str">
        <f t="shared" ca="1" si="32"/>
        <v/>
      </c>
      <c r="W344" s="253"/>
      <c r="X344" s="136"/>
      <c r="Y344" s="391"/>
      <c r="Z344" s="137">
        <f t="shared" ca="1" si="14"/>
        <v>0</v>
      </c>
      <c r="AA344" s="136">
        <f t="shared" ca="1" si="33"/>
        <v>0</v>
      </c>
      <c r="AB344" s="224" t="str">
        <f t="shared" ca="1" si="34"/>
        <v/>
      </c>
      <c r="AC344" s="253">
        <f t="shared" ca="1" si="16"/>
        <v>0</v>
      </c>
      <c r="AD344" s="136">
        <f t="shared" ca="1" si="35"/>
        <v>0</v>
      </c>
      <c r="AE344" s="270" t="str">
        <f t="shared" ca="1" si="36"/>
        <v/>
      </c>
      <c r="AF344" s="137">
        <f t="shared" ca="1" si="18"/>
        <v>0</v>
      </c>
      <c r="AG344" s="136">
        <f t="shared" ca="1" si="37"/>
        <v>0</v>
      </c>
      <c r="AH344" s="241" t="str">
        <f t="shared" ca="1" si="38"/>
        <v/>
      </c>
      <c r="AI344" s="28"/>
    </row>
    <row r="345" spans="1:35" x14ac:dyDescent="0.2">
      <c r="A345" s="115"/>
      <c r="B345" s="116" t="s">
        <v>506</v>
      </c>
      <c r="C345" s="117" t="s">
        <v>103</v>
      </c>
      <c r="D345" s="118" t="s">
        <v>524</v>
      </c>
      <c r="E345" s="119"/>
      <c r="F345" s="120">
        <v>15</v>
      </c>
      <c r="G345" s="121"/>
      <c r="H345" s="122">
        <v>23</v>
      </c>
      <c r="I345" s="123"/>
      <c r="J345" s="124">
        <v>11</v>
      </c>
      <c r="K345" s="125" t="str">
        <f t="shared" si="10"/>
        <v/>
      </c>
      <c r="L345" s="126">
        <f t="shared" si="10"/>
        <v>49</v>
      </c>
      <c r="M345" s="124">
        <v>2</v>
      </c>
      <c r="N345" s="127" t="str">
        <f t="shared" si="26"/>
        <v/>
      </c>
      <c r="P345" s="128" t="s">
        <v>109</v>
      </c>
      <c r="Q345" s="129">
        <f t="shared" ca="1" si="27"/>
        <v>0</v>
      </c>
      <c r="R345" s="130">
        <f t="shared" ca="1" si="28"/>
        <v>0</v>
      </c>
      <c r="S345" s="268" t="str">
        <f t="shared" ca="1" si="29"/>
        <v/>
      </c>
      <c r="T345" s="132">
        <f t="shared" ca="1" si="30"/>
        <v>0</v>
      </c>
      <c r="U345" s="130">
        <f t="shared" ca="1" si="31"/>
        <v>0</v>
      </c>
      <c r="V345" s="220" t="str">
        <f t="shared" ca="1" si="32"/>
        <v/>
      </c>
      <c r="W345" s="228"/>
      <c r="X345" s="130"/>
      <c r="Y345" s="390"/>
      <c r="Z345" s="132">
        <f t="shared" ca="1" si="14"/>
        <v>0</v>
      </c>
      <c r="AA345" s="130">
        <f t="shared" ca="1" si="33"/>
        <v>0</v>
      </c>
      <c r="AB345" s="220" t="str">
        <f t="shared" ca="1" si="34"/>
        <v/>
      </c>
      <c r="AC345" s="228">
        <f t="shared" ca="1" si="16"/>
        <v>0</v>
      </c>
      <c r="AD345" s="130">
        <f t="shared" ca="1" si="35"/>
        <v>0</v>
      </c>
      <c r="AE345" s="268" t="str">
        <f t="shared" ca="1" si="36"/>
        <v/>
      </c>
      <c r="AF345" s="132">
        <f t="shared" ca="1" si="18"/>
        <v>0</v>
      </c>
      <c r="AG345" s="130">
        <f t="shared" ca="1" si="37"/>
        <v>0</v>
      </c>
      <c r="AH345" s="239" t="str">
        <f t="shared" ca="1" si="38"/>
        <v/>
      </c>
      <c r="AI345" s="28"/>
    </row>
    <row r="346" spans="1:35" x14ac:dyDescent="0.2">
      <c r="A346" s="115"/>
      <c r="B346" s="116" t="s">
        <v>506</v>
      </c>
      <c r="C346" s="117" t="s">
        <v>103</v>
      </c>
      <c r="D346" s="118" t="s">
        <v>525</v>
      </c>
      <c r="E346" s="119"/>
      <c r="F346" s="120">
        <v>39</v>
      </c>
      <c r="G346" s="121"/>
      <c r="H346" s="122">
        <v>25</v>
      </c>
      <c r="I346" s="123"/>
      <c r="J346" s="124">
        <v>9</v>
      </c>
      <c r="K346" s="125" t="str">
        <f t="shared" si="10"/>
        <v/>
      </c>
      <c r="L346" s="126">
        <f t="shared" si="10"/>
        <v>73</v>
      </c>
      <c r="M346" s="124">
        <v>5</v>
      </c>
      <c r="N346" s="127" t="str">
        <f t="shared" si="26"/>
        <v/>
      </c>
      <c r="P346" s="185" t="s">
        <v>768</v>
      </c>
      <c r="Q346" s="135">
        <f t="shared" ca="1" si="27"/>
        <v>0</v>
      </c>
      <c r="R346" s="136">
        <f t="shared" ref="R346:R360" ca="1" si="39">SUMIF($C$7:$L$8,P346,$L$7:$L$8)</f>
        <v>0</v>
      </c>
      <c r="S346" s="270" t="str">
        <f t="shared" ca="1" si="29"/>
        <v/>
      </c>
      <c r="T346" s="137">
        <f t="shared" ref="T346:T360" ca="1" si="40">SUMIF($C$9:$K$14,P346,$K$9:$K$14)</f>
        <v>0</v>
      </c>
      <c r="U346" s="136">
        <f t="shared" ref="U346:U360" ca="1" si="41">SUMIF($C$9:$L$14,P346,$L$9:$L$14)</f>
        <v>0</v>
      </c>
      <c r="V346" s="224" t="str">
        <f t="shared" ca="1" si="32"/>
        <v/>
      </c>
      <c r="W346" s="253"/>
      <c r="X346" s="136"/>
      <c r="Y346" s="391"/>
      <c r="Z346" s="137">
        <f t="shared" ca="1" si="14"/>
        <v>0</v>
      </c>
      <c r="AA346" s="136">
        <f t="shared" ca="1" si="33"/>
        <v>0</v>
      </c>
      <c r="AB346" s="224" t="str">
        <f t="shared" ca="1" si="34"/>
        <v/>
      </c>
      <c r="AC346" s="253">
        <f t="shared" ca="1" si="16"/>
        <v>0</v>
      </c>
      <c r="AD346" s="136">
        <f t="shared" ca="1" si="35"/>
        <v>0</v>
      </c>
      <c r="AE346" s="270" t="str">
        <f t="shared" ca="1" si="36"/>
        <v/>
      </c>
      <c r="AF346" s="137">
        <f t="shared" ca="1" si="18"/>
        <v>0</v>
      </c>
      <c r="AG346" s="136">
        <f t="shared" ca="1" si="37"/>
        <v>0</v>
      </c>
      <c r="AH346" s="241" t="str">
        <f t="shared" ca="1" si="38"/>
        <v/>
      </c>
      <c r="AI346" s="28"/>
    </row>
    <row r="347" spans="1:35" x14ac:dyDescent="0.2">
      <c r="A347" s="115"/>
      <c r="B347" s="116" t="s">
        <v>507</v>
      </c>
      <c r="C347" s="117" t="s">
        <v>103</v>
      </c>
      <c r="D347" s="118" t="s">
        <v>526</v>
      </c>
      <c r="E347" s="119"/>
      <c r="F347" s="120">
        <v>32</v>
      </c>
      <c r="G347" s="121"/>
      <c r="H347" s="122">
        <v>4</v>
      </c>
      <c r="I347" s="123"/>
      <c r="J347" s="124">
        <v>48</v>
      </c>
      <c r="K347" s="125" t="str">
        <f t="shared" si="10"/>
        <v/>
      </c>
      <c r="L347" s="126">
        <f t="shared" si="10"/>
        <v>84</v>
      </c>
      <c r="M347" s="124">
        <v>5</v>
      </c>
      <c r="N347" s="127" t="str">
        <f t="shared" si="26"/>
        <v/>
      </c>
      <c r="P347" s="128" t="s">
        <v>66</v>
      </c>
      <c r="Q347" s="129">
        <f t="shared" ref="Q347:Q360" ca="1" si="42">SUMIF($C$7:$K$8,P347,$K$7:$K$8)</f>
        <v>0</v>
      </c>
      <c r="R347" s="130">
        <f t="shared" ca="1" si="39"/>
        <v>0</v>
      </c>
      <c r="S347" s="268" t="str">
        <f t="shared" ca="1" si="29"/>
        <v/>
      </c>
      <c r="T347" s="132">
        <f t="shared" ca="1" si="40"/>
        <v>0</v>
      </c>
      <c r="U347" s="130">
        <f t="shared" ca="1" si="41"/>
        <v>0</v>
      </c>
      <c r="V347" s="220" t="str">
        <f t="shared" ca="1" si="32"/>
        <v/>
      </c>
      <c r="W347" s="228"/>
      <c r="X347" s="130"/>
      <c r="Y347" s="390"/>
      <c r="Z347" s="132">
        <f t="shared" ca="1" si="14"/>
        <v>0</v>
      </c>
      <c r="AA347" s="130">
        <f t="shared" ca="1" si="33"/>
        <v>0</v>
      </c>
      <c r="AB347" s="220" t="str">
        <f t="shared" ca="1" si="34"/>
        <v/>
      </c>
      <c r="AC347" s="228">
        <f t="shared" ca="1" si="16"/>
        <v>0</v>
      </c>
      <c r="AD347" s="130">
        <f t="shared" ca="1" si="35"/>
        <v>0</v>
      </c>
      <c r="AE347" s="268" t="str">
        <f t="shared" ca="1" si="36"/>
        <v/>
      </c>
      <c r="AF347" s="132">
        <f t="shared" ca="1" si="18"/>
        <v>0</v>
      </c>
      <c r="AG347" s="130">
        <f t="shared" ca="1" si="37"/>
        <v>0</v>
      </c>
      <c r="AH347" s="239" t="str">
        <f t="shared" ca="1" si="38"/>
        <v/>
      </c>
      <c r="AI347" s="28"/>
    </row>
    <row r="348" spans="1:35" x14ac:dyDescent="0.2">
      <c r="A348" s="115"/>
      <c r="B348" s="116" t="s">
        <v>507</v>
      </c>
      <c r="C348" s="117" t="s">
        <v>103</v>
      </c>
      <c r="D348" s="118" t="s">
        <v>527</v>
      </c>
      <c r="E348" s="119"/>
      <c r="F348" s="120">
        <v>9</v>
      </c>
      <c r="G348" s="121"/>
      <c r="H348" s="122">
        <v>10</v>
      </c>
      <c r="I348" s="123"/>
      <c r="J348" s="124">
        <v>35</v>
      </c>
      <c r="K348" s="125" t="str">
        <f t="shared" si="10"/>
        <v/>
      </c>
      <c r="L348" s="126">
        <f t="shared" si="10"/>
        <v>54</v>
      </c>
      <c r="M348" s="124">
        <v>3</v>
      </c>
      <c r="N348" s="127" t="str">
        <f t="shared" si="26"/>
        <v/>
      </c>
      <c r="P348" s="134" t="s">
        <v>12</v>
      </c>
      <c r="Q348" s="135">
        <f t="shared" ca="1" si="42"/>
        <v>0</v>
      </c>
      <c r="R348" s="136">
        <f t="shared" ca="1" si="39"/>
        <v>300</v>
      </c>
      <c r="S348" s="270">
        <f t="shared" ca="1" si="29"/>
        <v>0</v>
      </c>
      <c r="T348" s="137">
        <f t="shared" ca="1" si="40"/>
        <v>0</v>
      </c>
      <c r="U348" s="136">
        <f t="shared" ca="1" si="41"/>
        <v>60</v>
      </c>
      <c r="V348" s="224">
        <f t="shared" ca="1" si="32"/>
        <v>0</v>
      </c>
      <c r="W348" s="253"/>
      <c r="X348" s="136"/>
      <c r="Y348" s="391"/>
      <c r="Z348" s="137">
        <f t="shared" ca="1" si="14"/>
        <v>0</v>
      </c>
      <c r="AA348" s="136">
        <f t="shared" ca="1" si="33"/>
        <v>0</v>
      </c>
      <c r="AB348" s="224" t="str">
        <f t="shared" ca="1" si="34"/>
        <v/>
      </c>
      <c r="AC348" s="253">
        <f t="shared" ca="1" si="16"/>
        <v>0</v>
      </c>
      <c r="AD348" s="136">
        <f t="shared" ca="1" si="35"/>
        <v>310</v>
      </c>
      <c r="AE348" s="270">
        <f t="shared" ca="1" si="36"/>
        <v>0</v>
      </c>
      <c r="AF348" s="137">
        <f t="shared" ca="1" si="18"/>
        <v>0</v>
      </c>
      <c r="AG348" s="136">
        <f t="shared" ca="1" si="37"/>
        <v>0</v>
      </c>
      <c r="AH348" s="241" t="str">
        <f t="shared" ca="1" si="38"/>
        <v/>
      </c>
      <c r="AI348" s="28"/>
    </row>
    <row r="349" spans="1:35" x14ac:dyDescent="0.2">
      <c r="A349" s="115"/>
      <c r="B349" s="116" t="s">
        <v>507</v>
      </c>
      <c r="C349" s="117" t="s">
        <v>103</v>
      </c>
      <c r="D349" s="118" t="s">
        <v>528</v>
      </c>
      <c r="E349" s="119"/>
      <c r="F349" s="120">
        <v>16</v>
      </c>
      <c r="G349" s="121"/>
      <c r="H349" s="122">
        <v>20</v>
      </c>
      <c r="I349" s="123"/>
      <c r="J349" s="124">
        <v>10</v>
      </c>
      <c r="K349" s="125" t="str">
        <f t="shared" si="10"/>
        <v/>
      </c>
      <c r="L349" s="126">
        <f t="shared" si="10"/>
        <v>46</v>
      </c>
      <c r="M349" s="124">
        <v>2</v>
      </c>
      <c r="N349" s="127" t="str">
        <f t="shared" si="26"/>
        <v/>
      </c>
      <c r="P349" s="128" t="s">
        <v>84</v>
      </c>
      <c r="Q349" s="129">
        <f t="shared" ca="1" si="42"/>
        <v>0</v>
      </c>
      <c r="R349" s="130">
        <f t="shared" ca="1" si="39"/>
        <v>0</v>
      </c>
      <c r="S349" s="268" t="str">
        <f t="shared" ca="1" si="29"/>
        <v/>
      </c>
      <c r="T349" s="132">
        <f t="shared" ca="1" si="40"/>
        <v>0</v>
      </c>
      <c r="U349" s="130">
        <f t="shared" ca="1" si="41"/>
        <v>0</v>
      </c>
      <c r="V349" s="220" t="str">
        <f t="shared" ca="1" si="32"/>
        <v/>
      </c>
      <c r="W349" s="228"/>
      <c r="X349" s="130"/>
      <c r="Y349" s="390"/>
      <c r="Z349" s="132">
        <f t="shared" ca="1" si="14"/>
        <v>0</v>
      </c>
      <c r="AA349" s="130">
        <f t="shared" ca="1" si="33"/>
        <v>0</v>
      </c>
      <c r="AB349" s="220" t="str">
        <f t="shared" ca="1" si="34"/>
        <v/>
      </c>
      <c r="AC349" s="228">
        <f t="shared" ca="1" si="16"/>
        <v>0</v>
      </c>
      <c r="AD349" s="130">
        <f t="shared" ca="1" si="35"/>
        <v>0</v>
      </c>
      <c r="AE349" s="268" t="str">
        <f t="shared" ca="1" si="36"/>
        <v/>
      </c>
      <c r="AF349" s="132">
        <f t="shared" ca="1" si="18"/>
        <v>0</v>
      </c>
      <c r="AG349" s="130">
        <f t="shared" ca="1" si="37"/>
        <v>0</v>
      </c>
      <c r="AH349" s="239" t="str">
        <f t="shared" ca="1" si="38"/>
        <v/>
      </c>
      <c r="AI349" s="28"/>
    </row>
    <row r="350" spans="1:35" x14ac:dyDescent="0.2">
      <c r="A350" s="115"/>
      <c r="B350" s="116" t="s">
        <v>508</v>
      </c>
      <c r="C350" s="117" t="s">
        <v>103</v>
      </c>
      <c r="D350" s="118" t="s">
        <v>529</v>
      </c>
      <c r="E350" s="119"/>
      <c r="F350" s="120">
        <v>12</v>
      </c>
      <c r="G350" s="121"/>
      <c r="H350" s="122">
        <v>17</v>
      </c>
      <c r="I350" s="123"/>
      <c r="J350" s="124">
        <v>30</v>
      </c>
      <c r="K350" s="125" t="str">
        <f t="shared" si="10"/>
        <v/>
      </c>
      <c r="L350" s="126">
        <f t="shared" si="10"/>
        <v>59</v>
      </c>
      <c r="M350" s="124">
        <v>3</v>
      </c>
      <c r="N350" s="127" t="str">
        <f t="shared" si="26"/>
        <v/>
      </c>
      <c r="P350" s="134" t="s">
        <v>80</v>
      </c>
      <c r="Q350" s="135">
        <f t="shared" ca="1" si="42"/>
        <v>0</v>
      </c>
      <c r="R350" s="136">
        <f t="shared" ca="1" si="39"/>
        <v>0</v>
      </c>
      <c r="S350" s="270" t="str">
        <f t="shared" ca="1" si="29"/>
        <v/>
      </c>
      <c r="T350" s="137">
        <f t="shared" ca="1" si="40"/>
        <v>0</v>
      </c>
      <c r="U350" s="136">
        <f t="shared" ca="1" si="41"/>
        <v>0</v>
      </c>
      <c r="V350" s="224" t="str">
        <f t="shared" ca="1" si="32"/>
        <v/>
      </c>
      <c r="W350" s="253"/>
      <c r="X350" s="136"/>
      <c r="Y350" s="391"/>
      <c r="Z350" s="137">
        <f t="shared" ca="1" si="14"/>
        <v>0</v>
      </c>
      <c r="AA350" s="136">
        <f t="shared" ca="1" si="33"/>
        <v>0</v>
      </c>
      <c r="AB350" s="224" t="str">
        <f t="shared" ca="1" si="34"/>
        <v/>
      </c>
      <c r="AC350" s="253">
        <f t="shared" ca="1" si="16"/>
        <v>0</v>
      </c>
      <c r="AD350" s="136">
        <f t="shared" ca="1" si="35"/>
        <v>0</v>
      </c>
      <c r="AE350" s="270" t="str">
        <f t="shared" ca="1" si="36"/>
        <v/>
      </c>
      <c r="AF350" s="137">
        <f t="shared" ca="1" si="18"/>
        <v>0</v>
      </c>
      <c r="AG350" s="136">
        <f t="shared" ca="1" si="37"/>
        <v>0</v>
      </c>
      <c r="AH350" s="241" t="str">
        <f t="shared" ca="1" si="38"/>
        <v/>
      </c>
      <c r="AI350" s="28"/>
    </row>
    <row r="351" spans="1:35" x14ac:dyDescent="0.2">
      <c r="A351" s="115"/>
      <c r="B351" s="116" t="s">
        <v>509</v>
      </c>
      <c r="C351" s="117" t="s">
        <v>103</v>
      </c>
      <c r="D351" s="118" t="s">
        <v>530</v>
      </c>
      <c r="E351" s="119"/>
      <c r="F351" s="120">
        <v>17</v>
      </c>
      <c r="G351" s="121"/>
      <c r="H351" s="122">
        <v>18</v>
      </c>
      <c r="I351" s="123"/>
      <c r="J351" s="124">
        <v>20</v>
      </c>
      <c r="K351" s="125" t="str">
        <f t="shared" si="10"/>
        <v/>
      </c>
      <c r="L351" s="126">
        <f t="shared" si="10"/>
        <v>55</v>
      </c>
      <c r="M351" s="124">
        <v>3</v>
      </c>
      <c r="N351" s="127" t="str">
        <f t="shared" si="26"/>
        <v/>
      </c>
      <c r="P351" s="128" t="s">
        <v>99</v>
      </c>
      <c r="Q351" s="129">
        <f t="shared" ca="1" si="42"/>
        <v>0</v>
      </c>
      <c r="R351" s="130">
        <f t="shared" ca="1" si="39"/>
        <v>0</v>
      </c>
      <c r="S351" s="268" t="str">
        <f t="shared" ca="1" si="29"/>
        <v/>
      </c>
      <c r="T351" s="132">
        <f t="shared" ca="1" si="40"/>
        <v>0</v>
      </c>
      <c r="U351" s="130">
        <f t="shared" ca="1" si="41"/>
        <v>0</v>
      </c>
      <c r="V351" s="220" t="str">
        <f t="shared" ca="1" si="32"/>
        <v/>
      </c>
      <c r="W351" s="228"/>
      <c r="X351" s="130"/>
      <c r="Y351" s="390"/>
      <c r="Z351" s="132">
        <f t="shared" ca="1" si="14"/>
        <v>0</v>
      </c>
      <c r="AA351" s="130">
        <f t="shared" ca="1" si="33"/>
        <v>0</v>
      </c>
      <c r="AB351" s="220" t="str">
        <f t="shared" ca="1" si="34"/>
        <v/>
      </c>
      <c r="AC351" s="228">
        <f t="shared" ca="1" si="16"/>
        <v>0</v>
      </c>
      <c r="AD351" s="130">
        <f t="shared" ca="1" si="35"/>
        <v>0</v>
      </c>
      <c r="AE351" s="268" t="str">
        <f t="shared" ca="1" si="36"/>
        <v/>
      </c>
      <c r="AF351" s="132">
        <f t="shared" ca="1" si="18"/>
        <v>0</v>
      </c>
      <c r="AG351" s="130">
        <f t="shared" ca="1" si="37"/>
        <v>0</v>
      </c>
      <c r="AH351" s="239" t="str">
        <f t="shared" ca="1" si="38"/>
        <v/>
      </c>
      <c r="AI351" s="28"/>
    </row>
    <row r="352" spans="1:35" x14ac:dyDescent="0.2">
      <c r="A352" s="115"/>
      <c r="B352" s="116" t="s">
        <v>510</v>
      </c>
      <c r="C352" s="117" t="s">
        <v>103</v>
      </c>
      <c r="D352" s="118" t="s">
        <v>531</v>
      </c>
      <c r="E352" s="119"/>
      <c r="F352" s="120">
        <v>23</v>
      </c>
      <c r="G352" s="121"/>
      <c r="H352" s="122">
        <v>18</v>
      </c>
      <c r="I352" s="123"/>
      <c r="J352" s="124">
        <v>38</v>
      </c>
      <c r="K352" s="125" t="str">
        <f t="shared" si="10"/>
        <v/>
      </c>
      <c r="L352" s="126">
        <f t="shared" si="10"/>
        <v>79</v>
      </c>
      <c r="M352" s="124">
        <v>4</v>
      </c>
      <c r="N352" s="127" t="str">
        <f t="shared" si="26"/>
        <v/>
      </c>
      <c r="P352" s="134" t="s">
        <v>89</v>
      </c>
      <c r="Q352" s="135">
        <f t="shared" ca="1" si="42"/>
        <v>0</v>
      </c>
      <c r="R352" s="136">
        <f t="shared" ca="1" si="39"/>
        <v>0</v>
      </c>
      <c r="S352" s="270" t="str">
        <f t="shared" ca="1" si="29"/>
        <v/>
      </c>
      <c r="T352" s="137">
        <f t="shared" ca="1" si="40"/>
        <v>0</v>
      </c>
      <c r="U352" s="136">
        <f t="shared" ca="1" si="41"/>
        <v>0</v>
      </c>
      <c r="V352" s="224" t="str">
        <f t="shared" ca="1" si="32"/>
        <v/>
      </c>
      <c r="W352" s="253"/>
      <c r="X352" s="136"/>
      <c r="Y352" s="391"/>
      <c r="Z352" s="137">
        <f t="shared" ca="1" si="14"/>
        <v>0</v>
      </c>
      <c r="AA352" s="136">
        <f t="shared" ca="1" si="33"/>
        <v>0</v>
      </c>
      <c r="AB352" s="224" t="str">
        <f t="shared" ca="1" si="34"/>
        <v/>
      </c>
      <c r="AC352" s="253">
        <f t="shared" ca="1" si="16"/>
        <v>0</v>
      </c>
      <c r="AD352" s="136">
        <f t="shared" ca="1" si="35"/>
        <v>0</v>
      </c>
      <c r="AE352" s="270" t="str">
        <f t="shared" ca="1" si="36"/>
        <v/>
      </c>
      <c r="AF352" s="137">
        <f t="shared" ca="1" si="18"/>
        <v>0</v>
      </c>
      <c r="AG352" s="136">
        <f t="shared" ca="1" si="37"/>
        <v>0</v>
      </c>
      <c r="AH352" s="241" t="str">
        <f t="shared" ca="1" si="38"/>
        <v/>
      </c>
      <c r="AI352" s="28"/>
    </row>
    <row r="353" spans="1:35" x14ac:dyDescent="0.2">
      <c r="A353" s="115"/>
      <c r="B353" s="116" t="s">
        <v>511</v>
      </c>
      <c r="C353" s="117" t="s">
        <v>11</v>
      </c>
      <c r="D353" s="118" t="s">
        <v>22</v>
      </c>
      <c r="E353" s="119"/>
      <c r="F353" s="120">
        <v>130</v>
      </c>
      <c r="G353" s="121"/>
      <c r="H353" s="122">
        <v>180</v>
      </c>
      <c r="I353" s="123"/>
      <c r="J353" s="124">
        <v>520</v>
      </c>
      <c r="K353" s="125" t="str">
        <f t="shared" si="10"/>
        <v/>
      </c>
      <c r="L353" s="126">
        <f t="shared" si="10"/>
        <v>830</v>
      </c>
      <c r="M353" s="124">
        <v>35</v>
      </c>
      <c r="N353" s="127" t="str">
        <f t="shared" si="26"/>
        <v/>
      </c>
      <c r="P353" s="128" t="s">
        <v>90</v>
      </c>
      <c r="Q353" s="129">
        <f t="shared" ca="1" si="42"/>
        <v>0</v>
      </c>
      <c r="R353" s="130">
        <f t="shared" ca="1" si="39"/>
        <v>0</v>
      </c>
      <c r="S353" s="268" t="str">
        <f t="shared" ca="1" si="29"/>
        <v/>
      </c>
      <c r="T353" s="132">
        <f t="shared" ca="1" si="40"/>
        <v>0</v>
      </c>
      <c r="U353" s="130">
        <f t="shared" ca="1" si="41"/>
        <v>0</v>
      </c>
      <c r="V353" s="220" t="str">
        <f t="shared" ca="1" si="32"/>
        <v/>
      </c>
      <c r="W353" s="228"/>
      <c r="X353" s="130"/>
      <c r="Y353" s="390"/>
      <c r="Z353" s="132">
        <f t="shared" ca="1" si="14"/>
        <v>0</v>
      </c>
      <c r="AA353" s="130">
        <f t="shared" ca="1" si="33"/>
        <v>0</v>
      </c>
      <c r="AB353" s="220" t="str">
        <f t="shared" ca="1" si="34"/>
        <v/>
      </c>
      <c r="AC353" s="228">
        <f t="shared" ca="1" si="16"/>
        <v>0</v>
      </c>
      <c r="AD353" s="130">
        <f t="shared" ca="1" si="35"/>
        <v>0</v>
      </c>
      <c r="AE353" s="268" t="str">
        <f t="shared" ca="1" si="36"/>
        <v/>
      </c>
      <c r="AF353" s="132">
        <f t="shared" ca="1" si="18"/>
        <v>0</v>
      </c>
      <c r="AG353" s="130">
        <f t="shared" ca="1" si="37"/>
        <v>0</v>
      </c>
      <c r="AH353" s="239" t="str">
        <f t="shared" ca="1" si="38"/>
        <v/>
      </c>
      <c r="AI353" s="28"/>
    </row>
    <row r="354" spans="1:35" ht="12" thickBot="1" x14ac:dyDescent="0.25">
      <c r="A354" s="163"/>
      <c r="B354" s="164" t="s">
        <v>512</v>
      </c>
      <c r="C354" s="165" t="s">
        <v>11</v>
      </c>
      <c r="D354" s="166" t="s">
        <v>22</v>
      </c>
      <c r="E354" s="167"/>
      <c r="F354" s="168">
        <v>25</v>
      </c>
      <c r="G354" s="169"/>
      <c r="H354" s="170">
        <v>35</v>
      </c>
      <c r="I354" s="171"/>
      <c r="J354" s="172">
        <v>1010</v>
      </c>
      <c r="K354" s="173" t="str">
        <f t="shared" si="10"/>
        <v/>
      </c>
      <c r="L354" s="174">
        <f t="shared" si="10"/>
        <v>1070</v>
      </c>
      <c r="M354" s="172">
        <v>28</v>
      </c>
      <c r="N354" s="127" t="str">
        <f t="shared" si="26"/>
        <v/>
      </c>
      <c r="P354" s="134" t="s">
        <v>91</v>
      </c>
      <c r="Q354" s="135">
        <f t="shared" ca="1" si="42"/>
        <v>0</v>
      </c>
      <c r="R354" s="136">
        <f t="shared" ca="1" si="39"/>
        <v>0</v>
      </c>
      <c r="S354" s="270" t="str">
        <f t="shared" ca="1" si="29"/>
        <v/>
      </c>
      <c r="T354" s="137">
        <f t="shared" ca="1" si="40"/>
        <v>0</v>
      </c>
      <c r="U354" s="136">
        <f t="shared" ca="1" si="41"/>
        <v>0</v>
      </c>
      <c r="V354" s="224" t="str">
        <f t="shared" ca="1" si="32"/>
        <v/>
      </c>
      <c r="W354" s="253"/>
      <c r="X354" s="136"/>
      <c r="Y354" s="391"/>
      <c r="Z354" s="137">
        <f t="shared" ca="1" si="14"/>
        <v>0</v>
      </c>
      <c r="AA354" s="136">
        <f t="shared" ca="1" si="33"/>
        <v>0</v>
      </c>
      <c r="AB354" s="224" t="str">
        <f t="shared" ca="1" si="34"/>
        <v/>
      </c>
      <c r="AC354" s="253">
        <f t="shared" ca="1" si="16"/>
        <v>0</v>
      </c>
      <c r="AD354" s="136">
        <f t="shared" ca="1" si="35"/>
        <v>0</v>
      </c>
      <c r="AE354" s="270" t="str">
        <f t="shared" ca="1" si="36"/>
        <v/>
      </c>
      <c r="AF354" s="137">
        <f t="shared" ca="1" si="18"/>
        <v>0</v>
      </c>
      <c r="AG354" s="136">
        <f t="shared" ca="1" si="37"/>
        <v>0</v>
      </c>
      <c r="AH354" s="241" t="str">
        <f t="shared" ca="1" si="38"/>
        <v/>
      </c>
      <c r="AI354" s="28"/>
    </row>
    <row r="355" spans="1:35" x14ac:dyDescent="0.2">
      <c r="A355" s="175" t="s">
        <v>532</v>
      </c>
      <c r="B355" s="176" t="s">
        <v>533</v>
      </c>
      <c r="C355" s="177" t="s">
        <v>80</v>
      </c>
      <c r="D355" s="178" t="s">
        <v>536</v>
      </c>
      <c r="E355" s="179"/>
      <c r="F355" s="180">
        <v>5</v>
      </c>
      <c r="G355" s="181"/>
      <c r="H355" s="182">
        <v>9</v>
      </c>
      <c r="I355" s="183"/>
      <c r="J355" s="184">
        <v>88</v>
      </c>
      <c r="K355" s="72" t="str">
        <f t="shared" si="10"/>
        <v/>
      </c>
      <c r="L355" s="73">
        <f t="shared" si="10"/>
        <v>102</v>
      </c>
      <c r="M355" s="184">
        <v>3</v>
      </c>
      <c r="N355" s="47" t="str">
        <f t="shared" si="26"/>
        <v/>
      </c>
      <c r="P355" s="128" t="s">
        <v>100</v>
      </c>
      <c r="Q355" s="129">
        <f t="shared" ca="1" si="42"/>
        <v>0</v>
      </c>
      <c r="R355" s="130">
        <f t="shared" ca="1" si="39"/>
        <v>0</v>
      </c>
      <c r="S355" s="268" t="str">
        <f t="shared" ca="1" si="29"/>
        <v/>
      </c>
      <c r="T355" s="132">
        <f t="shared" ca="1" si="40"/>
        <v>0</v>
      </c>
      <c r="U355" s="130">
        <f t="shared" ca="1" si="41"/>
        <v>0</v>
      </c>
      <c r="V355" s="220" t="str">
        <f t="shared" ca="1" si="32"/>
        <v/>
      </c>
      <c r="W355" s="228"/>
      <c r="X355" s="130"/>
      <c r="Y355" s="390"/>
      <c r="Z355" s="132">
        <f t="shared" ca="1" si="14"/>
        <v>0</v>
      </c>
      <c r="AA355" s="130">
        <f t="shared" ca="1" si="33"/>
        <v>0</v>
      </c>
      <c r="AB355" s="220" t="str">
        <f t="shared" ca="1" si="34"/>
        <v/>
      </c>
      <c r="AC355" s="228">
        <f t="shared" ca="1" si="16"/>
        <v>0</v>
      </c>
      <c r="AD355" s="130">
        <f t="shared" ca="1" si="35"/>
        <v>0</v>
      </c>
      <c r="AE355" s="268" t="str">
        <f t="shared" ca="1" si="36"/>
        <v/>
      </c>
      <c r="AF355" s="132">
        <f t="shared" ca="1" si="18"/>
        <v>0</v>
      </c>
      <c r="AG355" s="130">
        <f t="shared" ca="1" si="37"/>
        <v>0</v>
      </c>
      <c r="AH355" s="239" t="str">
        <f t="shared" ca="1" si="38"/>
        <v/>
      </c>
      <c r="AI355" s="28"/>
    </row>
    <row r="356" spans="1:35" x14ac:dyDescent="0.2">
      <c r="A356" s="115"/>
      <c r="B356" s="116" t="s">
        <v>534</v>
      </c>
      <c r="C356" s="117" t="s">
        <v>94</v>
      </c>
      <c r="D356" s="118" t="s">
        <v>537</v>
      </c>
      <c r="E356" s="119"/>
      <c r="F356" s="120">
        <v>4</v>
      </c>
      <c r="G356" s="121"/>
      <c r="H356" s="122">
        <v>3</v>
      </c>
      <c r="I356" s="123"/>
      <c r="J356" s="124">
        <v>120</v>
      </c>
      <c r="K356" s="125" t="str">
        <f t="shared" si="10"/>
        <v/>
      </c>
      <c r="L356" s="126">
        <f t="shared" si="10"/>
        <v>127</v>
      </c>
      <c r="M356" s="124">
        <v>3</v>
      </c>
      <c r="N356" s="127" t="str">
        <f t="shared" si="26"/>
        <v/>
      </c>
      <c r="P356" s="134" t="s">
        <v>101</v>
      </c>
      <c r="Q356" s="135">
        <f t="shared" ca="1" si="42"/>
        <v>0</v>
      </c>
      <c r="R356" s="136">
        <f t="shared" ca="1" si="39"/>
        <v>0</v>
      </c>
      <c r="S356" s="270" t="str">
        <f t="shared" ca="1" si="29"/>
        <v/>
      </c>
      <c r="T356" s="137">
        <f t="shared" ca="1" si="40"/>
        <v>0</v>
      </c>
      <c r="U356" s="136">
        <f t="shared" ca="1" si="41"/>
        <v>0</v>
      </c>
      <c r="V356" s="224" t="str">
        <f t="shared" ca="1" si="32"/>
        <v/>
      </c>
      <c r="W356" s="253"/>
      <c r="X356" s="136"/>
      <c r="Y356" s="391"/>
      <c r="Z356" s="137">
        <f t="shared" ca="1" si="14"/>
        <v>0</v>
      </c>
      <c r="AA356" s="136">
        <f t="shared" ca="1" si="33"/>
        <v>0</v>
      </c>
      <c r="AB356" s="224" t="str">
        <f t="shared" ca="1" si="34"/>
        <v/>
      </c>
      <c r="AC356" s="253">
        <f t="shared" ca="1" si="16"/>
        <v>0</v>
      </c>
      <c r="AD356" s="136">
        <f t="shared" ca="1" si="35"/>
        <v>0</v>
      </c>
      <c r="AE356" s="270" t="str">
        <f t="shared" ca="1" si="36"/>
        <v/>
      </c>
      <c r="AF356" s="137">
        <f t="shared" ca="1" si="18"/>
        <v>0</v>
      </c>
      <c r="AG356" s="136">
        <f t="shared" ca="1" si="37"/>
        <v>0</v>
      </c>
      <c r="AH356" s="241" t="str">
        <f t="shared" ca="1" si="38"/>
        <v/>
      </c>
      <c r="AI356" s="28"/>
    </row>
    <row r="357" spans="1:35" x14ac:dyDescent="0.2">
      <c r="A357" s="115"/>
      <c r="B357" s="116" t="s">
        <v>534</v>
      </c>
      <c r="C357" s="117" t="s">
        <v>94</v>
      </c>
      <c r="D357" s="118" t="s">
        <v>538</v>
      </c>
      <c r="E357" s="119"/>
      <c r="F357" s="120">
        <v>0</v>
      </c>
      <c r="G357" s="121"/>
      <c r="H357" s="122">
        <v>2</v>
      </c>
      <c r="I357" s="123"/>
      <c r="J357" s="124">
        <v>40</v>
      </c>
      <c r="K357" s="125" t="str">
        <f t="shared" si="10"/>
        <v/>
      </c>
      <c r="L357" s="126">
        <f t="shared" si="10"/>
        <v>42</v>
      </c>
      <c r="M357" s="124">
        <v>1</v>
      </c>
      <c r="N357" s="127" t="str">
        <f t="shared" si="26"/>
        <v/>
      </c>
      <c r="P357" s="128" t="s">
        <v>92</v>
      </c>
      <c r="Q357" s="129">
        <f t="shared" ca="1" si="42"/>
        <v>0</v>
      </c>
      <c r="R357" s="130">
        <f t="shared" ca="1" si="39"/>
        <v>0</v>
      </c>
      <c r="S357" s="268" t="str">
        <f t="shared" ca="1" si="29"/>
        <v/>
      </c>
      <c r="T357" s="132">
        <f t="shared" ca="1" si="40"/>
        <v>0</v>
      </c>
      <c r="U357" s="130">
        <f t="shared" ca="1" si="41"/>
        <v>0</v>
      </c>
      <c r="V357" s="220" t="str">
        <f t="shared" ca="1" si="32"/>
        <v/>
      </c>
      <c r="W357" s="228"/>
      <c r="X357" s="130"/>
      <c r="Y357" s="390"/>
      <c r="Z357" s="132">
        <f t="shared" ca="1" si="14"/>
        <v>0</v>
      </c>
      <c r="AA357" s="130">
        <f t="shared" ca="1" si="33"/>
        <v>0</v>
      </c>
      <c r="AB357" s="220" t="str">
        <f t="shared" ca="1" si="34"/>
        <v/>
      </c>
      <c r="AC357" s="228">
        <f t="shared" ca="1" si="16"/>
        <v>0</v>
      </c>
      <c r="AD357" s="130">
        <f t="shared" ca="1" si="35"/>
        <v>0</v>
      </c>
      <c r="AE357" s="268" t="str">
        <f t="shared" ca="1" si="36"/>
        <v/>
      </c>
      <c r="AF357" s="132">
        <f t="shared" ca="1" si="18"/>
        <v>0</v>
      </c>
      <c r="AG357" s="130">
        <f t="shared" ca="1" si="37"/>
        <v>0</v>
      </c>
      <c r="AH357" s="239" t="str">
        <f t="shared" ca="1" si="38"/>
        <v/>
      </c>
      <c r="AI357" s="28"/>
    </row>
    <row r="358" spans="1:35" x14ac:dyDescent="0.2">
      <c r="A358" s="115"/>
      <c r="B358" s="116" t="s">
        <v>534</v>
      </c>
      <c r="C358" s="117" t="s">
        <v>94</v>
      </c>
      <c r="D358" s="118" t="s">
        <v>539</v>
      </c>
      <c r="E358" s="119"/>
      <c r="F358" s="120">
        <v>1</v>
      </c>
      <c r="G358" s="121"/>
      <c r="H358" s="122">
        <v>3</v>
      </c>
      <c r="I358" s="123"/>
      <c r="J358" s="124">
        <v>120</v>
      </c>
      <c r="K358" s="125" t="str">
        <f t="shared" si="10"/>
        <v/>
      </c>
      <c r="L358" s="126">
        <f t="shared" si="10"/>
        <v>124</v>
      </c>
      <c r="M358" s="124">
        <v>3</v>
      </c>
      <c r="N358" s="127" t="str">
        <f t="shared" si="26"/>
        <v/>
      </c>
      <c r="P358" s="134" t="s">
        <v>67</v>
      </c>
      <c r="Q358" s="135">
        <f t="shared" ca="1" si="42"/>
        <v>0</v>
      </c>
      <c r="R358" s="136">
        <f t="shared" ca="1" si="39"/>
        <v>0</v>
      </c>
      <c r="S358" s="270" t="str">
        <f t="shared" ca="1" si="29"/>
        <v/>
      </c>
      <c r="T358" s="137">
        <f t="shared" ca="1" si="40"/>
        <v>0</v>
      </c>
      <c r="U358" s="136">
        <f t="shared" ca="1" si="41"/>
        <v>0</v>
      </c>
      <c r="V358" s="224" t="str">
        <f t="shared" ca="1" si="32"/>
        <v/>
      </c>
      <c r="W358" s="253"/>
      <c r="X358" s="136"/>
      <c r="Y358" s="391"/>
      <c r="Z358" s="137">
        <f t="shared" ca="1" si="14"/>
        <v>0</v>
      </c>
      <c r="AA358" s="136">
        <f t="shared" ca="1" si="33"/>
        <v>0</v>
      </c>
      <c r="AB358" s="224" t="str">
        <f t="shared" ca="1" si="34"/>
        <v/>
      </c>
      <c r="AC358" s="253">
        <f t="shared" ca="1" si="16"/>
        <v>0</v>
      </c>
      <c r="AD358" s="136">
        <f t="shared" ca="1" si="35"/>
        <v>0</v>
      </c>
      <c r="AE358" s="270" t="str">
        <f t="shared" ca="1" si="36"/>
        <v/>
      </c>
      <c r="AF358" s="137">
        <f t="shared" ca="1" si="18"/>
        <v>0</v>
      </c>
      <c r="AG358" s="136">
        <f t="shared" ca="1" si="37"/>
        <v>0</v>
      </c>
      <c r="AH358" s="241" t="str">
        <f t="shared" ca="1" si="38"/>
        <v/>
      </c>
      <c r="AI358" s="28"/>
    </row>
    <row r="359" spans="1:35" x14ac:dyDescent="0.2">
      <c r="A359" s="115"/>
      <c r="B359" s="116" t="s">
        <v>534</v>
      </c>
      <c r="C359" s="117" t="s">
        <v>98</v>
      </c>
      <c r="D359" s="118" t="s">
        <v>540</v>
      </c>
      <c r="E359" s="119"/>
      <c r="F359" s="120">
        <v>10</v>
      </c>
      <c r="G359" s="121"/>
      <c r="H359" s="122">
        <v>20</v>
      </c>
      <c r="I359" s="123"/>
      <c r="J359" s="124">
        <v>80</v>
      </c>
      <c r="K359" s="125" t="str">
        <f t="shared" si="10"/>
        <v/>
      </c>
      <c r="L359" s="126">
        <f t="shared" si="10"/>
        <v>110</v>
      </c>
      <c r="M359" s="124">
        <v>4</v>
      </c>
      <c r="N359" s="127" t="str">
        <f t="shared" si="26"/>
        <v/>
      </c>
      <c r="P359" s="128" t="s">
        <v>79</v>
      </c>
      <c r="Q359" s="129">
        <f t="shared" ca="1" si="42"/>
        <v>0</v>
      </c>
      <c r="R359" s="130">
        <f t="shared" ca="1" si="39"/>
        <v>0</v>
      </c>
      <c r="S359" s="268" t="str">
        <f t="shared" ca="1" si="29"/>
        <v/>
      </c>
      <c r="T359" s="132">
        <f t="shared" ca="1" si="40"/>
        <v>0</v>
      </c>
      <c r="U359" s="130">
        <f t="shared" ca="1" si="41"/>
        <v>0</v>
      </c>
      <c r="V359" s="220" t="str">
        <f t="shared" ca="1" si="32"/>
        <v/>
      </c>
      <c r="W359" s="228"/>
      <c r="X359" s="130"/>
      <c r="Y359" s="390"/>
      <c r="Z359" s="132">
        <f t="shared" ca="1" si="14"/>
        <v>0</v>
      </c>
      <c r="AA359" s="130">
        <f t="shared" ca="1" si="33"/>
        <v>0</v>
      </c>
      <c r="AB359" s="220" t="str">
        <f t="shared" ca="1" si="34"/>
        <v/>
      </c>
      <c r="AC359" s="228">
        <f t="shared" ca="1" si="16"/>
        <v>0</v>
      </c>
      <c r="AD359" s="130">
        <f t="shared" ca="1" si="35"/>
        <v>0</v>
      </c>
      <c r="AE359" s="268" t="str">
        <f t="shared" ca="1" si="36"/>
        <v/>
      </c>
      <c r="AF359" s="132">
        <f t="shared" ca="1" si="18"/>
        <v>0</v>
      </c>
      <c r="AG359" s="130">
        <f t="shared" ca="1" si="37"/>
        <v>0</v>
      </c>
      <c r="AH359" s="239" t="str">
        <f t="shared" ca="1" si="38"/>
        <v/>
      </c>
      <c r="AI359" s="28"/>
    </row>
    <row r="360" spans="1:35" x14ac:dyDescent="0.2">
      <c r="A360" s="115"/>
      <c r="B360" s="116" t="s">
        <v>535</v>
      </c>
      <c r="C360" s="117" t="s">
        <v>104</v>
      </c>
      <c r="D360" s="118" t="s">
        <v>541</v>
      </c>
      <c r="E360" s="119"/>
      <c r="F360" s="120">
        <v>1</v>
      </c>
      <c r="G360" s="121"/>
      <c r="H360" s="122">
        <v>2</v>
      </c>
      <c r="I360" s="123"/>
      <c r="J360" s="124">
        <v>32</v>
      </c>
      <c r="K360" s="125" t="str">
        <f t="shared" si="10"/>
        <v/>
      </c>
      <c r="L360" s="126">
        <f t="shared" si="10"/>
        <v>35</v>
      </c>
      <c r="M360" s="124">
        <v>1</v>
      </c>
      <c r="N360" s="127" t="str">
        <f t="shared" si="26"/>
        <v/>
      </c>
      <c r="P360" s="269" t="s">
        <v>965</v>
      </c>
      <c r="Q360" s="135">
        <f t="shared" ca="1" si="42"/>
        <v>0</v>
      </c>
      <c r="R360" s="136">
        <f t="shared" ca="1" si="39"/>
        <v>0</v>
      </c>
      <c r="S360" s="270" t="str">
        <f t="shared" ca="1" si="29"/>
        <v/>
      </c>
      <c r="T360" s="137">
        <f t="shared" ca="1" si="40"/>
        <v>0</v>
      </c>
      <c r="U360" s="136">
        <f t="shared" ca="1" si="41"/>
        <v>0</v>
      </c>
      <c r="V360" s="224" t="str">
        <f t="shared" ca="1" si="32"/>
        <v/>
      </c>
      <c r="W360" s="253"/>
      <c r="X360" s="136"/>
      <c r="Y360" s="391"/>
      <c r="Z360" s="137">
        <f t="shared" ca="1" si="14"/>
        <v>0</v>
      </c>
      <c r="AA360" s="136">
        <f t="shared" ca="1" si="33"/>
        <v>0</v>
      </c>
      <c r="AB360" s="224" t="str">
        <f t="shared" ca="1" si="34"/>
        <v/>
      </c>
      <c r="AC360" s="253">
        <f t="shared" ca="1" si="16"/>
        <v>0</v>
      </c>
      <c r="AD360" s="136">
        <f t="shared" ca="1" si="35"/>
        <v>0</v>
      </c>
      <c r="AE360" s="270" t="str">
        <f t="shared" ca="1" si="36"/>
        <v/>
      </c>
      <c r="AF360" s="137">
        <f t="shared" ca="1" si="18"/>
        <v>0</v>
      </c>
      <c r="AG360" s="136">
        <f t="shared" ca="1" si="37"/>
        <v>0</v>
      </c>
      <c r="AH360" s="241" t="str">
        <f t="shared" ca="1" si="38"/>
        <v/>
      </c>
      <c r="AI360" s="28"/>
    </row>
    <row r="361" spans="1:35" x14ac:dyDescent="0.2">
      <c r="A361" s="115"/>
      <c r="B361" s="116" t="s">
        <v>535</v>
      </c>
      <c r="C361" s="117" t="s">
        <v>80</v>
      </c>
      <c r="D361" s="118" t="s">
        <v>553</v>
      </c>
      <c r="E361" s="119"/>
      <c r="F361" s="120">
        <v>1</v>
      </c>
      <c r="G361" s="121"/>
      <c r="H361" s="122">
        <v>2</v>
      </c>
      <c r="I361" s="123"/>
      <c r="J361" s="124">
        <v>112</v>
      </c>
      <c r="K361" s="125" t="str">
        <f t="shared" si="10"/>
        <v/>
      </c>
      <c r="L361" s="126">
        <f t="shared" si="10"/>
        <v>115</v>
      </c>
      <c r="M361" s="124">
        <v>3</v>
      </c>
      <c r="N361" s="127" t="str">
        <f t="shared" si="26"/>
        <v/>
      </c>
      <c r="P361" s="187" t="s">
        <v>767</v>
      </c>
      <c r="Q361" s="129">
        <f ca="1">SUMIF($C$7:$K$8,P361,$K$7:$K$8)</f>
        <v>0</v>
      </c>
      <c r="R361" s="130">
        <f ca="1">SUMIF($C$7:$L$8,P361,$L$7:$L$8)</f>
        <v>0</v>
      </c>
      <c r="S361" s="268" t="str">
        <f t="shared" ca="1" si="29"/>
        <v/>
      </c>
      <c r="T361" s="132">
        <f ca="1">SUMIF($C$9:$K$14,P361,$K$9:$K$14)</f>
        <v>0</v>
      </c>
      <c r="U361" s="130">
        <f ca="1">SUMIF($C$9:$L$14,P361,$L$9:$L$14)</f>
        <v>0</v>
      </c>
      <c r="V361" s="220" t="str">
        <f t="shared" ca="1" si="32"/>
        <v/>
      </c>
      <c r="W361" s="228"/>
      <c r="X361" s="130"/>
      <c r="Y361" s="390"/>
      <c r="Z361" s="132">
        <f t="shared" ca="1" si="14"/>
        <v>0</v>
      </c>
      <c r="AA361" s="130">
        <f t="shared" ca="1" si="33"/>
        <v>0</v>
      </c>
      <c r="AB361" s="220" t="str">
        <f t="shared" ca="1" si="34"/>
        <v/>
      </c>
      <c r="AC361" s="228">
        <f t="shared" ca="1" si="16"/>
        <v>0</v>
      </c>
      <c r="AD361" s="130">
        <f t="shared" ca="1" si="35"/>
        <v>0</v>
      </c>
      <c r="AE361" s="268" t="str">
        <f t="shared" ca="1" si="36"/>
        <v/>
      </c>
      <c r="AF361" s="132">
        <f t="shared" ca="1" si="18"/>
        <v>0</v>
      </c>
      <c r="AG361" s="130">
        <f t="shared" ca="1" si="37"/>
        <v>0</v>
      </c>
      <c r="AH361" s="239" t="str">
        <f t="shared" ca="1" si="38"/>
        <v/>
      </c>
      <c r="AI361" s="28"/>
    </row>
    <row r="362" spans="1:35" x14ac:dyDescent="0.2">
      <c r="A362" s="115"/>
      <c r="B362" s="116" t="s">
        <v>542</v>
      </c>
      <c r="C362" s="117" t="s">
        <v>103</v>
      </c>
      <c r="D362" s="118" t="s">
        <v>554</v>
      </c>
      <c r="E362" s="119"/>
      <c r="F362" s="120">
        <v>14</v>
      </c>
      <c r="G362" s="121"/>
      <c r="H362" s="122">
        <v>25</v>
      </c>
      <c r="I362" s="123"/>
      <c r="J362" s="124">
        <v>139</v>
      </c>
      <c r="K362" s="125" t="str">
        <f t="shared" si="10"/>
        <v/>
      </c>
      <c r="L362" s="126">
        <f t="shared" si="10"/>
        <v>178</v>
      </c>
      <c r="M362" s="124">
        <v>5</v>
      </c>
      <c r="N362" s="127" t="str">
        <f t="shared" si="26"/>
        <v/>
      </c>
      <c r="P362" s="134" t="s">
        <v>106</v>
      </c>
      <c r="Q362" s="135">
        <f ca="1">SUMIF($C$7:$K$8,P362,$K$7:$K$8)</f>
        <v>0</v>
      </c>
      <c r="R362" s="136">
        <f ca="1">SUMIF($C$7:$L$8,P362,$L$7:$L$8)</f>
        <v>0</v>
      </c>
      <c r="S362" s="270" t="str">
        <f t="shared" ca="1" si="29"/>
        <v/>
      </c>
      <c r="T362" s="137">
        <f ca="1">SUMIF($C$9:$K$14,P362,$K$9:$K$14)</f>
        <v>0</v>
      </c>
      <c r="U362" s="136">
        <f ca="1">SUMIF($C$9:$L$14,P362,$L$9:$L$14)</f>
        <v>0</v>
      </c>
      <c r="V362" s="224" t="str">
        <f t="shared" ca="1" si="32"/>
        <v/>
      </c>
      <c r="W362" s="253"/>
      <c r="X362" s="136"/>
      <c r="Y362" s="391"/>
      <c r="Z362" s="137">
        <f t="shared" ca="1" si="14"/>
        <v>0</v>
      </c>
      <c r="AA362" s="136">
        <f t="shared" ca="1" si="33"/>
        <v>0</v>
      </c>
      <c r="AB362" s="224" t="str">
        <f t="shared" ca="1" si="34"/>
        <v/>
      </c>
      <c r="AC362" s="253">
        <f t="shared" ca="1" si="16"/>
        <v>0</v>
      </c>
      <c r="AD362" s="136">
        <f t="shared" ca="1" si="35"/>
        <v>0</v>
      </c>
      <c r="AE362" s="270" t="str">
        <f t="shared" ca="1" si="36"/>
        <v/>
      </c>
      <c r="AF362" s="137">
        <f t="shared" ca="1" si="18"/>
        <v>0</v>
      </c>
      <c r="AG362" s="136">
        <f t="shared" ca="1" si="37"/>
        <v>0</v>
      </c>
      <c r="AH362" s="241" t="str">
        <f t="shared" ca="1" si="38"/>
        <v/>
      </c>
      <c r="AI362" s="28"/>
    </row>
    <row r="363" spans="1:35" x14ac:dyDescent="0.2">
      <c r="A363" s="115"/>
      <c r="B363" s="116" t="s">
        <v>543</v>
      </c>
      <c r="C363" s="117" t="s">
        <v>103</v>
      </c>
      <c r="D363" s="118" t="s">
        <v>555</v>
      </c>
      <c r="E363" s="119"/>
      <c r="F363" s="120">
        <v>30</v>
      </c>
      <c r="G363" s="121"/>
      <c r="H363" s="122">
        <v>40</v>
      </c>
      <c r="I363" s="123"/>
      <c r="J363" s="124">
        <v>40</v>
      </c>
      <c r="K363" s="125" t="str">
        <f t="shared" si="10"/>
        <v/>
      </c>
      <c r="L363" s="126">
        <f t="shared" si="10"/>
        <v>110</v>
      </c>
      <c r="M363" s="124">
        <v>6</v>
      </c>
      <c r="N363" s="127" t="str">
        <f t="shared" si="26"/>
        <v/>
      </c>
      <c r="P363" s="128" t="s">
        <v>107</v>
      </c>
      <c r="Q363" s="129">
        <f ca="1">SUMIF($C$7:$K$8,P363,$K$7:$K$8)</f>
        <v>0</v>
      </c>
      <c r="R363" s="130">
        <f ca="1">SUMIF($C$7:$L$8,P363,$L$7:$L$8)</f>
        <v>0</v>
      </c>
      <c r="S363" s="268" t="str">
        <f t="shared" ca="1" si="29"/>
        <v/>
      </c>
      <c r="T363" s="132">
        <f ca="1">SUMIF($C$9:$K$14,P363,$K$9:$K$14)</f>
        <v>0</v>
      </c>
      <c r="U363" s="130">
        <f ca="1">SUMIF($C$9:$L$14,P363,$L$9:$L$14)</f>
        <v>0</v>
      </c>
      <c r="V363" s="220" t="str">
        <f t="shared" ca="1" si="32"/>
        <v/>
      </c>
      <c r="W363" s="228"/>
      <c r="X363" s="130"/>
      <c r="Y363" s="390"/>
      <c r="Z363" s="132">
        <f t="shared" ca="1" si="14"/>
        <v>0</v>
      </c>
      <c r="AA363" s="130">
        <f t="shared" ca="1" si="33"/>
        <v>0</v>
      </c>
      <c r="AB363" s="220" t="str">
        <f t="shared" ca="1" si="34"/>
        <v/>
      </c>
      <c r="AC363" s="228">
        <f t="shared" ca="1" si="16"/>
        <v>0</v>
      </c>
      <c r="AD363" s="130">
        <f t="shared" ca="1" si="35"/>
        <v>0</v>
      </c>
      <c r="AE363" s="268" t="str">
        <f t="shared" ca="1" si="36"/>
        <v/>
      </c>
      <c r="AF363" s="132">
        <f t="shared" ca="1" si="18"/>
        <v>0</v>
      </c>
      <c r="AG363" s="130">
        <f t="shared" ca="1" si="37"/>
        <v>0</v>
      </c>
      <c r="AH363" s="239" t="str">
        <f t="shared" ca="1" si="38"/>
        <v/>
      </c>
      <c r="AI363" s="28"/>
    </row>
    <row r="364" spans="1:35" x14ac:dyDescent="0.2">
      <c r="A364" s="115"/>
      <c r="B364" s="116" t="s">
        <v>543</v>
      </c>
      <c r="C364" s="117" t="s">
        <v>95</v>
      </c>
      <c r="D364" s="118" t="s">
        <v>556</v>
      </c>
      <c r="E364" s="119"/>
      <c r="F364" s="120">
        <v>3</v>
      </c>
      <c r="G364" s="121"/>
      <c r="H364" s="122">
        <v>7</v>
      </c>
      <c r="I364" s="123"/>
      <c r="J364" s="124">
        <v>90</v>
      </c>
      <c r="K364" s="125" t="str">
        <f t="shared" si="10"/>
        <v/>
      </c>
      <c r="L364" s="126">
        <f t="shared" si="10"/>
        <v>100</v>
      </c>
      <c r="M364" s="124">
        <v>3</v>
      </c>
      <c r="N364" s="127" t="str">
        <f t="shared" si="26"/>
        <v/>
      </c>
      <c r="P364" s="134" t="s">
        <v>81</v>
      </c>
      <c r="Q364" s="135">
        <f ca="1">SUMIF($C$7:$K$8,P364,$K$7:$K$8)</f>
        <v>0</v>
      </c>
      <c r="R364" s="136">
        <f ca="1">SUMIF($C$7:$L$8,P364,$L$7:$L$8)</f>
        <v>0</v>
      </c>
      <c r="S364" s="270" t="str">
        <f t="shared" ca="1" si="29"/>
        <v/>
      </c>
      <c r="T364" s="137">
        <f ca="1">SUMIF($C$9:$K$14,P364,$K$9:$K$14)</f>
        <v>0</v>
      </c>
      <c r="U364" s="136">
        <f ca="1">SUMIF($C$9:$L$14,P364,$L$9:$L$14)</f>
        <v>0</v>
      </c>
      <c r="V364" s="224" t="str">
        <f t="shared" ca="1" si="32"/>
        <v/>
      </c>
      <c r="W364" s="253"/>
      <c r="X364" s="136"/>
      <c r="Y364" s="391"/>
      <c r="Z364" s="137">
        <f t="shared" ca="1" si="14"/>
        <v>0</v>
      </c>
      <c r="AA364" s="136">
        <f t="shared" ca="1" si="33"/>
        <v>0</v>
      </c>
      <c r="AB364" s="224" t="str">
        <f t="shared" ca="1" si="34"/>
        <v/>
      </c>
      <c r="AC364" s="253">
        <f t="shared" ca="1" si="16"/>
        <v>0</v>
      </c>
      <c r="AD364" s="136">
        <f t="shared" ca="1" si="35"/>
        <v>0</v>
      </c>
      <c r="AE364" s="270" t="str">
        <f t="shared" ca="1" si="36"/>
        <v/>
      </c>
      <c r="AF364" s="137">
        <f t="shared" ca="1" si="18"/>
        <v>0</v>
      </c>
      <c r="AG364" s="136">
        <f t="shared" ca="1" si="37"/>
        <v>0</v>
      </c>
      <c r="AH364" s="241" t="str">
        <f t="shared" ca="1" si="38"/>
        <v/>
      </c>
      <c r="AI364" s="28"/>
    </row>
    <row r="365" spans="1:35" ht="12" thickBot="1" x14ac:dyDescent="0.25">
      <c r="A365" s="115"/>
      <c r="B365" s="116" t="s">
        <v>543</v>
      </c>
      <c r="C365" s="117" t="s">
        <v>95</v>
      </c>
      <c r="D365" s="118" t="s">
        <v>557</v>
      </c>
      <c r="E365" s="119"/>
      <c r="F365" s="120">
        <v>20</v>
      </c>
      <c r="G365" s="121"/>
      <c r="H365" s="122">
        <v>0</v>
      </c>
      <c r="I365" s="123"/>
      <c r="J365" s="124">
        <v>80</v>
      </c>
      <c r="K365" s="125" t="str">
        <f t="shared" si="10"/>
        <v/>
      </c>
      <c r="L365" s="126">
        <f t="shared" si="10"/>
        <v>100</v>
      </c>
      <c r="M365" s="124">
        <v>3</v>
      </c>
      <c r="N365" s="127" t="str">
        <f t="shared" si="26"/>
        <v/>
      </c>
      <c r="P365" s="189" t="s">
        <v>110</v>
      </c>
      <c r="Q365" s="254">
        <f ca="1">SUMIF($C$7:$K$8,P365,$K$7:$K$8)</f>
        <v>0</v>
      </c>
      <c r="R365" s="275">
        <f ca="1">SUMIF($C$7:$L$8,P365,$L$7:$L$8)</f>
        <v>0</v>
      </c>
      <c r="S365" s="400" t="str">
        <f t="shared" ca="1" si="29"/>
        <v/>
      </c>
      <c r="T365" s="313">
        <f ca="1">SUMIF($C$9:$K$14,P365,$K$9:$K$14)</f>
        <v>0</v>
      </c>
      <c r="U365" s="275">
        <f ca="1">SUMIF($C$9:$L$14,P365,$L$9:$L$14)</f>
        <v>0</v>
      </c>
      <c r="V365" s="229" t="str">
        <f t="shared" ca="1" si="32"/>
        <v/>
      </c>
      <c r="W365" s="255"/>
      <c r="X365" s="275"/>
      <c r="Y365" s="406"/>
      <c r="Z365" s="313">
        <f t="shared" ca="1" si="14"/>
        <v>0</v>
      </c>
      <c r="AA365" s="275">
        <f t="shared" ca="1" si="33"/>
        <v>0</v>
      </c>
      <c r="AB365" s="229" t="str">
        <f t="shared" ca="1" si="34"/>
        <v/>
      </c>
      <c r="AC365" s="255">
        <f t="shared" ca="1" si="16"/>
        <v>0</v>
      </c>
      <c r="AD365" s="275">
        <f t="shared" ca="1" si="35"/>
        <v>0</v>
      </c>
      <c r="AE365" s="400" t="str">
        <f t="shared" ca="1" si="36"/>
        <v/>
      </c>
      <c r="AF365" s="313">
        <f t="shared" ca="1" si="18"/>
        <v>0</v>
      </c>
      <c r="AG365" s="275">
        <f t="shared" ca="1" si="37"/>
        <v>0</v>
      </c>
      <c r="AH365" s="398" t="str">
        <f t="shared" ca="1" si="38"/>
        <v/>
      </c>
      <c r="AI365" s="28"/>
    </row>
    <row r="366" spans="1:35" ht="12" thickBot="1" x14ac:dyDescent="0.25">
      <c r="A366" s="115"/>
      <c r="B366" s="116" t="s">
        <v>544</v>
      </c>
      <c r="C366" s="117" t="s">
        <v>95</v>
      </c>
      <c r="D366" s="118" t="s">
        <v>558</v>
      </c>
      <c r="E366" s="119"/>
      <c r="F366" s="120">
        <v>13</v>
      </c>
      <c r="G366" s="121"/>
      <c r="H366" s="122">
        <v>20</v>
      </c>
      <c r="I366" s="123"/>
      <c r="J366" s="124">
        <v>80</v>
      </c>
      <c r="K366" s="125" t="str">
        <f t="shared" si="10"/>
        <v/>
      </c>
      <c r="L366" s="126">
        <f t="shared" si="10"/>
        <v>113</v>
      </c>
      <c r="M366" s="124">
        <v>5</v>
      </c>
      <c r="N366" s="127" t="str">
        <f t="shared" si="26"/>
        <v/>
      </c>
      <c r="P366" s="195" t="s">
        <v>111</v>
      </c>
      <c r="Q366" s="196">
        <f ca="1">SUM(Q322:Q365)</f>
        <v>0</v>
      </c>
      <c r="R366" s="197">
        <f ca="1">SUM(R322:R365)</f>
        <v>560</v>
      </c>
      <c r="S366" s="198">
        <f t="shared" ca="1" si="29"/>
        <v>0</v>
      </c>
      <c r="T366" s="199">
        <f ca="1">SUM(T322:T365)</f>
        <v>0</v>
      </c>
      <c r="U366" s="197">
        <f ca="1">SUM(U322:U365)</f>
        <v>638</v>
      </c>
      <c r="V366" s="198">
        <f t="shared" ca="1" si="32"/>
        <v>0</v>
      </c>
      <c r="W366" s="199"/>
      <c r="X366" s="197">
        <v>0</v>
      </c>
      <c r="Y366" s="200"/>
      <c r="Z366" s="199">
        <f ca="1">SUM(Z322:Z365)</f>
        <v>0</v>
      </c>
      <c r="AA366" s="197">
        <f ca="1">SUM(AA322:AA365)</f>
        <v>5050</v>
      </c>
      <c r="AB366" s="198">
        <f t="shared" ca="1" si="34"/>
        <v>0</v>
      </c>
      <c r="AC366" s="199">
        <f ca="1">SUM(AC322:AC365)</f>
        <v>2</v>
      </c>
      <c r="AD366" s="197">
        <f ca="1">SUM(AD322:AD365)</f>
        <v>3628</v>
      </c>
      <c r="AE366" s="198">
        <f t="shared" ca="1" si="36"/>
        <v>5.5126791620727672E-2</v>
      </c>
      <c r="AF366" s="199">
        <f ca="1">SUM(AF322:AF365)</f>
        <v>1</v>
      </c>
      <c r="AG366" s="197">
        <f ca="1">SUM(AG322:AG365)</f>
        <v>2880</v>
      </c>
      <c r="AH366" s="201">
        <f t="shared" ca="1" si="38"/>
        <v>3.4722222222222224E-2</v>
      </c>
      <c r="AI366" s="28"/>
    </row>
    <row r="367" spans="1:35" ht="12" thickBot="1" x14ac:dyDescent="0.25">
      <c r="A367" s="115"/>
      <c r="B367" s="116" t="s">
        <v>545</v>
      </c>
      <c r="C367" s="117" t="s">
        <v>103</v>
      </c>
      <c r="D367" s="118" t="s">
        <v>559</v>
      </c>
      <c r="E367" s="119"/>
      <c r="F367" s="120">
        <v>40</v>
      </c>
      <c r="G367" s="121"/>
      <c r="H367" s="122">
        <v>20</v>
      </c>
      <c r="I367" s="123"/>
      <c r="J367" s="124">
        <v>80</v>
      </c>
      <c r="K367" s="125" t="str">
        <f t="shared" si="10"/>
        <v/>
      </c>
      <c r="L367" s="126">
        <f t="shared" si="10"/>
        <v>140</v>
      </c>
      <c r="M367" s="124">
        <v>7</v>
      </c>
      <c r="N367" s="127" t="str">
        <f t="shared" si="26"/>
        <v/>
      </c>
      <c r="P367" s="202"/>
      <c r="Q367" s="203">
        <v>1970</v>
      </c>
      <c r="R367" s="204"/>
      <c r="S367" s="205"/>
      <c r="T367" s="206">
        <v>1971</v>
      </c>
      <c r="U367" s="204"/>
      <c r="V367" s="207"/>
      <c r="W367" s="206" t="s">
        <v>770</v>
      </c>
      <c r="X367" s="204"/>
      <c r="Y367" s="207"/>
      <c r="Z367" s="206">
        <v>1975</v>
      </c>
      <c r="AA367" s="204"/>
      <c r="AB367" s="207"/>
      <c r="AC367" s="206">
        <v>1976</v>
      </c>
      <c r="AD367" s="204"/>
      <c r="AE367" s="207"/>
      <c r="AF367" s="206">
        <v>1977</v>
      </c>
      <c r="AG367" s="204"/>
      <c r="AH367" s="208"/>
      <c r="AI367" s="28"/>
    </row>
    <row r="368" spans="1:35" x14ac:dyDescent="0.2">
      <c r="A368" s="115"/>
      <c r="B368" s="116" t="s">
        <v>545</v>
      </c>
      <c r="C368" s="117" t="s">
        <v>104</v>
      </c>
      <c r="D368" s="118" t="s">
        <v>560</v>
      </c>
      <c r="E368" s="119"/>
      <c r="F368" s="120">
        <v>3</v>
      </c>
      <c r="G368" s="121"/>
      <c r="H368" s="122">
        <v>6</v>
      </c>
      <c r="I368" s="123"/>
      <c r="J368" s="124">
        <v>112</v>
      </c>
      <c r="K368" s="125" t="str">
        <f t="shared" si="10"/>
        <v/>
      </c>
      <c r="L368" s="126">
        <f t="shared" si="10"/>
        <v>121</v>
      </c>
      <c r="M368" s="124">
        <v>4</v>
      </c>
      <c r="N368" s="127" t="str">
        <f t="shared" si="26"/>
        <v/>
      </c>
      <c r="P368" s="209"/>
      <c r="Q368" s="209"/>
      <c r="R368" s="209"/>
      <c r="S368" s="209"/>
      <c r="T368" s="209"/>
      <c r="U368" s="209"/>
      <c r="V368" s="209"/>
      <c r="W368" s="209"/>
      <c r="X368" s="209"/>
      <c r="Y368" s="209"/>
      <c r="Z368" s="209"/>
      <c r="AA368" s="209"/>
      <c r="AB368" s="209"/>
      <c r="AC368" s="209"/>
      <c r="AD368" s="209"/>
      <c r="AE368" s="209"/>
      <c r="AF368" s="209"/>
      <c r="AG368" s="209"/>
      <c r="AH368" s="209"/>
      <c r="AI368" s="28"/>
    </row>
    <row r="369" spans="1:35" ht="12" thickBot="1" x14ac:dyDescent="0.25">
      <c r="A369" s="115"/>
      <c r="B369" s="116" t="s">
        <v>545</v>
      </c>
      <c r="C369" s="117" t="s">
        <v>104</v>
      </c>
      <c r="D369" s="118" t="s">
        <v>561</v>
      </c>
      <c r="E369" s="119"/>
      <c r="F369" s="120">
        <v>5</v>
      </c>
      <c r="G369" s="121"/>
      <c r="H369" s="122">
        <v>10</v>
      </c>
      <c r="I369" s="123"/>
      <c r="J369" s="124">
        <v>70</v>
      </c>
      <c r="K369" s="125" t="str">
        <f t="shared" si="10"/>
        <v/>
      </c>
      <c r="L369" s="126">
        <f t="shared" si="10"/>
        <v>85</v>
      </c>
      <c r="M369" s="124">
        <v>3</v>
      </c>
      <c r="N369" s="127" t="str">
        <f t="shared" si="26"/>
        <v/>
      </c>
      <c r="P369" s="392"/>
      <c r="Q369" s="392"/>
      <c r="R369" s="392"/>
      <c r="S369" s="392"/>
      <c r="T369" s="392"/>
      <c r="U369" s="392"/>
      <c r="V369" s="392"/>
      <c r="W369" s="392"/>
      <c r="X369" s="392"/>
      <c r="Y369" s="392"/>
      <c r="Z369" s="392"/>
      <c r="AA369" s="392"/>
      <c r="AB369" s="392"/>
      <c r="AC369" s="392"/>
      <c r="AD369" s="392"/>
      <c r="AE369" s="392"/>
      <c r="AF369" s="392"/>
      <c r="AG369" s="392"/>
      <c r="AH369" s="392"/>
      <c r="AI369" s="28"/>
    </row>
    <row r="370" spans="1:35" x14ac:dyDescent="0.2">
      <c r="A370" s="115"/>
      <c r="B370" s="116" t="s">
        <v>546</v>
      </c>
      <c r="C370" s="117" t="s">
        <v>95</v>
      </c>
      <c r="D370" s="118" t="s">
        <v>562</v>
      </c>
      <c r="E370" s="119"/>
      <c r="F370" s="120">
        <v>4</v>
      </c>
      <c r="G370" s="121"/>
      <c r="H370" s="122">
        <v>9</v>
      </c>
      <c r="I370" s="123"/>
      <c r="J370" s="124">
        <v>160</v>
      </c>
      <c r="K370" s="125" t="str">
        <f t="shared" si="10"/>
        <v/>
      </c>
      <c r="L370" s="126">
        <f t="shared" si="10"/>
        <v>173</v>
      </c>
      <c r="M370" s="124">
        <v>5</v>
      </c>
      <c r="N370" s="127" t="str">
        <f t="shared" si="26"/>
        <v/>
      </c>
      <c r="P370" s="76"/>
      <c r="Q370" s="77">
        <v>1978</v>
      </c>
      <c r="R370" s="78"/>
      <c r="S370" s="81"/>
      <c r="T370" s="80">
        <v>1979</v>
      </c>
      <c r="U370" s="78"/>
      <c r="V370" s="81"/>
      <c r="W370" s="80">
        <v>1980</v>
      </c>
      <c r="X370" s="78"/>
      <c r="Y370" s="210"/>
      <c r="Z370" s="211">
        <v>1981</v>
      </c>
      <c r="AA370" s="78"/>
      <c r="AB370" s="79"/>
      <c r="AC370" s="80">
        <v>1982</v>
      </c>
      <c r="AD370" s="78"/>
      <c r="AE370" s="81"/>
      <c r="AF370" s="80">
        <v>1983</v>
      </c>
      <c r="AG370" s="78"/>
      <c r="AH370" s="82"/>
      <c r="AI370" s="28"/>
    </row>
    <row r="371" spans="1:35" ht="12" thickBot="1" x14ac:dyDescent="0.25">
      <c r="A371" s="115"/>
      <c r="B371" s="116" t="s">
        <v>547</v>
      </c>
      <c r="C371" s="117" t="s">
        <v>95</v>
      </c>
      <c r="D371" s="118" t="s">
        <v>563</v>
      </c>
      <c r="E371" s="119"/>
      <c r="F371" s="120">
        <v>9</v>
      </c>
      <c r="G371" s="121"/>
      <c r="H371" s="122">
        <v>8</v>
      </c>
      <c r="I371" s="123"/>
      <c r="J371" s="124">
        <v>160</v>
      </c>
      <c r="K371" s="125" t="str">
        <f t="shared" si="10"/>
        <v/>
      </c>
      <c r="L371" s="126">
        <f t="shared" si="10"/>
        <v>177</v>
      </c>
      <c r="M371" s="124">
        <v>5</v>
      </c>
      <c r="N371" s="127" t="str">
        <f t="shared" si="26"/>
        <v/>
      </c>
      <c r="P371" s="98" t="s">
        <v>763</v>
      </c>
      <c r="Q371" s="99" t="s">
        <v>138</v>
      </c>
      <c r="R371" s="100" t="s">
        <v>139</v>
      </c>
      <c r="S371" s="103" t="s">
        <v>769</v>
      </c>
      <c r="T371" s="102" t="s">
        <v>138</v>
      </c>
      <c r="U371" s="100" t="s">
        <v>139</v>
      </c>
      <c r="V371" s="103" t="s">
        <v>769</v>
      </c>
      <c r="W371" s="102" t="s">
        <v>138</v>
      </c>
      <c r="X371" s="100" t="s">
        <v>139</v>
      </c>
      <c r="Y371" s="103" t="s">
        <v>769</v>
      </c>
      <c r="Z371" s="212" t="s">
        <v>138</v>
      </c>
      <c r="AA371" s="100" t="s">
        <v>139</v>
      </c>
      <c r="AB371" s="213" t="s">
        <v>769</v>
      </c>
      <c r="AC371" s="102" t="s">
        <v>138</v>
      </c>
      <c r="AD371" s="100" t="s">
        <v>139</v>
      </c>
      <c r="AE371" s="214" t="s">
        <v>769</v>
      </c>
      <c r="AF371" s="102" t="s">
        <v>138</v>
      </c>
      <c r="AG371" s="100" t="s">
        <v>139</v>
      </c>
      <c r="AH371" s="215" t="s">
        <v>769</v>
      </c>
      <c r="AI371" s="28"/>
    </row>
    <row r="372" spans="1:35" x14ac:dyDescent="0.2">
      <c r="A372" s="115"/>
      <c r="B372" s="116" t="s">
        <v>548</v>
      </c>
      <c r="C372" s="117" t="s">
        <v>104</v>
      </c>
      <c r="D372" s="118" t="s">
        <v>564</v>
      </c>
      <c r="E372" s="119"/>
      <c r="F372" s="120">
        <v>2</v>
      </c>
      <c r="G372" s="121"/>
      <c r="H372" s="122">
        <v>4</v>
      </c>
      <c r="I372" s="123"/>
      <c r="J372" s="124">
        <v>60</v>
      </c>
      <c r="K372" s="125" t="str">
        <f t="shared" si="10"/>
        <v/>
      </c>
      <c r="L372" s="126">
        <f t="shared" si="10"/>
        <v>66</v>
      </c>
      <c r="M372" s="124">
        <v>1</v>
      </c>
      <c r="N372" s="127" t="str">
        <f t="shared" si="26"/>
        <v/>
      </c>
      <c r="P372" s="108" t="s">
        <v>103</v>
      </c>
      <c r="Q372" s="109">
        <f t="shared" ref="Q372:Q415" ca="1" si="43">SUMIF($C$31:$K$42,$P322,$K$31:$K$42)</f>
        <v>0</v>
      </c>
      <c r="R372" s="110">
        <f t="shared" ref="R372:R415" ca="1" si="44">SUMIF($C$31:$L$42,$P322,$L$31:$L$42)</f>
        <v>0</v>
      </c>
      <c r="S372" s="113" t="str">
        <f ca="1">IF(R372=0,"",Q372*100/R372)</f>
        <v/>
      </c>
      <c r="T372" s="112">
        <f t="shared" ref="T372:T415" ca="1" si="45">SUMIF($C$43:$K$62,$P322,$K$43:$K$62)</f>
        <v>0</v>
      </c>
      <c r="U372" s="110">
        <f t="shared" ref="U372:U415" ca="1" si="46">SUMIF($C$43:$L$62,$P322,$L$43:$L$62)</f>
        <v>0</v>
      </c>
      <c r="V372" s="113" t="str">
        <f ca="1">IF(U372=0,"",T372*100/U372)</f>
        <v/>
      </c>
      <c r="W372" s="112">
        <f t="shared" ref="W372:W415" ca="1" si="47">SUMIF($C$63:$K$75,$P322,$K$63:$K$75)</f>
        <v>0</v>
      </c>
      <c r="X372" s="110">
        <f t="shared" ref="X372:X415" ca="1" si="48">SUMIF($C$63:$L$75,$P322,$L$63:$L$75)</f>
        <v>0</v>
      </c>
      <c r="Y372" s="113" t="str">
        <f ca="1">IF(X372=0,"",W372*100/X372)</f>
        <v/>
      </c>
      <c r="Z372" s="216">
        <f t="shared" ref="Z372:Z415" ca="1" si="49">SUMIF($C$76:$K$118,$P322,$K$76:$K$118)</f>
        <v>0</v>
      </c>
      <c r="AA372" s="217">
        <f t="shared" ref="AA372:AA415" ca="1" si="50">SUMIF($C$76:$L$118,$P322,$L$76:$L$118)</f>
        <v>0</v>
      </c>
      <c r="AB372" s="111" t="str">
        <f ca="1">IF(AA372=0,"",Z372*100/AA372)</f>
        <v/>
      </c>
      <c r="AC372" s="218">
        <f t="shared" ref="AC372:AC415" ca="1" si="51">SUMIF($C$119:$K$126,$P322,$K$119:$K$126)</f>
        <v>0</v>
      </c>
      <c r="AD372" s="217">
        <f t="shared" ref="AD372:AD415" ca="1" si="52">SUMIF($C$119:$L$126,$P322,$L$119:$L$126)</f>
        <v>0</v>
      </c>
      <c r="AE372" s="111" t="str">
        <f ca="1">IF(AD372=0,"",AC372*100/AD372)</f>
        <v/>
      </c>
      <c r="AF372" s="218">
        <f t="shared" ref="AF372:AF415" ca="1" si="53">SUMIF($C$127:$K$142,$P322,$K$127:$K$142)</f>
        <v>0</v>
      </c>
      <c r="AG372" s="217">
        <f t="shared" ref="AG372:AG415" ca="1" si="54">SUMIF($C$127:$L$142,$P322,$L$127:$L$142)</f>
        <v>0</v>
      </c>
      <c r="AH372" s="114" t="str">
        <f ca="1">IF(AG372=0,"",AF372*100/AG372)</f>
        <v/>
      </c>
      <c r="AI372" s="28"/>
    </row>
    <row r="373" spans="1:35" x14ac:dyDescent="0.2">
      <c r="A373" s="115"/>
      <c r="B373" s="116" t="s">
        <v>549</v>
      </c>
      <c r="C373" s="117" t="s">
        <v>103</v>
      </c>
      <c r="D373" s="118" t="s">
        <v>565</v>
      </c>
      <c r="E373" s="119"/>
      <c r="F373" s="120">
        <v>10</v>
      </c>
      <c r="G373" s="121"/>
      <c r="H373" s="122">
        <v>20</v>
      </c>
      <c r="I373" s="123"/>
      <c r="J373" s="124">
        <v>40</v>
      </c>
      <c r="K373" s="125" t="str">
        <f t="shared" si="10"/>
        <v/>
      </c>
      <c r="L373" s="126">
        <f t="shared" si="10"/>
        <v>70</v>
      </c>
      <c r="M373" s="124">
        <v>3</v>
      </c>
      <c r="N373" s="127" t="str">
        <f t="shared" si="26"/>
        <v/>
      </c>
      <c r="P373" s="128" t="s">
        <v>94</v>
      </c>
      <c r="Q373" s="129">
        <f t="shared" ca="1" si="43"/>
        <v>0</v>
      </c>
      <c r="R373" s="130">
        <f t="shared" ca="1" si="44"/>
        <v>0</v>
      </c>
      <c r="S373" s="131" t="str">
        <f t="shared" ref="S373:S389" ca="1" si="55">IF(R373=0,"",Q373*100/R373)</f>
        <v/>
      </c>
      <c r="T373" s="132">
        <f t="shared" ca="1" si="45"/>
        <v>0</v>
      </c>
      <c r="U373" s="130">
        <f t="shared" ca="1" si="46"/>
        <v>0</v>
      </c>
      <c r="V373" s="131" t="str">
        <f t="shared" ref="V373:V389" ca="1" si="56">IF(U373=0,"",T373*100/U373)</f>
        <v/>
      </c>
      <c r="W373" s="132">
        <f t="shared" ca="1" si="47"/>
        <v>0</v>
      </c>
      <c r="X373" s="130">
        <f t="shared" ca="1" si="48"/>
        <v>0</v>
      </c>
      <c r="Y373" s="131" t="str">
        <f t="shared" ref="Y373:Y389" ca="1" si="57">IF(X373=0,"",W373*100/X373)</f>
        <v/>
      </c>
      <c r="Z373" s="219">
        <f t="shared" ca="1" si="49"/>
        <v>0</v>
      </c>
      <c r="AA373" s="130">
        <f t="shared" ca="1" si="50"/>
        <v>0</v>
      </c>
      <c r="AB373" s="220" t="str">
        <f t="shared" ref="AB373:AB389" ca="1" si="58">IF(AA373=0,"",Z373*100/AA373)</f>
        <v/>
      </c>
      <c r="AC373" s="221">
        <f t="shared" ca="1" si="51"/>
        <v>0</v>
      </c>
      <c r="AD373" s="130">
        <f t="shared" ca="1" si="52"/>
        <v>0</v>
      </c>
      <c r="AE373" s="131" t="str">
        <f t="shared" ref="AE373:AE389" ca="1" si="59">IF(AD373=0,"",AC373*100/AD373)</f>
        <v/>
      </c>
      <c r="AF373" s="221">
        <f t="shared" ca="1" si="53"/>
        <v>0</v>
      </c>
      <c r="AG373" s="130">
        <f t="shared" ca="1" si="54"/>
        <v>0</v>
      </c>
      <c r="AH373" s="133" t="str">
        <f t="shared" ref="AH373:AH389" ca="1" si="60">IF(AG373=0,"",AF373*100/AG373)</f>
        <v/>
      </c>
      <c r="AI373" s="28"/>
    </row>
    <row r="374" spans="1:35" x14ac:dyDescent="0.2">
      <c r="A374" s="115"/>
      <c r="B374" s="116" t="s">
        <v>550</v>
      </c>
      <c r="C374" s="117" t="s">
        <v>103</v>
      </c>
      <c r="D374" s="118" t="s">
        <v>566</v>
      </c>
      <c r="E374" s="119"/>
      <c r="F374" s="120">
        <v>10</v>
      </c>
      <c r="G374" s="121"/>
      <c r="H374" s="122">
        <v>40</v>
      </c>
      <c r="I374" s="123"/>
      <c r="J374" s="124">
        <v>0</v>
      </c>
      <c r="K374" s="125" t="str">
        <f t="shared" si="10"/>
        <v/>
      </c>
      <c r="L374" s="126">
        <f t="shared" si="10"/>
        <v>50</v>
      </c>
      <c r="M374" s="124">
        <v>3</v>
      </c>
      <c r="N374" s="127" t="str">
        <f t="shared" si="26"/>
        <v/>
      </c>
      <c r="P374" s="134" t="s">
        <v>95</v>
      </c>
      <c r="Q374" s="135">
        <f t="shared" ca="1" si="43"/>
        <v>0</v>
      </c>
      <c r="R374" s="136">
        <f t="shared" ca="1" si="44"/>
        <v>0</v>
      </c>
      <c r="S374" s="113" t="str">
        <f t="shared" ca="1" si="55"/>
        <v/>
      </c>
      <c r="T374" s="137">
        <f t="shared" ca="1" si="45"/>
        <v>0</v>
      </c>
      <c r="U374" s="136">
        <f t="shared" ca="1" si="46"/>
        <v>0</v>
      </c>
      <c r="V374" s="113" t="str">
        <f t="shared" ca="1" si="56"/>
        <v/>
      </c>
      <c r="W374" s="137">
        <f t="shared" ca="1" si="47"/>
        <v>0</v>
      </c>
      <c r="X374" s="136">
        <f t="shared" ca="1" si="48"/>
        <v>0</v>
      </c>
      <c r="Y374" s="113" t="str">
        <f t="shared" ca="1" si="57"/>
        <v/>
      </c>
      <c r="Z374" s="216">
        <f t="shared" ca="1" si="49"/>
        <v>0</v>
      </c>
      <c r="AA374" s="223">
        <f t="shared" ca="1" si="50"/>
        <v>0</v>
      </c>
      <c r="AB374" s="224" t="str">
        <f t="shared" ca="1" si="58"/>
        <v/>
      </c>
      <c r="AC374" s="218">
        <f t="shared" ca="1" si="51"/>
        <v>0</v>
      </c>
      <c r="AD374" s="223">
        <f t="shared" ca="1" si="52"/>
        <v>0</v>
      </c>
      <c r="AE374" s="113" t="str">
        <f t="shared" ca="1" si="59"/>
        <v/>
      </c>
      <c r="AF374" s="218">
        <f t="shared" ca="1" si="53"/>
        <v>0</v>
      </c>
      <c r="AG374" s="223">
        <f t="shared" ca="1" si="54"/>
        <v>0</v>
      </c>
      <c r="AH374" s="114" t="str">
        <f t="shared" ca="1" si="60"/>
        <v/>
      </c>
      <c r="AI374" s="28"/>
    </row>
    <row r="375" spans="1:35" x14ac:dyDescent="0.2">
      <c r="A375" s="115"/>
      <c r="B375" s="116" t="s">
        <v>551</v>
      </c>
      <c r="C375" s="117" t="s">
        <v>11</v>
      </c>
      <c r="D375" s="118" t="s">
        <v>22</v>
      </c>
      <c r="E375" s="119"/>
      <c r="F375" s="120">
        <v>88</v>
      </c>
      <c r="G375" s="121"/>
      <c r="H375" s="122">
        <v>76</v>
      </c>
      <c r="I375" s="123"/>
      <c r="J375" s="124">
        <v>364</v>
      </c>
      <c r="K375" s="125" t="str">
        <f t="shared" si="10"/>
        <v/>
      </c>
      <c r="L375" s="126">
        <f t="shared" si="10"/>
        <v>528</v>
      </c>
      <c r="M375" s="124">
        <v>22</v>
      </c>
      <c r="N375" s="127" t="str">
        <f t="shared" si="26"/>
        <v/>
      </c>
      <c r="P375" s="128" t="s">
        <v>11</v>
      </c>
      <c r="Q375" s="129">
        <f t="shared" ca="1" si="43"/>
        <v>0</v>
      </c>
      <c r="R375" s="130">
        <f t="shared" ca="1" si="44"/>
        <v>1050</v>
      </c>
      <c r="S375" s="131">
        <f t="shared" ca="1" si="55"/>
        <v>0</v>
      </c>
      <c r="T375" s="132">
        <f t="shared" ca="1" si="45"/>
        <v>0</v>
      </c>
      <c r="U375" s="130">
        <f t="shared" ca="1" si="46"/>
        <v>0</v>
      </c>
      <c r="V375" s="131" t="str">
        <f t="shared" ca="1" si="56"/>
        <v/>
      </c>
      <c r="W375" s="132">
        <f t="shared" ca="1" si="47"/>
        <v>0</v>
      </c>
      <c r="X375" s="130">
        <f t="shared" ca="1" si="48"/>
        <v>0</v>
      </c>
      <c r="Y375" s="131" t="str">
        <f t="shared" ca="1" si="57"/>
        <v/>
      </c>
      <c r="Z375" s="219">
        <f t="shared" ca="1" si="49"/>
        <v>0</v>
      </c>
      <c r="AA375" s="130">
        <f t="shared" ca="1" si="50"/>
        <v>150</v>
      </c>
      <c r="AB375" s="220">
        <f t="shared" ca="1" si="58"/>
        <v>0</v>
      </c>
      <c r="AC375" s="221">
        <f t="shared" ca="1" si="51"/>
        <v>0</v>
      </c>
      <c r="AD375" s="130">
        <f t="shared" ca="1" si="52"/>
        <v>3096</v>
      </c>
      <c r="AE375" s="131">
        <f t="shared" ca="1" si="59"/>
        <v>0</v>
      </c>
      <c r="AF375" s="221">
        <f t="shared" ca="1" si="53"/>
        <v>0</v>
      </c>
      <c r="AG375" s="130">
        <f t="shared" ca="1" si="54"/>
        <v>2731</v>
      </c>
      <c r="AH375" s="133">
        <f t="shared" ca="1" si="60"/>
        <v>0</v>
      </c>
      <c r="AI375" s="28"/>
    </row>
    <row r="376" spans="1:35" ht="12" thickBot="1" x14ac:dyDescent="0.25">
      <c r="A376" s="84"/>
      <c r="B376" s="85" t="s">
        <v>552</v>
      </c>
      <c r="C376" s="86" t="s">
        <v>11</v>
      </c>
      <c r="D376" s="87" t="s">
        <v>22</v>
      </c>
      <c r="E376" s="88"/>
      <c r="F376" s="89">
        <v>32</v>
      </c>
      <c r="G376" s="90"/>
      <c r="H376" s="91">
        <v>33</v>
      </c>
      <c r="I376" s="92"/>
      <c r="J376" s="93">
        <v>1040</v>
      </c>
      <c r="K376" s="94" t="str">
        <f t="shared" si="10"/>
        <v/>
      </c>
      <c r="L376" s="95">
        <f t="shared" si="10"/>
        <v>1105</v>
      </c>
      <c r="M376" s="93">
        <v>33</v>
      </c>
      <c r="N376" s="96" t="str">
        <f t="shared" si="26"/>
        <v/>
      </c>
      <c r="P376" s="134" t="s">
        <v>105</v>
      </c>
      <c r="Q376" s="135">
        <f t="shared" ca="1" si="43"/>
        <v>0</v>
      </c>
      <c r="R376" s="136">
        <f t="shared" ca="1" si="44"/>
        <v>0</v>
      </c>
      <c r="S376" s="113" t="str">
        <f t="shared" ca="1" si="55"/>
        <v/>
      </c>
      <c r="T376" s="137">
        <f t="shared" ca="1" si="45"/>
        <v>0</v>
      </c>
      <c r="U376" s="136">
        <f t="shared" ca="1" si="46"/>
        <v>0</v>
      </c>
      <c r="V376" s="113" t="str">
        <f t="shared" ca="1" si="56"/>
        <v/>
      </c>
      <c r="W376" s="137">
        <f t="shared" ca="1" si="47"/>
        <v>0</v>
      </c>
      <c r="X376" s="136">
        <f t="shared" ca="1" si="48"/>
        <v>0</v>
      </c>
      <c r="Y376" s="113" t="str">
        <f t="shared" ca="1" si="57"/>
        <v/>
      </c>
      <c r="Z376" s="216">
        <f t="shared" ca="1" si="49"/>
        <v>0</v>
      </c>
      <c r="AA376" s="223">
        <f t="shared" ca="1" si="50"/>
        <v>0</v>
      </c>
      <c r="AB376" s="224" t="str">
        <f t="shared" ca="1" si="58"/>
        <v/>
      </c>
      <c r="AC376" s="218">
        <f t="shared" ca="1" si="51"/>
        <v>0</v>
      </c>
      <c r="AD376" s="223">
        <f t="shared" ca="1" si="52"/>
        <v>0</v>
      </c>
      <c r="AE376" s="113" t="str">
        <f t="shared" ca="1" si="59"/>
        <v/>
      </c>
      <c r="AF376" s="218">
        <f t="shared" ca="1" si="53"/>
        <v>0</v>
      </c>
      <c r="AG376" s="223">
        <f t="shared" ca="1" si="54"/>
        <v>0</v>
      </c>
      <c r="AH376" s="114" t="str">
        <f t="shared" ca="1" si="60"/>
        <v/>
      </c>
      <c r="AI376" s="28"/>
    </row>
    <row r="377" spans="1:35" x14ac:dyDescent="0.2">
      <c r="A377" s="62" t="s">
        <v>567</v>
      </c>
      <c r="B377" s="63" t="s">
        <v>568</v>
      </c>
      <c r="C377" s="64" t="s">
        <v>53</v>
      </c>
      <c r="D377" s="65" t="s">
        <v>580</v>
      </c>
      <c r="E377" s="66"/>
      <c r="F377" s="67">
        <v>30</v>
      </c>
      <c r="G377" s="68"/>
      <c r="H377" s="69">
        <v>40</v>
      </c>
      <c r="I377" s="70"/>
      <c r="J377" s="71">
        <v>100</v>
      </c>
      <c r="K377" s="74" t="str">
        <f t="shared" si="10"/>
        <v/>
      </c>
      <c r="L377" s="106">
        <f t="shared" si="10"/>
        <v>170</v>
      </c>
      <c r="M377" s="71">
        <v>7</v>
      </c>
      <c r="N377" s="107" t="str">
        <f t="shared" si="26"/>
        <v/>
      </c>
      <c r="P377" s="128" t="s">
        <v>85</v>
      </c>
      <c r="Q377" s="129">
        <f t="shared" ca="1" si="43"/>
        <v>0</v>
      </c>
      <c r="R377" s="130">
        <f t="shared" ca="1" si="44"/>
        <v>0</v>
      </c>
      <c r="S377" s="131" t="str">
        <f t="shared" ca="1" si="55"/>
        <v/>
      </c>
      <c r="T377" s="132">
        <f t="shared" ca="1" si="45"/>
        <v>0</v>
      </c>
      <c r="U377" s="130">
        <f t="shared" ca="1" si="46"/>
        <v>0</v>
      </c>
      <c r="V377" s="131" t="str">
        <f t="shared" ca="1" si="56"/>
        <v/>
      </c>
      <c r="W377" s="132">
        <f t="shared" ca="1" si="47"/>
        <v>0</v>
      </c>
      <c r="X377" s="130">
        <f t="shared" ca="1" si="48"/>
        <v>0</v>
      </c>
      <c r="Y377" s="131" t="str">
        <f t="shared" ca="1" si="57"/>
        <v/>
      </c>
      <c r="Z377" s="219">
        <f t="shared" ca="1" si="49"/>
        <v>0</v>
      </c>
      <c r="AA377" s="130">
        <f t="shared" ca="1" si="50"/>
        <v>316</v>
      </c>
      <c r="AB377" s="220">
        <f t="shared" ca="1" si="58"/>
        <v>0</v>
      </c>
      <c r="AC377" s="221">
        <f t="shared" ca="1" si="51"/>
        <v>0</v>
      </c>
      <c r="AD377" s="130">
        <f t="shared" ca="1" si="52"/>
        <v>26</v>
      </c>
      <c r="AE377" s="131">
        <f t="shared" ca="1" si="59"/>
        <v>0</v>
      </c>
      <c r="AF377" s="221">
        <f t="shared" ca="1" si="53"/>
        <v>0</v>
      </c>
      <c r="AG377" s="130">
        <f t="shared" ca="1" si="54"/>
        <v>0</v>
      </c>
      <c r="AH377" s="133" t="str">
        <f t="shared" ca="1" si="60"/>
        <v/>
      </c>
      <c r="AI377" s="28"/>
    </row>
    <row r="378" spans="1:35" x14ac:dyDescent="0.2">
      <c r="A378" s="115"/>
      <c r="B378" s="116" t="s">
        <v>569</v>
      </c>
      <c r="C378" s="117" t="s">
        <v>11</v>
      </c>
      <c r="D378" s="118" t="s">
        <v>22</v>
      </c>
      <c r="E378" s="119"/>
      <c r="F378" s="120">
        <v>165</v>
      </c>
      <c r="G378" s="121"/>
      <c r="H378" s="122">
        <v>170</v>
      </c>
      <c r="I378" s="123"/>
      <c r="J378" s="124">
        <v>800</v>
      </c>
      <c r="K378" s="125" t="str">
        <f t="shared" si="10"/>
        <v/>
      </c>
      <c r="L378" s="126">
        <f t="shared" si="10"/>
        <v>1135</v>
      </c>
      <c r="M378" s="124">
        <v>36</v>
      </c>
      <c r="N378" s="127" t="str">
        <f t="shared" si="26"/>
        <v/>
      </c>
      <c r="P378" s="134" t="s">
        <v>83</v>
      </c>
      <c r="Q378" s="135">
        <f t="shared" ca="1" si="43"/>
        <v>0</v>
      </c>
      <c r="R378" s="136">
        <f t="shared" ca="1" si="44"/>
        <v>0</v>
      </c>
      <c r="S378" s="113" t="str">
        <f t="shared" ca="1" si="55"/>
        <v/>
      </c>
      <c r="T378" s="137">
        <f t="shared" ca="1" si="45"/>
        <v>0</v>
      </c>
      <c r="U378" s="136">
        <f t="shared" ca="1" si="46"/>
        <v>0</v>
      </c>
      <c r="V378" s="113" t="str">
        <f t="shared" ca="1" si="56"/>
        <v/>
      </c>
      <c r="W378" s="137">
        <f t="shared" ca="1" si="47"/>
        <v>0</v>
      </c>
      <c r="X378" s="136">
        <f t="shared" ca="1" si="48"/>
        <v>49</v>
      </c>
      <c r="Y378" s="113">
        <f t="shared" ca="1" si="57"/>
        <v>0</v>
      </c>
      <c r="Z378" s="216">
        <f t="shared" ca="1" si="49"/>
        <v>0</v>
      </c>
      <c r="AA378" s="223">
        <f t="shared" ca="1" si="50"/>
        <v>0</v>
      </c>
      <c r="AB378" s="224" t="str">
        <f t="shared" ca="1" si="58"/>
        <v/>
      </c>
      <c r="AC378" s="218">
        <f t="shared" ca="1" si="51"/>
        <v>0</v>
      </c>
      <c r="AD378" s="223">
        <f t="shared" ca="1" si="52"/>
        <v>0</v>
      </c>
      <c r="AE378" s="113" t="str">
        <f t="shared" ca="1" si="59"/>
        <v/>
      </c>
      <c r="AF378" s="218">
        <f t="shared" ca="1" si="53"/>
        <v>0</v>
      </c>
      <c r="AG378" s="223">
        <f t="shared" ca="1" si="54"/>
        <v>0</v>
      </c>
      <c r="AH378" s="114" t="str">
        <f t="shared" ca="1" si="60"/>
        <v/>
      </c>
      <c r="AI378" s="28"/>
    </row>
    <row r="379" spans="1:35" x14ac:dyDescent="0.2">
      <c r="A379" s="115"/>
      <c r="B379" s="116" t="s">
        <v>570</v>
      </c>
      <c r="C379" s="117" t="s">
        <v>84</v>
      </c>
      <c r="D379" s="118" t="s">
        <v>212</v>
      </c>
      <c r="E379" s="119"/>
      <c r="F379" s="120">
        <v>210</v>
      </c>
      <c r="G379" s="121"/>
      <c r="H379" s="122">
        <v>211</v>
      </c>
      <c r="I379" s="123"/>
      <c r="J379" s="124">
        <v>300</v>
      </c>
      <c r="K379" s="125" t="str">
        <f t="shared" si="10"/>
        <v/>
      </c>
      <c r="L379" s="126">
        <f t="shared" si="10"/>
        <v>721</v>
      </c>
      <c r="M379" s="124">
        <v>29</v>
      </c>
      <c r="N379" s="127" t="str">
        <f t="shared" si="26"/>
        <v/>
      </c>
      <c r="P379" s="128" t="s">
        <v>82</v>
      </c>
      <c r="Q379" s="129">
        <f t="shared" ca="1" si="43"/>
        <v>0</v>
      </c>
      <c r="R379" s="130">
        <f t="shared" ca="1" si="44"/>
        <v>0</v>
      </c>
      <c r="S379" s="131" t="str">
        <f t="shared" ca="1" si="55"/>
        <v/>
      </c>
      <c r="T379" s="132">
        <f t="shared" ca="1" si="45"/>
        <v>0</v>
      </c>
      <c r="U379" s="130">
        <f t="shared" ca="1" si="46"/>
        <v>60</v>
      </c>
      <c r="V379" s="131">
        <f t="shared" ca="1" si="56"/>
        <v>0</v>
      </c>
      <c r="W379" s="132">
        <f t="shared" ca="1" si="47"/>
        <v>0</v>
      </c>
      <c r="X379" s="130">
        <f t="shared" ca="1" si="48"/>
        <v>0</v>
      </c>
      <c r="Y379" s="131" t="str">
        <f t="shared" ca="1" si="57"/>
        <v/>
      </c>
      <c r="Z379" s="219">
        <f t="shared" ca="1" si="49"/>
        <v>0</v>
      </c>
      <c r="AA379" s="130">
        <f t="shared" ca="1" si="50"/>
        <v>91</v>
      </c>
      <c r="AB379" s="220">
        <f t="shared" ca="1" si="58"/>
        <v>0</v>
      </c>
      <c r="AC379" s="221">
        <f t="shared" ca="1" si="51"/>
        <v>0</v>
      </c>
      <c r="AD379" s="130">
        <f t="shared" ca="1" si="52"/>
        <v>0</v>
      </c>
      <c r="AE379" s="131" t="str">
        <f t="shared" ca="1" si="59"/>
        <v/>
      </c>
      <c r="AF379" s="221">
        <f t="shared" ca="1" si="53"/>
        <v>0</v>
      </c>
      <c r="AG379" s="130">
        <f t="shared" ca="1" si="54"/>
        <v>0</v>
      </c>
      <c r="AH379" s="133" t="str">
        <f t="shared" ca="1" si="60"/>
        <v/>
      </c>
      <c r="AI379" s="28"/>
    </row>
    <row r="380" spans="1:35" x14ac:dyDescent="0.2">
      <c r="A380" s="115"/>
      <c r="B380" s="116" t="s">
        <v>571</v>
      </c>
      <c r="C380" s="117" t="s">
        <v>103</v>
      </c>
      <c r="D380" s="118" t="s">
        <v>581</v>
      </c>
      <c r="E380" s="119"/>
      <c r="F380" s="120">
        <v>20</v>
      </c>
      <c r="G380" s="121"/>
      <c r="H380" s="122">
        <v>26</v>
      </c>
      <c r="I380" s="123"/>
      <c r="J380" s="124">
        <v>100</v>
      </c>
      <c r="K380" s="125" t="str">
        <f t="shared" si="10"/>
        <v/>
      </c>
      <c r="L380" s="126">
        <f t="shared" si="10"/>
        <v>146</v>
      </c>
      <c r="M380" s="124">
        <v>6</v>
      </c>
      <c r="N380" s="127" t="str">
        <f t="shared" si="26"/>
        <v/>
      </c>
      <c r="P380" s="134" t="s">
        <v>48</v>
      </c>
      <c r="Q380" s="135">
        <f t="shared" ca="1" si="43"/>
        <v>0</v>
      </c>
      <c r="R380" s="136">
        <f t="shared" ca="1" si="44"/>
        <v>0</v>
      </c>
      <c r="S380" s="113" t="str">
        <f t="shared" ca="1" si="55"/>
        <v/>
      </c>
      <c r="T380" s="137">
        <f t="shared" ca="1" si="45"/>
        <v>0</v>
      </c>
      <c r="U380" s="136">
        <f t="shared" ca="1" si="46"/>
        <v>0</v>
      </c>
      <c r="V380" s="113" t="str">
        <f t="shared" ca="1" si="56"/>
        <v/>
      </c>
      <c r="W380" s="137">
        <f t="shared" ca="1" si="47"/>
        <v>0</v>
      </c>
      <c r="X380" s="136">
        <f t="shared" ca="1" si="48"/>
        <v>0</v>
      </c>
      <c r="Y380" s="113" t="str">
        <f t="shared" ca="1" si="57"/>
        <v/>
      </c>
      <c r="Z380" s="216">
        <f t="shared" ca="1" si="49"/>
        <v>0</v>
      </c>
      <c r="AA380" s="223">
        <f t="shared" ca="1" si="50"/>
        <v>281</v>
      </c>
      <c r="AB380" s="224">
        <f t="shared" ca="1" si="58"/>
        <v>0</v>
      </c>
      <c r="AC380" s="218">
        <f t="shared" ca="1" si="51"/>
        <v>0</v>
      </c>
      <c r="AD380" s="223">
        <f t="shared" ca="1" si="52"/>
        <v>0</v>
      </c>
      <c r="AE380" s="113" t="str">
        <f t="shared" ca="1" si="59"/>
        <v/>
      </c>
      <c r="AF380" s="218">
        <f t="shared" ca="1" si="53"/>
        <v>0</v>
      </c>
      <c r="AG380" s="223">
        <f t="shared" ca="1" si="54"/>
        <v>0</v>
      </c>
      <c r="AH380" s="114" t="str">
        <f t="shared" ca="1" si="60"/>
        <v/>
      </c>
      <c r="AI380" s="28"/>
    </row>
    <row r="381" spans="1:35" x14ac:dyDescent="0.2">
      <c r="A381" s="115"/>
      <c r="B381" s="116" t="s">
        <v>572</v>
      </c>
      <c r="C381" s="117" t="s">
        <v>84</v>
      </c>
      <c r="D381" s="118" t="s">
        <v>212</v>
      </c>
      <c r="E381" s="119"/>
      <c r="F381" s="120">
        <v>28</v>
      </c>
      <c r="G381" s="121"/>
      <c r="H381" s="122">
        <v>20</v>
      </c>
      <c r="I381" s="123"/>
      <c r="J381" s="124">
        <v>160</v>
      </c>
      <c r="K381" s="125" t="str">
        <f t="shared" si="10"/>
        <v/>
      </c>
      <c r="L381" s="126">
        <f t="shared" si="10"/>
        <v>208</v>
      </c>
      <c r="M381" s="124">
        <v>8</v>
      </c>
      <c r="N381" s="127" t="str">
        <f t="shared" si="26"/>
        <v/>
      </c>
      <c r="P381" s="128" t="s">
        <v>86</v>
      </c>
      <c r="Q381" s="129">
        <f t="shared" ca="1" si="43"/>
        <v>0</v>
      </c>
      <c r="R381" s="130">
        <f t="shared" ca="1" si="44"/>
        <v>0</v>
      </c>
      <c r="S381" s="131" t="str">
        <f t="shared" ca="1" si="55"/>
        <v/>
      </c>
      <c r="T381" s="132">
        <f t="shared" ca="1" si="45"/>
        <v>0</v>
      </c>
      <c r="U381" s="130">
        <f t="shared" ca="1" si="46"/>
        <v>0</v>
      </c>
      <c r="V381" s="131" t="str">
        <f t="shared" ca="1" si="56"/>
        <v/>
      </c>
      <c r="W381" s="132">
        <f t="shared" ca="1" si="47"/>
        <v>0</v>
      </c>
      <c r="X381" s="130">
        <f t="shared" ca="1" si="48"/>
        <v>0</v>
      </c>
      <c r="Y381" s="131" t="str">
        <f t="shared" ca="1" si="57"/>
        <v/>
      </c>
      <c r="Z381" s="219">
        <f t="shared" ca="1" si="49"/>
        <v>0</v>
      </c>
      <c r="AA381" s="130">
        <f t="shared" ca="1" si="50"/>
        <v>232</v>
      </c>
      <c r="AB381" s="220">
        <f t="shared" ca="1" si="58"/>
        <v>0</v>
      </c>
      <c r="AC381" s="221">
        <f t="shared" ca="1" si="51"/>
        <v>0</v>
      </c>
      <c r="AD381" s="130">
        <f t="shared" ca="1" si="52"/>
        <v>0</v>
      </c>
      <c r="AE381" s="131" t="str">
        <f t="shared" ca="1" si="59"/>
        <v/>
      </c>
      <c r="AF381" s="221">
        <f t="shared" ca="1" si="53"/>
        <v>0</v>
      </c>
      <c r="AG381" s="130">
        <f t="shared" ca="1" si="54"/>
        <v>0</v>
      </c>
      <c r="AH381" s="133" t="str">
        <f t="shared" ca="1" si="60"/>
        <v/>
      </c>
      <c r="AI381" s="28"/>
    </row>
    <row r="382" spans="1:35" ht="12" thickBot="1" x14ac:dyDescent="0.25">
      <c r="A382" s="163"/>
      <c r="B382" s="164" t="s">
        <v>573</v>
      </c>
      <c r="C382" s="165" t="s">
        <v>11</v>
      </c>
      <c r="D382" s="166" t="s">
        <v>22</v>
      </c>
      <c r="E382" s="167"/>
      <c r="F382" s="168">
        <v>15</v>
      </c>
      <c r="G382" s="169"/>
      <c r="H382" s="170">
        <v>2</v>
      </c>
      <c r="I382" s="171"/>
      <c r="J382" s="172">
        <v>1080</v>
      </c>
      <c r="K382" s="173" t="str">
        <f t="shared" si="10"/>
        <v/>
      </c>
      <c r="L382" s="174">
        <f t="shared" si="10"/>
        <v>1097</v>
      </c>
      <c r="M382" s="172">
        <v>29</v>
      </c>
      <c r="N382" s="127" t="str">
        <f t="shared" si="26"/>
        <v/>
      </c>
      <c r="P382" s="134" t="s">
        <v>87</v>
      </c>
      <c r="Q382" s="135">
        <f t="shared" ca="1" si="43"/>
        <v>0</v>
      </c>
      <c r="R382" s="136">
        <f t="shared" ca="1" si="44"/>
        <v>0</v>
      </c>
      <c r="S382" s="113" t="str">
        <f t="shared" ca="1" si="55"/>
        <v/>
      </c>
      <c r="T382" s="137">
        <f t="shared" ca="1" si="45"/>
        <v>0</v>
      </c>
      <c r="U382" s="136">
        <f t="shared" ca="1" si="46"/>
        <v>0</v>
      </c>
      <c r="V382" s="113" t="str">
        <f t="shared" ca="1" si="56"/>
        <v/>
      </c>
      <c r="W382" s="137">
        <f t="shared" ca="1" si="47"/>
        <v>0</v>
      </c>
      <c r="X382" s="136">
        <f t="shared" ca="1" si="48"/>
        <v>0</v>
      </c>
      <c r="Y382" s="113" t="str">
        <f t="shared" ca="1" si="57"/>
        <v/>
      </c>
      <c r="Z382" s="216">
        <f t="shared" ca="1" si="49"/>
        <v>0</v>
      </c>
      <c r="AA382" s="223">
        <f t="shared" ca="1" si="50"/>
        <v>60</v>
      </c>
      <c r="AB382" s="224">
        <f t="shared" ca="1" si="58"/>
        <v>0</v>
      </c>
      <c r="AC382" s="218">
        <f t="shared" ca="1" si="51"/>
        <v>0</v>
      </c>
      <c r="AD382" s="223">
        <f t="shared" ca="1" si="52"/>
        <v>0</v>
      </c>
      <c r="AE382" s="113" t="str">
        <f t="shared" ca="1" si="59"/>
        <v/>
      </c>
      <c r="AF382" s="218">
        <f t="shared" ca="1" si="53"/>
        <v>0</v>
      </c>
      <c r="AG382" s="223">
        <f t="shared" ca="1" si="54"/>
        <v>0</v>
      </c>
      <c r="AH382" s="114" t="str">
        <f t="shared" ca="1" si="60"/>
        <v/>
      </c>
      <c r="AI382" s="28"/>
    </row>
    <row r="383" spans="1:35" x14ac:dyDescent="0.2">
      <c r="A383" s="175" t="s">
        <v>574</v>
      </c>
      <c r="B383" s="176" t="s">
        <v>575</v>
      </c>
      <c r="C383" s="177" t="s">
        <v>11</v>
      </c>
      <c r="D383" s="178" t="s">
        <v>22</v>
      </c>
      <c r="E383" s="179"/>
      <c r="F383" s="180">
        <v>60</v>
      </c>
      <c r="G383" s="181"/>
      <c r="H383" s="182">
        <v>60</v>
      </c>
      <c r="I383" s="183"/>
      <c r="J383" s="184">
        <v>1040</v>
      </c>
      <c r="K383" s="72" t="str">
        <f t="shared" ref="K383:L446" si="61">IF(COUNTBLANK(I383)=1,"",E383+G383+I383)</f>
        <v/>
      </c>
      <c r="L383" s="73">
        <f t="shared" si="61"/>
        <v>1160</v>
      </c>
      <c r="M383" s="184">
        <v>35</v>
      </c>
      <c r="N383" s="47" t="str">
        <f t="shared" si="26"/>
        <v/>
      </c>
      <c r="P383" s="128" t="s">
        <v>96</v>
      </c>
      <c r="Q383" s="129">
        <f t="shared" ca="1" si="43"/>
        <v>0</v>
      </c>
      <c r="R383" s="130">
        <f t="shared" ca="1" si="44"/>
        <v>0</v>
      </c>
      <c r="S383" s="131" t="str">
        <f t="shared" ca="1" si="55"/>
        <v/>
      </c>
      <c r="T383" s="132">
        <f t="shared" ca="1" si="45"/>
        <v>0</v>
      </c>
      <c r="U383" s="130">
        <f t="shared" ca="1" si="46"/>
        <v>0</v>
      </c>
      <c r="V383" s="131" t="str">
        <f t="shared" ca="1" si="56"/>
        <v/>
      </c>
      <c r="W383" s="132">
        <f t="shared" ca="1" si="47"/>
        <v>0</v>
      </c>
      <c r="X383" s="130">
        <f t="shared" ca="1" si="48"/>
        <v>0</v>
      </c>
      <c r="Y383" s="131" t="str">
        <f t="shared" ca="1" si="57"/>
        <v/>
      </c>
      <c r="Z383" s="219">
        <f t="shared" ca="1" si="49"/>
        <v>0</v>
      </c>
      <c r="AA383" s="130">
        <f t="shared" ca="1" si="50"/>
        <v>0</v>
      </c>
      <c r="AB383" s="220" t="str">
        <f t="shared" ca="1" si="58"/>
        <v/>
      </c>
      <c r="AC383" s="221">
        <f t="shared" ca="1" si="51"/>
        <v>0</v>
      </c>
      <c r="AD383" s="130">
        <f t="shared" ca="1" si="52"/>
        <v>0</v>
      </c>
      <c r="AE383" s="131" t="str">
        <f t="shared" ca="1" si="59"/>
        <v/>
      </c>
      <c r="AF383" s="221">
        <f t="shared" ca="1" si="53"/>
        <v>0</v>
      </c>
      <c r="AG383" s="130">
        <f t="shared" ca="1" si="54"/>
        <v>0</v>
      </c>
      <c r="AH383" s="133" t="str">
        <f t="shared" ca="1" si="60"/>
        <v/>
      </c>
      <c r="AI383" s="28"/>
    </row>
    <row r="384" spans="1:35" x14ac:dyDescent="0.2">
      <c r="A384" s="115"/>
      <c r="B384" s="116" t="s">
        <v>575</v>
      </c>
      <c r="C384" s="117" t="s">
        <v>53</v>
      </c>
      <c r="D384" s="118" t="s">
        <v>582</v>
      </c>
      <c r="E384" s="119"/>
      <c r="F384" s="120">
        <v>0</v>
      </c>
      <c r="G384" s="121"/>
      <c r="H384" s="122">
        <v>20</v>
      </c>
      <c r="I384" s="123"/>
      <c r="J384" s="124">
        <v>0</v>
      </c>
      <c r="K384" s="125" t="str">
        <f t="shared" si="61"/>
        <v/>
      </c>
      <c r="L384" s="126">
        <f t="shared" si="61"/>
        <v>20</v>
      </c>
      <c r="M384" s="124">
        <v>1</v>
      </c>
      <c r="N384" s="127" t="str">
        <f t="shared" si="26"/>
        <v/>
      </c>
      <c r="P384" s="134" t="s">
        <v>93</v>
      </c>
      <c r="Q384" s="135">
        <f t="shared" ca="1" si="43"/>
        <v>0</v>
      </c>
      <c r="R384" s="136">
        <f t="shared" ca="1" si="44"/>
        <v>0</v>
      </c>
      <c r="S384" s="113" t="str">
        <f t="shared" ca="1" si="55"/>
        <v/>
      </c>
      <c r="T384" s="137">
        <f t="shared" ca="1" si="45"/>
        <v>0</v>
      </c>
      <c r="U384" s="136">
        <f t="shared" ca="1" si="46"/>
        <v>0</v>
      </c>
      <c r="V384" s="113" t="str">
        <f t="shared" ca="1" si="56"/>
        <v/>
      </c>
      <c r="W384" s="137">
        <f t="shared" ca="1" si="47"/>
        <v>0</v>
      </c>
      <c r="X384" s="136">
        <f t="shared" ca="1" si="48"/>
        <v>0</v>
      </c>
      <c r="Y384" s="113" t="str">
        <f t="shared" ca="1" si="57"/>
        <v/>
      </c>
      <c r="Z384" s="216">
        <f t="shared" ca="1" si="49"/>
        <v>0</v>
      </c>
      <c r="AA384" s="223">
        <f t="shared" ca="1" si="50"/>
        <v>0</v>
      </c>
      <c r="AB384" s="224" t="str">
        <f t="shared" ca="1" si="58"/>
        <v/>
      </c>
      <c r="AC384" s="218">
        <f t="shared" ca="1" si="51"/>
        <v>0</v>
      </c>
      <c r="AD384" s="223">
        <f t="shared" ca="1" si="52"/>
        <v>0</v>
      </c>
      <c r="AE384" s="113" t="str">
        <f t="shared" ca="1" si="59"/>
        <v/>
      </c>
      <c r="AF384" s="218">
        <f t="shared" ca="1" si="53"/>
        <v>0</v>
      </c>
      <c r="AG384" s="223">
        <f t="shared" ca="1" si="54"/>
        <v>0</v>
      </c>
      <c r="AH384" s="114" t="str">
        <f t="shared" ca="1" si="60"/>
        <v/>
      </c>
      <c r="AI384" s="28"/>
    </row>
    <row r="385" spans="1:35" x14ac:dyDescent="0.2">
      <c r="A385" s="115"/>
      <c r="B385" s="116" t="s">
        <v>575</v>
      </c>
      <c r="C385" s="117" t="s">
        <v>53</v>
      </c>
      <c r="D385" s="118" t="s">
        <v>583</v>
      </c>
      <c r="E385" s="119"/>
      <c r="F385" s="120">
        <v>10</v>
      </c>
      <c r="G385" s="121"/>
      <c r="H385" s="122">
        <v>0</v>
      </c>
      <c r="I385" s="123"/>
      <c r="J385" s="124">
        <v>100</v>
      </c>
      <c r="K385" s="125" t="str">
        <f t="shared" si="61"/>
        <v/>
      </c>
      <c r="L385" s="126">
        <f t="shared" si="61"/>
        <v>110</v>
      </c>
      <c r="M385" s="124">
        <v>3</v>
      </c>
      <c r="N385" s="127" t="str">
        <f t="shared" si="26"/>
        <v/>
      </c>
      <c r="P385" s="128" t="s">
        <v>97</v>
      </c>
      <c r="Q385" s="129">
        <f t="shared" ca="1" si="43"/>
        <v>0</v>
      </c>
      <c r="R385" s="130">
        <f t="shared" ca="1" si="44"/>
        <v>0</v>
      </c>
      <c r="S385" s="131" t="str">
        <f t="shared" ca="1" si="55"/>
        <v/>
      </c>
      <c r="T385" s="132">
        <f t="shared" ca="1" si="45"/>
        <v>0</v>
      </c>
      <c r="U385" s="130">
        <f t="shared" ca="1" si="46"/>
        <v>0</v>
      </c>
      <c r="V385" s="131" t="str">
        <f t="shared" ca="1" si="56"/>
        <v/>
      </c>
      <c r="W385" s="132">
        <f t="shared" ca="1" si="47"/>
        <v>0</v>
      </c>
      <c r="X385" s="130">
        <f t="shared" ca="1" si="48"/>
        <v>0</v>
      </c>
      <c r="Y385" s="131" t="str">
        <f t="shared" ca="1" si="57"/>
        <v/>
      </c>
      <c r="Z385" s="219">
        <f t="shared" ca="1" si="49"/>
        <v>0</v>
      </c>
      <c r="AA385" s="130">
        <f t="shared" ca="1" si="50"/>
        <v>0</v>
      </c>
      <c r="AB385" s="220" t="str">
        <f t="shared" ca="1" si="58"/>
        <v/>
      </c>
      <c r="AC385" s="221">
        <f t="shared" ca="1" si="51"/>
        <v>0</v>
      </c>
      <c r="AD385" s="130">
        <f t="shared" ca="1" si="52"/>
        <v>0</v>
      </c>
      <c r="AE385" s="131" t="str">
        <f t="shared" ca="1" si="59"/>
        <v/>
      </c>
      <c r="AF385" s="221">
        <f t="shared" ca="1" si="53"/>
        <v>0</v>
      </c>
      <c r="AG385" s="130">
        <f t="shared" ca="1" si="54"/>
        <v>0</v>
      </c>
      <c r="AH385" s="133" t="str">
        <f t="shared" ca="1" si="60"/>
        <v/>
      </c>
      <c r="AI385" s="28"/>
    </row>
    <row r="386" spans="1:35" x14ac:dyDescent="0.2">
      <c r="A386" s="115"/>
      <c r="B386" s="116" t="s">
        <v>575</v>
      </c>
      <c r="C386" s="117" t="s">
        <v>53</v>
      </c>
      <c r="D386" s="118" t="s">
        <v>584</v>
      </c>
      <c r="E386" s="119"/>
      <c r="F386" s="120">
        <v>30</v>
      </c>
      <c r="G386" s="121"/>
      <c r="H386" s="122">
        <v>40</v>
      </c>
      <c r="I386" s="123"/>
      <c r="J386" s="124">
        <v>150</v>
      </c>
      <c r="K386" s="125" t="str">
        <f t="shared" si="61"/>
        <v/>
      </c>
      <c r="L386" s="126">
        <f t="shared" si="61"/>
        <v>220</v>
      </c>
      <c r="M386" s="124">
        <v>8</v>
      </c>
      <c r="N386" s="127" t="str">
        <f t="shared" si="26"/>
        <v/>
      </c>
      <c r="P386" s="134" t="s">
        <v>108</v>
      </c>
      <c r="Q386" s="135">
        <f t="shared" ca="1" si="43"/>
        <v>0</v>
      </c>
      <c r="R386" s="136">
        <f t="shared" ca="1" si="44"/>
        <v>0</v>
      </c>
      <c r="S386" s="113" t="str">
        <f t="shared" ca="1" si="55"/>
        <v/>
      </c>
      <c r="T386" s="137">
        <f t="shared" ca="1" si="45"/>
        <v>0</v>
      </c>
      <c r="U386" s="136">
        <f t="shared" ca="1" si="46"/>
        <v>0</v>
      </c>
      <c r="V386" s="113" t="str">
        <f t="shared" ca="1" si="56"/>
        <v/>
      </c>
      <c r="W386" s="137">
        <f t="shared" ca="1" si="47"/>
        <v>0</v>
      </c>
      <c r="X386" s="136">
        <f t="shared" ca="1" si="48"/>
        <v>0</v>
      </c>
      <c r="Y386" s="113" t="str">
        <f t="shared" ca="1" si="57"/>
        <v/>
      </c>
      <c r="Z386" s="216">
        <f t="shared" ca="1" si="49"/>
        <v>0</v>
      </c>
      <c r="AA386" s="223">
        <f t="shared" ca="1" si="50"/>
        <v>0</v>
      </c>
      <c r="AB386" s="224" t="str">
        <f t="shared" ca="1" si="58"/>
        <v/>
      </c>
      <c r="AC386" s="218">
        <f t="shared" ca="1" si="51"/>
        <v>0</v>
      </c>
      <c r="AD386" s="223">
        <f t="shared" ca="1" si="52"/>
        <v>0</v>
      </c>
      <c r="AE386" s="113" t="str">
        <f t="shared" ca="1" si="59"/>
        <v/>
      </c>
      <c r="AF386" s="218">
        <f t="shared" ca="1" si="53"/>
        <v>0</v>
      </c>
      <c r="AG386" s="223">
        <f t="shared" ca="1" si="54"/>
        <v>0</v>
      </c>
      <c r="AH386" s="114" t="str">
        <f t="shared" ca="1" si="60"/>
        <v/>
      </c>
      <c r="AI386" s="28"/>
    </row>
    <row r="387" spans="1:35" x14ac:dyDescent="0.2">
      <c r="A387" s="115"/>
      <c r="B387" s="116" t="s">
        <v>576</v>
      </c>
      <c r="C387" s="117" t="s">
        <v>84</v>
      </c>
      <c r="D387" s="118" t="s">
        <v>212</v>
      </c>
      <c r="E387" s="119"/>
      <c r="F387" s="120">
        <v>50</v>
      </c>
      <c r="G387" s="121"/>
      <c r="H387" s="122">
        <v>40</v>
      </c>
      <c r="I387" s="123"/>
      <c r="J387" s="124">
        <v>40</v>
      </c>
      <c r="K387" s="125" t="str">
        <f t="shared" si="61"/>
        <v/>
      </c>
      <c r="L387" s="126">
        <f t="shared" si="61"/>
        <v>130</v>
      </c>
      <c r="M387" s="124">
        <v>8</v>
      </c>
      <c r="N387" s="127" t="str">
        <f t="shared" si="26"/>
        <v/>
      </c>
      <c r="P387" s="187" t="s">
        <v>102</v>
      </c>
      <c r="Q387" s="129">
        <f t="shared" ca="1" si="43"/>
        <v>0</v>
      </c>
      <c r="R387" s="130">
        <f t="shared" ca="1" si="44"/>
        <v>0</v>
      </c>
      <c r="S387" s="131" t="str">
        <f t="shared" ca="1" si="55"/>
        <v/>
      </c>
      <c r="T387" s="132">
        <f t="shared" ca="1" si="45"/>
        <v>0</v>
      </c>
      <c r="U387" s="130">
        <f t="shared" ca="1" si="46"/>
        <v>0</v>
      </c>
      <c r="V387" s="131" t="str">
        <f t="shared" ca="1" si="56"/>
        <v/>
      </c>
      <c r="W387" s="132">
        <f t="shared" ca="1" si="47"/>
        <v>0</v>
      </c>
      <c r="X387" s="130">
        <f t="shared" ca="1" si="48"/>
        <v>0</v>
      </c>
      <c r="Y387" s="131" t="str">
        <f t="shared" ca="1" si="57"/>
        <v/>
      </c>
      <c r="Z387" s="219">
        <f t="shared" ca="1" si="49"/>
        <v>0</v>
      </c>
      <c r="AA387" s="130">
        <f t="shared" ca="1" si="50"/>
        <v>0</v>
      </c>
      <c r="AB387" s="220" t="str">
        <f t="shared" ca="1" si="58"/>
        <v/>
      </c>
      <c r="AC387" s="221">
        <f t="shared" ca="1" si="51"/>
        <v>0</v>
      </c>
      <c r="AD387" s="130">
        <f t="shared" ca="1" si="52"/>
        <v>0</v>
      </c>
      <c r="AE387" s="131" t="str">
        <f t="shared" ca="1" si="59"/>
        <v/>
      </c>
      <c r="AF387" s="221">
        <f t="shared" ca="1" si="53"/>
        <v>0</v>
      </c>
      <c r="AG387" s="130">
        <f t="shared" ca="1" si="54"/>
        <v>0</v>
      </c>
      <c r="AH387" s="133" t="str">
        <f t="shared" ca="1" si="60"/>
        <v/>
      </c>
      <c r="AI387" s="28"/>
    </row>
    <row r="388" spans="1:35" x14ac:dyDescent="0.2">
      <c r="A388" s="115"/>
      <c r="B388" s="116" t="s">
        <v>577</v>
      </c>
      <c r="C388" s="117" t="s">
        <v>103</v>
      </c>
      <c r="D388" s="118" t="s">
        <v>585</v>
      </c>
      <c r="E388" s="119"/>
      <c r="F388" s="120">
        <v>20</v>
      </c>
      <c r="G388" s="121"/>
      <c r="H388" s="122">
        <v>20</v>
      </c>
      <c r="I388" s="123"/>
      <c r="J388" s="124">
        <v>50</v>
      </c>
      <c r="K388" s="125" t="str">
        <f t="shared" si="61"/>
        <v/>
      </c>
      <c r="L388" s="126">
        <f t="shared" si="61"/>
        <v>90</v>
      </c>
      <c r="M388" s="124">
        <v>4</v>
      </c>
      <c r="N388" s="127" t="str">
        <f t="shared" si="26"/>
        <v/>
      </c>
      <c r="P388" s="185" t="s">
        <v>974</v>
      </c>
      <c r="Q388" s="135">
        <f t="shared" ca="1" si="43"/>
        <v>0</v>
      </c>
      <c r="R388" s="186">
        <f t="shared" ca="1" si="44"/>
        <v>0</v>
      </c>
      <c r="S388" s="113" t="str">
        <f t="shared" ca="1" si="55"/>
        <v/>
      </c>
      <c r="T388" s="137">
        <f t="shared" ca="1" si="45"/>
        <v>0</v>
      </c>
      <c r="U388" s="186">
        <f t="shared" ca="1" si="46"/>
        <v>0</v>
      </c>
      <c r="V388" s="113" t="str">
        <f t="shared" ca="1" si="56"/>
        <v/>
      </c>
      <c r="W388" s="137">
        <f t="shared" ca="1" si="47"/>
        <v>0</v>
      </c>
      <c r="X388" s="186">
        <f t="shared" ca="1" si="48"/>
        <v>0</v>
      </c>
      <c r="Y388" s="113" t="str">
        <f t="shared" ca="1" si="57"/>
        <v/>
      </c>
      <c r="Z388" s="216">
        <f t="shared" ca="1" si="49"/>
        <v>0</v>
      </c>
      <c r="AA388" s="226">
        <f t="shared" ca="1" si="50"/>
        <v>0</v>
      </c>
      <c r="AB388" s="224" t="str">
        <f t="shared" ca="1" si="58"/>
        <v/>
      </c>
      <c r="AC388" s="218">
        <f t="shared" ca="1" si="51"/>
        <v>0</v>
      </c>
      <c r="AD388" s="226">
        <f t="shared" ca="1" si="52"/>
        <v>0</v>
      </c>
      <c r="AE388" s="113" t="str">
        <f t="shared" ca="1" si="59"/>
        <v/>
      </c>
      <c r="AF388" s="218">
        <f t="shared" ca="1" si="53"/>
        <v>0</v>
      </c>
      <c r="AG388" s="226">
        <f t="shared" ca="1" si="54"/>
        <v>0</v>
      </c>
      <c r="AH388" s="114" t="str">
        <f t="shared" ca="1" si="60"/>
        <v/>
      </c>
      <c r="AI388" s="28"/>
    </row>
    <row r="389" spans="1:35" x14ac:dyDescent="0.2">
      <c r="A389" s="115"/>
      <c r="B389" s="116" t="s">
        <v>578</v>
      </c>
      <c r="C389" s="117" t="s">
        <v>104</v>
      </c>
      <c r="D389" s="118" t="s">
        <v>586</v>
      </c>
      <c r="E389" s="119"/>
      <c r="F389" s="120">
        <v>12</v>
      </c>
      <c r="G389" s="121"/>
      <c r="H389" s="122">
        <v>5</v>
      </c>
      <c r="I389" s="123"/>
      <c r="J389" s="124">
        <v>7</v>
      </c>
      <c r="K389" s="125" t="str">
        <f t="shared" si="61"/>
        <v/>
      </c>
      <c r="L389" s="126">
        <f t="shared" si="61"/>
        <v>24</v>
      </c>
      <c r="M389" s="124">
        <v>10</v>
      </c>
      <c r="N389" s="127" t="str">
        <f t="shared" si="26"/>
        <v/>
      </c>
      <c r="P389" s="187" t="s">
        <v>748</v>
      </c>
      <c r="Q389" s="129">
        <f t="shared" ca="1" si="43"/>
        <v>0</v>
      </c>
      <c r="R389" s="396">
        <f t="shared" ca="1" si="44"/>
        <v>0</v>
      </c>
      <c r="S389" s="131" t="str">
        <f t="shared" ca="1" si="55"/>
        <v/>
      </c>
      <c r="T389" s="132">
        <f t="shared" ca="1" si="45"/>
        <v>0</v>
      </c>
      <c r="U389" s="396">
        <f t="shared" ca="1" si="46"/>
        <v>0</v>
      </c>
      <c r="V389" s="131" t="str">
        <f t="shared" ca="1" si="56"/>
        <v/>
      </c>
      <c r="W389" s="132">
        <f t="shared" ca="1" si="47"/>
        <v>0</v>
      </c>
      <c r="X389" s="396">
        <f t="shared" ca="1" si="48"/>
        <v>0</v>
      </c>
      <c r="Y389" s="131" t="str">
        <f t="shared" ca="1" si="57"/>
        <v/>
      </c>
      <c r="Z389" s="219">
        <f t="shared" ca="1" si="49"/>
        <v>0</v>
      </c>
      <c r="AA389" s="396">
        <f t="shared" ca="1" si="50"/>
        <v>0</v>
      </c>
      <c r="AB389" s="220" t="str">
        <f t="shared" ca="1" si="58"/>
        <v/>
      </c>
      <c r="AC389" s="221">
        <f t="shared" ca="1" si="51"/>
        <v>0</v>
      </c>
      <c r="AD389" s="396">
        <f t="shared" ca="1" si="52"/>
        <v>0</v>
      </c>
      <c r="AE389" s="131" t="str">
        <f t="shared" ca="1" si="59"/>
        <v/>
      </c>
      <c r="AF389" s="221">
        <f t="shared" ca="1" si="53"/>
        <v>0</v>
      </c>
      <c r="AG389" s="396">
        <f t="shared" ca="1" si="54"/>
        <v>0</v>
      </c>
      <c r="AH389" s="133" t="str">
        <f t="shared" ca="1" si="60"/>
        <v/>
      </c>
      <c r="AI389" s="28"/>
    </row>
    <row r="390" spans="1:35" ht="12" thickBot="1" x14ac:dyDescent="0.25">
      <c r="A390" s="84"/>
      <c r="B390" s="85" t="s">
        <v>579</v>
      </c>
      <c r="C390" s="86" t="s">
        <v>11</v>
      </c>
      <c r="D390" s="87" t="s">
        <v>22</v>
      </c>
      <c r="E390" s="88"/>
      <c r="F390" s="89">
        <v>40</v>
      </c>
      <c r="G390" s="90"/>
      <c r="H390" s="91">
        <v>63</v>
      </c>
      <c r="I390" s="92"/>
      <c r="J390" s="93">
        <v>280</v>
      </c>
      <c r="K390" s="94" t="str">
        <f t="shared" si="61"/>
        <v/>
      </c>
      <c r="L390" s="95">
        <f t="shared" si="61"/>
        <v>383</v>
      </c>
      <c r="M390" s="93">
        <v>15</v>
      </c>
      <c r="N390" s="96" t="str">
        <f t="shared" si="26"/>
        <v/>
      </c>
      <c r="P390" s="185" t="s">
        <v>53</v>
      </c>
      <c r="Q390" s="135">
        <f t="shared" ca="1" si="43"/>
        <v>0</v>
      </c>
      <c r="R390" s="136">
        <f t="shared" ca="1" si="44"/>
        <v>0</v>
      </c>
      <c r="S390" s="113" t="str">
        <f t="shared" ref="S390:S416" ca="1" si="62">IF(R390=0,"",Q390*100/R390)</f>
        <v/>
      </c>
      <c r="T390" s="137">
        <f t="shared" ca="1" si="45"/>
        <v>0</v>
      </c>
      <c r="U390" s="136">
        <f t="shared" ca="1" si="46"/>
        <v>460</v>
      </c>
      <c r="V390" s="113">
        <f t="shared" ref="V390:V416" ca="1" si="63">IF(U390=0,"",T390*100/U390)</f>
        <v>0</v>
      </c>
      <c r="W390" s="137">
        <f t="shared" ca="1" si="47"/>
        <v>0</v>
      </c>
      <c r="X390" s="136">
        <f t="shared" ca="1" si="48"/>
        <v>0</v>
      </c>
      <c r="Y390" s="113" t="str">
        <f t="shared" ref="Y390:Y416" ca="1" si="64">IF(X390=0,"",W390*100/X390)</f>
        <v/>
      </c>
      <c r="Z390" s="227">
        <f t="shared" ca="1" si="49"/>
        <v>0</v>
      </c>
      <c r="AA390" s="136">
        <f t="shared" ca="1" si="50"/>
        <v>0</v>
      </c>
      <c r="AB390" s="224" t="str">
        <f t="shared" ref="AB390:AB416" ca="1" si="65">IF(AA390=0,"",Z390*100/AA390)</f>
        <v/>
      </c>
      <c r="AC390" s="112">
        <f t="shared" ca="1" si="51"/>
        <v>0</v>
      </c>
      <c r="AD390" s="136">
        <f t="shared" ca="1" si="52"/>
        <v>0</v>
      </c>
      <c r="AE390" s="113" t="str">
        <f t="shared" ref="AE390:AE416" ca="1" si="66">IF(AD390=0,"",AC390*100/AD390)</f>
        <v/>
      </c>
      <c r="AF390" s="112">
        <f t="shared" ca="1" si="53"/>
        <v>0</v>
      </c>
      <c r="AG390" s="136">
        <f t="shared" ca="1" si="54"/>
        <v>2642</v>
      </c>
      <c r="AH390" s="114">
        <f t="shared" ref="AH390:AH416" ca="1" si="67">IF(AG390=0,"",AF390*100/AG390)</f>
        <v>0</v>
      </c>
      <c r="AI390" s="28"/>
    </row>
    <row r="391" spans="1:35" x14ac:dyDescent="0.2">
      <c r="A391" s="62" t="s">
        <v>587</v>
      </c>
      <c r="B391" s="63" t="s">
        <v>588</v>
      </c>
      <c r="C391" s="64" t="s">
        <v>67</v>
      </c>
      <c r="D391" s="65" t="s">
        <v>595</v>
      </c>
      <c r="E391" s="66"/>
      <c r="F391" s="67">
        <v>20</v>
      </c>
      <c r="G391" s="68"/>
      <c r="H391" s="69">
        <v>30</v>
      </c>
      <c r="I391" s="70"/>
      <c r="J391" s="71">
        <v>17</v>
      </c>
      <c r="K391" s="74" t="str">
        <f t="shared" si="61"/>
        <v/>
      </c>
      <c r="L391" s="106">
        <f t="shared" si="61"/>
        <v>67</v>
      </c>
      <c r="M391" s="71">
        <v>4</v>
      </c>
      <c r="N391" s="107" t="str">
        <f t="shared" si="26"/>
        <v/>
      </c>
      <c r="P391" s="187" t="s">
        <v>35</v>
      </c>
      <c r="Q391" s="129">
        <f t="shared" ca="1" si="43"/>
        <v>0</v>
      </c>
      <c r="R391" s="130">
        <f t="shared" ca="1" si="44"/>
        <v>0</v>
      </c>
      <c r="S391" s="131" t="str">
        <f t="shared" ca="1" si="62"/>
        <v/>
      </c>
      <c r="T391" s="132">
        <f t="shared" ca="1" si="45"/>
        <v>0</v>
      </c>
      <c r="U391" s="130">
        <f t="shared" ca="1" si="46"/>
        <v>0</v>
      </c>
      <c r="V391" s="131" t="str">
        <f t="shared" ca="1" si="63"/>
        <v/>
      </c>
      <c r="W391" s="132">
        <f t="shared" ca="1" si="47"/>
        <v>0</v>
      </c>
      <c r="X391" s="130">
        <f t="shared" ca="1" si="48"/>
        <v>0</v>
      </c>
      <c r="Y391" s="131" t="str">
        <f t="shared" ca="1" si="64"/>
        <v/>
      </c>
      <c r="Z391" s="219">
        <f t="shared" ca="1" si="49"/>
        <v>0</v>
      </c>
      <c r="AA391" s="130">
        <f t="shared" ca="1" si="50"/>
        <v>0</v>
      </c>
      <c r="AB391" s="220" t="str">
        <f t="shared" ca="1" si="65"/>
        <v/>
      </c>
      <c r="AC391" s="221">
        <f t="shared" ca="1" si="51"/>
        <v>0</v>
      </c>
      <c r="AD391" s="130">
        <f t="shared" ca="1" si="52"/>
        <v>0</v>
      </c>
      <c r="AE391" s="131" t="str">
        <f t="shared" ca="1" si="66"/>
        <v/>
      </c>
      <c r="AF391" s="221">
        <f t="shared" ca="1" si="53"/>
        <v>0</v>
      </c>
      <c r="AG391" s="130">
        <f t="shared" ca="1" si="54"/>
        <v>0</v>
      </c>
      <c r="AH391" s="133" t="str">
        <f t="shared" ca="1" si="67"/>
        <v/>
      </c>
      <c r="AI391" s="28"/>
    </row>
    <row r="392" spans="1:35" x14ac:dyDescent="0.2">
      <c r="A392" s="115"/>
      <c r="B392" s="116" t="s">
        <v>589</v>
      </c>
      <c r="C392" s="117" t="s">
        <v>11</v>
      </c>
      <c r="D392" s="118" t="s">
        <v>22</v>
      </c>
      <c r="E392" s="119"/>
      <c r="F392" s="120">
        <v>180</v>
      </c>
      <c r="G392" s="121"/>
      <c r="H392" s="122">
        <v>220</v>
      </c>
      <c r="I392" s="123"/>
      <c r="J392" s="124">
        <v>640</v>
      </c>
      <c r="K392" s="125" t="str">
        <f t="shared" si="61"/>
        <v/>
      </c>
      <c r="L392" s="126">
        <f t="shared" si="61"/>
        <v>1040</v>
      </c>
      <c r="M392" s="124">
        <v>45</v>
      </c>
      <c r="N392" s="127" t="str">
        <f t="shared" ref="N392:N455" si="68">IF(K392=0,"",IF(COUNTBLANK(K392)=1,"",K392*100/L392))</f>
        <v/>
      </c>
      <c r="P392" s="185" t="s">
        <v>104</v>
      </c>
      <c r="Q392" s="135">
        <f t="shared" ca="1" si="43"/>
        <v>0</v>
      </c>
      <c r="R392" s="136">
        <f t="shared" ca="1" si="44"/>
        <v>0</v>
      </c>
      <c r="S392" s="113" t="str">
        <f t="shared" ca="1" si="62"/>
        <v/>
      </c>
      <c r="T392" s="137">
        <f t="shared" ca="1" si="45"/>
        <v>0</v>
      </c>
      <c r="U392" s="136">
        <f t="shared" ca="1" si="46"/>
        <v>0</v>
      </c>
      <c r="V392" s="113" t="str">
        <f t="shared" ca="1" si="63"/>
        <v/>
      </c>
      <c r="W392" s="137">
        <f t="shared" ca="1" si="47"/>
        <v>0</v>
      </c>
      <c r="X392" s="136">
        <f t="shared" ca="1" si="48"/>
        <v>0</v>
      </c>
      <c r="Y392" s="113" t="str">
        <f t="shared" ca="1" si="64"/>
        <v/>
      </c>
      <c r="Z392" s="227">
        <f t="shared" ca="1" si="49"/>
        <v>0</v>
      </c>
      <c r="AA392" s="136">
        <f t="shared" ca="1" si="50"/>
        <v>0</v>
      </c>
      <c r="AB392" s="224" t="str">
        <f t="shared" ca="1" si="65"/>
        <v/>
      </c>
      <c r="AC392" s="112">
        <f t="shared" ca="1" si="51"/>
        <v>0</v>
      </c>
      <c r="AD392" s="136">
        <f t="shared" ca="1" si="52"/>
        <v>0</v>
      </c>
      <c r="AE392" s="113" t="str">
        <f t="shared" ca="1" si="66"/>
        <v/>
      </c>
      <c r="AF392" s="112">
        <f t="shared" ca="1" si="53"/>
        <v>0</v>
      </c>
      <c r="AG392" s="136">
        <f t="shared" ca="1" si="54"/>
        <v>0</v>
      </c>
      <c r="AH392" s="114" t="str">
        <f t="shared" ca="1" si="67"/>
        <v/>
      </c>
      <c r="AI392" s="28"/>
    </row>
    <row r="393" spans="1:35" x14ac:dyDescent="0.2">
      <c r="A393" s="115"/>
      <c r="B393" s="116" t="s">
        <v>590</v>
      </c>
      <c r="C393" s="117" t="s">
        <v>105</v>
      </c>
      <c r="D393" s="118" t="s">
        <v>596</v>
      </c>
      <c r="E393" s="119"/>
      <c r="F393" s="120">
        <v>0</v>
      </c>
      <c r="G393" s="121"/>
      <c r="H393" s="122">
        <v>0</v>
      </c>
      <c r="I393" s="123"/>
      <c r="J393" s="124">
        <v>10</v>
      </c>
      <c r="K393" s="125" t="str">
        <f t="shared" si="61"/>
        <v/>
      </c>
      <c r="L393" s="126">
        <f t="shared" si="61"/>
        <v>10</v>
      </c>
      <c r="M393" s="124">
        <v>1</v>
      </c>
      <c r="N393" s="127" t="str">
        <f t="shared" si="68"/>
        <v/>
      </c>
      <c r="P393" s="187" t="s">
        <v>98</v>
      </c>
      <c r="Q393" s="129">
        <f t="shared" ca="1" si="43"/>
        <v>0</v>
      </c>
      <c r="R393" s="130">
        <f t="shared" ca="1" si="44"/>
        <v>0</v>
      </c>
      <c r="S393" s="131" t="str">
        <f t="shared" ca="1" si="62"/>
        <v/>
      </c>
      <c r="T393" s="132">
        <f t="shared" ca="1" si="45"/>
        <v>0</v>
      </c>
      <c r="U393" s="130">
        <f t="shared" ca="1" si="46"/>
        <v>0</v>
      </c>
      <c r="V393" s="131" t="str">
        <f t="shared" ca="1" si="63"/>
        <v/>
      </c>
      <c r="W393" s="132">
        <f t="shared" ca="1" si="47"/>
        <v>0</v>
      </c>
      <c r="X393" s="130">
        <f t="shared" ca="1" si="48"/>
        <v>0</v>
      </c>
      <c r="Y393" s="131" t="str">
        <f t="shared" ca="1" si="64"/>
        <v/>
      </c>
      <c r="Z393" s="219">
        <f t="shared" ca="1" si="49"/>
        <v>0</v>
      </c>
      <c r="AA393" s="130">
        <f t="shared" ca="1" si="50"/>
        <v>0</v>
      </c>
      <c r="AB393" s="220" t="str">
        <f t="shared" ca="1" si="65"/>
        <v/>
      </c>
      <c r="AC393" s="221">
        <f t="shared" ca="1" si="51"/>
        <v>0</v>
      </c>
      <c r="AD393" s="130">
        <f t="shared" ca="1" si="52"/>
        <v>0</v>
      </c>
      <c r="AE393" s="131" t="str">
        <f t="shared" ca="1" si="66"/>
        <v/>
      </c>
      <c r="AF393" s="221">
        <f t="shared" ca="1" si="53"/>
        <v>0</v>
      </c>
      <c r="AG393" s="130">
        <f t="shared" ca="1" si="54"/>
        <v>0</v>
      </c>
      <c r="AH393" s="133" t="str">
        <f t="shared" ca="1" si="67"/>
        <v/>
      </c>
      <c r="AI393" s="28"/>
    </row>
    <row r="394" spans="1:35" x14ac:dyDescent="0.2">
      <c r="A394" s="115"/>
      <c r="B394" s="116" t="s">
        <v>590</v>
      </c>
      <c r="C394" s="117" t="s">
        <v>105</v>
      </c>
      <c r="D394" s="118" t="s">
        <v>597</v>
      </c>
      <c r="E394" s="119"/>
      <c r="F394" s="120">
        <v>0</v>
      </c>
      <c r="G394" s="121"/>
      <c r="H394" s="122">
        <v>0</v>
      </c>
      <c r="I394" s="123"/>
      <c r="J394" s="124">
        <v>20</v>
      </c>
      <c r="K394" s="125" t="str">
        <f t="shared" si="61"/>
        <v/>
      </c>
      <c r="L394" s="126">
        <f t="shared" si="61"/>
        <v>20</v>
      </c>
      <c r="M394" s="124">
        <v>2</v>
      </c>
      <c r="N394" s="127" t="str">
        <f t="shared" si="68"/>
        <v/>
      </c>
      <c r="P394" s="185" t="s">
        <v>88</v>
      </c>
      <c r="Q394" s="135">
        <f t="shared" ca="1" si="43"/>
        <v>0</v>
      </c>
      <c r="R394" s="136">
        <f t="shared" ca="1" si="44"/>
        <v>0</v>
      </c>
      <c r="S394" s="113" t="str">
        <f t="shared" ca="1" si="62"/>
        <v/>
      </c>
      <c r="T394" s="137">
        <f t="shared" ca="1" si="45"/>
        <v>0</v>
      </c>
      <c r="U394" s="136">
        <f t="shared" ca="1" si="46"/>
        <v>0</v>
      </c>
      <c r="V394" s="113" t="str">
        <f t="shared" ca="1" si="63"/>
        <v/>
      </c>
      <c r="W394" s="137">
        <f t="shared" ca="1" si="47"/>
        <v>0</v>
      </c>
      <c r="X394" s="136">
        <f t="shared" ca="1" si="48"/>
        <v>0</v>
      </c>
      <c r="Y394" s="113" t="str">
        <f t="shared" ca="1" si="64"/>
        <v/>
      </c>
      <c r="Z394" s="227">
        <f t="shared" ca="1" si="49"/>
        <v>0</v>
      </c>
      <c r="AA394" s="136">
        <f t="shared" ca="1" si="50"/>
        <v>208</v>
      </c>
      <c r="AB394" s="224">
        <f t="shared" ca="1" si="65"/>
        <v>0</v>
      </c>
      <c r="AC394" s="112">
        <f t="shared" ca="1" si="51"/>
        <v>0</v>
      </c>
      <c r="AD394" s="136">
        <f t="shared" ca="1" si="52"/>
        <v>0</v>
      </c>
      <c r="AE394" s="113" t="str">
        <f t="shared" ca="1" si="66"/>
        <v/>
      </c>
      <c r="AF394" s="112">
        <f t="shared" ca="1" si="53"/>
        <v>0</v>
      </c>
      <c r="AG394" s="136">
        <f t="shared" ca="1" si="54"/>
        <v>0</v>
      </c>
      <c r="AH394" s="114" t="str">
        <f t="shared" ca="1" si="67"/>
        <v/>
      </c>
      <c r="AI394" s="28"/>
    </row>
    <row r="395" spans="1:35" x14ac:dyDescent="0.2">
      <c r="A395" s="115"/>
      <c r="B395" s="116" t="s">
        <v>590</v>
      </c>
      <c r="C395" s="117" t="s">
        <v>105</v>
      </c>
      <c r="D395" s="118" t="s">
        <v>598</v>
      </c>
      <c r="E395" s="119"/>
      <c r="F395" s="120">
        <v>0</v>
      </c>
      <c r="G395" s="121"/>
      <c r="H395" s="122">
        <v>0</v>
      </c>
      <c r="I395" s="123"/>
      <c r="J395" s="124">
        <v>10</v>
      </c>
      <c r="K395" s="125" t="str">
        <f t="shared" si="61"/>
        <v/>
      </c>
      <c r="L395" s="126">
        <f t="shared" si="61"/>
        <v>10</v>
      </c>
      <c r="M395" s="124">
        <v>2</v>
      </c>
      <c r="N395" s="127" t="str">
        <f t="shared" si="68"/>
        <v/>
      </c>
      <c r="P395" s="187" t="s">
        <v>109</v>
      </c>
      <c r="Q395" s="129">
        <f t="shared" ca="1" si="43"/>
        <v>0</v>
      </c>
      <c r="R395" s="130">
        <f t="shared" ca="1" si="44"/>
        <v>0</v>
      </c>
      <c r="S395" s="131" t="str">
        <f t="shared" ca="1" si="62"/>
        <v/>
      </c>
      <c r="T395" s="132">
        <f t="shared" ca="1" si="45"/>
        <v>0</v>
      </c>
      <c r="U395" s="130">
        <f t="shared" ca="1" si="46"/>
        <v>0</v>
      </c>
      <c r="V395" s="131" t="str">
        <f t="shared" ca="1" si="63"/>
        <v/>
      </c>
      <c r="W395" s="132">
        <f t="shared" ca="1" si="47"/>
        <v>0</v>
      </c>
      <c r="X395" s="130">
        <f t="shared" ca="1" si="48"/>
        <v>0</v>
      </c>
      <c r="Y395" s="131" t="str">
        <f t="shared" ca="1" si="64"/>
        <v/>
      </c>
      <c r="Z395" s="219">
        <f t="shared" ca="1" si="49"/>
        <v>0</v>
      </c>
      <c r="AA395" s="130">
        <f t="shared" ca="1" si="50"/>
        <v>0</v>
      </c>
      <c r="AB395" s="220" t="str">
        <f t="shared" ca="1" si="65"/>
        <v/>
      </c>
      <c r="AC395" s="221">
        <f t="shared" ca="1" si="51"/>
        <v>0</v>
      </c>
      <c r="AD395" s="130">
        <f t="shared" ca="1" si="52"/>
        <v>0</v>
      </c>
      <c r="AE395" s="131" t="str">
        <f t="shared" ca="1" si="66"/>
        <v/>
      </c>
      <c r="AF395" s="221">
        <f t="shared" ca="1" si="53"/>
        <v>0</v>
      </c>
      <c r="AG395" s="130">
        <f t="shared" ca="1" si="54"/>
        <v>0</v>
      </c>
      <c r="AH395" s="133" t="str">
        <f t="shared" ca="1" si="67"/>
        <v/>
      </c>
      <c r="AI395" s="28"/>
    </row>
    <row r="396" spans="1:35" x14ac:dyDescent="0.2">
      <c r="A396" s="115"/>
      <c r="B396" s="116" t="s">
        <v>590</v>
      </c>
      <c r="C396" s="117" t="s">
        <v>105</v>
      </c>
      <c r="D396" s="118" t="s">
        <v>599</v>
      </c>
      <c r="E396" s="119"/>
      <c r="F396" s="120">
        <v>0</v>
      </c>
      <c r="G396" s="121"/>
      <c r="H396" s="122">
        <v>0</v>
      </c>
      <c r="I396" s="123"/>
      <c r="J396" s="124">
        <v>20</v>
      </c>
      <c r="K396" s="125" t="str">
        <f t="shared" si="61"/>
        <v/>
      </c>
      <c r="L396" s="126">
        <f t="shared" si="61"/>
        <v>20</v>
      </c>
      <c r="M396" s="124">
        <v>2</v>
      </c>
      <c r="N396" s="127" t="str">
        <f t="shared" si="68"/>
        <v/>
      </c>
      <c r="P396" s="185" t="s">
        <v>768</v>
      </c>
      <c r="Q396" s="135">
        <f t="shared" ca="1" si="43"/>
        <v>0</v>
      </c>
      <c r="R396" s="136">
        <f t="shared" ca="1" si="44"/>
        <v>0</v>
      </c>
      <c r="S396" s="113" t="str">
        <f t="shared" ca="1" si="62"/>
        <v/>
      </c>
      <c r="T396" s="137">
        <f t="shared" ca="1" si="45"/>
        <v>0</v>
      </c>
      <c r="U396" s="136">
        <f t="shared" ca="1" si="46"/>
        <v>0</v>
      </c>
      <c r="V396" s="113" t="str">
        <f t="shared" ca="1" si="63"/>
        <v/>
      </c>
      <c r="W396" s="137">
        <f t="shared" ca="1" si="47"/>
        <v>0</v>
      </c>
      <c r="X396" s="136">
        <f t="shared" ca="1" si="48"/>
        <v>0</v>
      </c>
      <c r="Y396" s="113" t="str">
        <f t="shared" ca="1" si="64"/>
        <v/>
      </c>
      <c r="Z396" s="227">
        <f t="shared" ca="1" si="49"/>
        <v>0</v>
      </c>
      <c r="AA396" s="136">
        <f t="shared" ca="1" si="50"/>
        <v>0</v>
      </c>
      <c r="AB396" s="224" t="str">
        <f t="shared" ca="1" si="65"/>
        <v/>
      </c>
      <c r="AC396" s="112">
        <f t="shared" ca="1" si="51"/>
        <v>0</v>
      </c>
      <c r="AD396" s="136">
        <f t="shared" ca="1" si="52"/>
        <v>0</v>
      </c>
      <c r="AE396" s="113" t="str">
        <f t="shared" ca="1" si="66"/>
        <v/>
      </c>
      <c r="AF396" s="112">
        <f t="shared" ca="1" si="53"/>
        <v>0</v>
      </c>
      <c r="AG396" s="136">
        <f t="shared" ca="1" si="54"/>
        <v>0</v>
      </c>
      <c r="AH396" s="114" t="str">
        <f t="shared" ca="1" si="67"/>
        <v/>
      </c>
      <c r="AI396" s="28"/>
    </row>
    <row r="397" spans="1:35" x14ac:dyDescent="0.2">
      <c r="A397" s="115"/>
      <c r="B397" s="116" t="s">
        <v>590</v>
      </c>
      <c r="C397" s="117" t="s">
        <v>105</v>
      </c>
      <c r="D397" s="118" t="s">
        <v>600</v>
      </c>
      <c r="E397" s="119"/>
      <c r="F397" s="120">
        <v>0</v>
      </c>
      <c r="G397" s="121"/>
      <c r="H397" s="122">
        <v>0</v>
      </c>
      <c r="I397" s="123"/>
      <c r="J397" s="124">
        <v>10</v>
      </c>
      <c r="K397" s="125" t="str">
        <f t="shared" si="61"/>
        <v/>
      </c>
      <c r="L397" s="126">
        <f t="shared" si="61"/>
        <v>10</v>
      </c>
      <c r="M397" s="124">
        <v>1</v>
      </c>
      <c r="N397" s="127" t="str">
        <f t="shared" si="68"/>
        <v/>
      </c>
      <c r="P397" s="187" t="s">
        <v>66</v>
      </c>
      <c r="Q397" s="129">
        <f t="shared" ca="1" si="43"/>
        <v>0</v>
      </c>
      <c r="R397" s="130">
        <f t="shared" ca="1" si="44"/>
        <v>480</v>
      </c>
      <c r="S397" s="131">
        <f t="shared" ca="1" si="62"/>
        <v>0</v>
      </c>
      <c r="T397" s="132">
        <f t="shared" ca="1" si="45"/>
        <v>0</v>
      </c>
      <c r="U397" s="130">
        <f t="shared" ca="1" si="46"/>
        <v>0</v>
      </c>
      <c r="V397" s="131" t="str">
        <f t="shared" ca="1" si="63"/>
        <v/>
      </c>
      <c r="W397" s="132">
        <f t="shared" ca="1" si="47"/>
        <v>0</v>
      </c>
      <c r="X397" s="130">
        <f t="shared" ca="1" si="48"/>
        <v>0</v>
      </c>
      <c r="Y397" s="131" t="str">
        <f t="shared" ca="1" si="64"/>
        <v/>
      </c>
      <c r="Z397" s="219">
        <f t="shared" ca="1" si="49"/>
        <v>0</v>
      </c>
      <c r="AA397" s="130">
        <f t="shared" ca="1" si="50"/>
        <v>0</v>
      </c>
      <c r="AB397" s="220" t="str">
        <f t="shared" ca="1" si="65"/>
        <v/>
      </c>
      <c r="AC397" s="221">
        <f t="shared" ca="1" si="51"/>
        <v>0</v>
      </c>
      <c r="AD397" s="130">
        <f t="shared" ca="1" si="52"/>
        <v>0</v>
      </c>
      <c r="AE397" s="131" t="str">
        <f t="shared" ca="1" si="66"/>
        <v/>
      </c>
      <c r="AF397" s="221">
        <f t="shared" ca="1" si="53"/>
        <v>0</v>
      </c>
      <c r="AG397" s="130">
        <f t="shared" ca="1" si="54"/>
        <v>0</v>
      </c>
      <c r="AH397" s="133" t="str">
        <f t="shared" ca="1" si="67"/>
        <v/>
      </c>
      <c r="AI397" s="28"/>
    </row>
    <row r="398" spans="1:35" x14ac:dyDescent="0.2">
      <c r="A398" s="115"/>
      <c r="B398" s="116" t="s">
        <v>590</v>
      </c>
      <c r="C398" s="117" t="s">
        <v>105</v>
      </c>
      <c r="D398" s="118" t="s">
        <v>601</v>
      </c>
      <c r="E398" s="119"/>
      <c r="F398" s="120">
        <v>0</v>
      </c>
      <c r="G398" s="121"/>
      <c r="H398" s="122">
        <v>0</v>
      </c>
      <c r="I398" s="123"/>
      <c r="J398" s="124">
        <v>10</v>
      </c>
      <c r="K398" s="125" t="str">
        <f t="shared" si="61"/>
        <v/>
      </c>
      <c r="L398" s="126">
        <f t="shared" si="61"/>
        <v>10</v>
      </c>
      <c r="M398" s="124">
        <v>1</v>
      </c>
      <c r="N398" s="127" t="str">
        <f t="shared" si="68"/>
        <v/>
      </c>
      <c r="P398" s="185" t="s">
        <v>12</v>
      </c>
      <c r="Q398" s="135">
        <f t="shared" ca="1" si="43"/>
        <v>1</v>
      </c>
      <c r="R398" s="136">
        <f t="shared" ca="1" si="44"/>
        <v>190</v>
      </c>
      <c r="S398" s="113">
        <f t="shared" ca="1" si="62"/>
        <v>0.52631578947368418</v>
      </c>
      <c r="T398" s="137">
        <f t="shared" ca="1" si="45"/>
        <v>0</v>
      </c>
      <c r="U398" s="136">
        <f t="shared" ca="1" si="46"/>
        <v>0</v>
      </c>
      <c r="V398" s="113" t="str">
        <f t="shared" ca="1" si="63"/>
        <v/>
      </c>
      <c r="W398" s="137">
        <f t="shared" ca="1" si="47"/>
        <v>0</v>
      </c>
      <c r="X398" s="136">
        <f t="shared" ca="1" si="48"/>
        <v>0</v>
      </c>
      <c r="Y398" s="113" t="str">
        <f t="shared" ca="1" si="64"/>
        <v/>
      </c>
      <c r="Z398" s="227">
        <f t="shared" ca="1" si="49"/>
        <v>0</v>
      </c>
      <c r="AA398" s="136">
        <f t="shared" ca="1" si="50"/>
        <v>40</v>
      </c>
      <c r="AB398" s="224">
        <f t="shared" ca="1" si="65"/>
        <v>0</v>
      </c>
      <c r="AC398" s="112">
        <f t="shared" ca="1" si="51"/>
        <v>0</v>
      </c>
      <c r="AD398" s="136">
        <f t="shared" ca="1" si="52"/>
        <v>313</v>
      </c>
      <c r="AE398" s="113">
        <f t="shared" ca="1" si="66"/>
        <v>0</v>
      </c>
      <c r="AF398" s="112">
        <f t="shared" ca="1" si="53"/>
        <v>0</v>
      </c>
      <c r="AG398" s="136">
        <f t="shared" ca="1" si="54"/>
        <v>160</v>
      </c>
      <c r="AH398" s="114">
        <f t="shared" ca="1" si="67"/>
        <v>0</v>
      </c>
      <c r="AI398" s="28"/>
    </row>
    <row r="399" spans="1:35" x14ac:dyDescent="0.2">
      <c r="A399" s="115"/>
      <c r="B399" s="116" t="s">
        <v>590</v>
      </c>
      <c r="C399" s="117" t="s">
        <v>105</v>
      </c>
      <c r="D399" s="118" t="s">
        <v>602</v>
      </c>
      <c r="E399" s="119"/>
      <c r="F399" s="120">
        <v>0</v>
      </c>
      <c r="G399" s="121"/>
      <c r="H399" s="122">
        <v>0</v>
      </c>
      <c r="I399" s="123"/>
      <c r="J399" s="124">
        <v>40</v>
      </c>
      <c r="K399" s="125" t="str">
        <f t="shared" si="61"/>
        <v/>
      </c>
      <c r="L399" s="126">
        <f t="shared" si="61"/>
        <v>40</v>
      </c>
      <c r="M399" s="124">
        <v>4</v>
      </c>
      <c r="N399" s="127" t="str">
        <f t="shared" si="68"/>
        <v/>
      </c>
      <c r="P399" s="187" t="s">
        <v>84</v>
      </c>
      <c r="Q399" s="129">
        <f t="shared" ca="1" si="43"/>
        <v>0</v>
      </c>
      <c r="R399" s="130">
        <f t="shared" ca="1" si="44"/>
        <v>0</v>
      </c>
      <c r="S399" s="131" t="str">
        <f t="shared" ca="1" si="62"/>
        <v/>
      </c>
      <c r="T399" s="132">
        <f t="shared" ca="1" si="45"/>
        <v>0</v>
      </c>
      <c r="U399" s="130">
        <f t="shared" ca="1" si="46"/>
        <v>0</v>
      </c>
      <c r="V399" s="131" t="str">
        <f t="shared" ca="1" si="63"/>
        <v/>
      </c>
      <c r="W399" s="132">
        <f t="shared" ca="1" si="47"/>
        <v>0</v>
      </c>
      <c r="X399" s="130">
        <f t="shared" ca="1" si="48"/>
        <v>58</v>
      </c>
      <c r="Y399" s="131">
        <f t="shared" ca="1" si="64"/>
        <v>0</v>
      </c>
      <c r="Z399" s="219">
        <f t="shared" ca="1" si="49"/>
        <v>0</v>
      </c>
      <c r="AA399" s="130">
        <f t="shared" ca="1" si="50"/>
        <v>30</v>
      </c>
      <c r="AB399" s="220">
        <f t="shared" ca="1" si="65"/>
        <v>0</v>
      </c>
      <c r="AC399" s="221">
        <f t="shared" ca="1" si="51"/>
        <v>0</v>
      </c>
      <c r="AD399" s="130">
        <f t="shared" ca="1" si="52"/>
        <v>125</v>
      </c>
      <c r="AE399" s="131">
        <f t="shared" ca="1" si="66"/>
        <v>0</v>
      </c>
      <c r="AF399" s="221">
        <f t="shared" ca="1" si="53"/>
        <v>0</v>
      </c>
      <c r="AG399" s="130">
        <f t="shared" ca="1" si="54"/>
        <v>0</v>
      </c>
      <c r="AH399" s="133" t="str">
        <f t="shared" ca="1" si="67"/>
        <v/>
      </c>
      <c r="AI399" s="28"/>
    </row>
    <row r="400" spans="1:35" x14ac:dyDescent="0.2">
      <c r="A400" s="115"/>
      <c r="B400" s="116" t="s">
        <v>591</v>
      </c>
      <c r="C400" s="117" t="s">
        <v>53</v>
      </c>
      <c r="D400" s="118" t="s">
        <v>603</v>
      </c>
      <c r="E400" s="119"/>
      <c r="F400" s="120">
        <v>10</v>
      </c>
      <c r="G400" s="121"/>
      <c r="H400" s="122">
        <v>20</v>
      </c>
      <c r="I400" s="123"/>
      <c r="J400" s="124">
        <v>120</v>
      </c>
      <c r="K400" s="125" t="str">
        <f t="shared" si="61"/>
        <v/>
      </c>
      <c r="L400" s="126">
        <f t="shared" si="61"/>
        <v>150</v>
      </c>
      <c r="M400" s="124">
        <v>5</v>
      </c>
      <c r="N400" s="127" t="str">
        <f t="shared" si="68"/>
        <v/>
      </c>
      <c r="P400" s="185" t="s">
        <v>80</v>
      </c>
      <c r="Q400" s="135">
        <f t="shared" ca="1" si="43"/>
        <v>0</v>
      </c>
      <c r="R400" s="136">
        <f t="shared" ca="1" si="44"/>
        <v>0</v>
      </c>
      <c r="S400" s="113" t="str">
        <f t="shared" ca="1" si="62"/>
        <v/>
      </c>
      <c r="T400" s="137">
        <f t="shared" ca="1" si="45"/>
        <v>0</v>
      </c>
      <c r="U400" s="136">
        <f t="shared" ca="1" si="46"/>
        <v>766</v>
      </c>
      <c r="V400" s="113">
        <f t="shared" ca="1" si="63"/>
        <v>0</v>
      </c>
      <c r="W400" s="137">
        <f t="shared" ca="1" si="47"/>
        <v>0</v>
      </c>
      <c r="X400" s="136">
        <f t="shared" ca="1" si="48"/>
        <v>0</v>
      </c>
      <c r="Y400" s="113" t="str">
        <f t="shared" ca="1" si="64"/>
        <v/>
      </c>
      <c r="Z400" s="227">
        <f t="shared" ca="1" si="49"/>
        <v>0</v>
      </c>
      <c r="AA400" s="136">
        <f t="shared" ca="1" si="50"/>
        <v>0</v>
      </c>
      <c r="AB400" s="224" t="str">
        <f t="shared" ca="1" si="65"/>
        <v/>
      </c>
      <c r="AC400" s="112">
        <f t="shared" ca="1" si="51"/>
        <v>0</v>
      </c>
      <c r="AD400" s="136">
        <f t="shared" ca="1" si="52"/>
        <v>0</v>
      </c>
      <c r="AE400" s="113" t="str">
        <f t="shared" ca="1" si="66"/>
        <v/>
      </c>
      <c r="AF400" s="112">
        <f t="shared" ca="1" si="53"/>
        <v>0</v>
      </c>
      <c r="AG400" s="136">
        <f t="shared" ca="1" si="54"/>
        <v>0</v>
      </c>
      <c r="AH400" s="114" t="str">
        <f t="shared" ca="1" si="67"/>
        <v/>
      </c>
      <c r="AI400" s="28"/>
    </row>
    <row r="401" spans="1:35" x14ac:dyDescent="0.2">
      <c r="A401" s="115"/>
      <c r="B401" s="116" t="s">
        <v>591</v>
      </c>
      <c r="C401" s="117" t="s">
        <v>53</v>
      </c>
      <c r="D401" s="118" t="s">
        <v>604</v>
      </c>
      <c r="E401" s="119"/>
      <c r="F401" s="120">
        <v>10</v>
      </c>
      <c r="G401" s="121"/>
      <c r="H401" s="122">
        <v>18</v>
      </c>
      <c r="I401" s="123"/>
      <c r="J401" s="124">
        <v>80</v>
      </c>
      <c r="K401" s="125" t="str">
        <f t="shared" si="61"/>
        <v/>
      </c>
      <c r="L401" s="126">
        <f t="shared" si="61"/>
        <v>108</v>
      </c>
      <c r="M401" s="124">
        <v>4</v>
      </c>
      <c r="N401" s="127" t="str">
        <f t="shared" si="68"/>
        <v/>
      </c>
      <c r="P401" s="187" t="s">
        <v>99</v>
      </c>
      <c r="Q401" s="129">
        <f t="shared" ca="1" si="43"/>
        <v>0</v>
      </c>
      <c r="R401" s="130">
        <f t="shared" ca="1" si="44"/>
        <v>0</v>
      </c>
      <c r="S401" s="131" t="str">
        <f t="shared" ca="1" si="62"/>
        <v/>
      </c>
      <c r="T401" s="132">
        <f t="shared" ca="1" si="45"/>
        <v>0</v>
      </c>
      <c r="U401" s="130">
        <f t="shared" ca="1" si="46"/>
        <v>0</v>
      </c>
      <c r="V401" s="131" t="str">
        <f t="shared" ca="1" si="63"/>
        <v/>
      </c>
      <c r="W401" s="132">
        <f t="shared" ca="1" si="47"/>
        <v>0</v>
      </c>
      <c r="X401" s="130">
        <f t="shared" ca="1" si="48"/>
        <v>0</v>
      </c>
      <c r="Y401" s="131" t="str">
        <f t="shared" ca="1" si="64"/>
        <v/>
      </c>
      <c r="Z401" s="219">
        <f t="shared" ca="1" si="49"/>
        <v>0</v>
      </c>
      <c r="AA401" s="130">
        <f t="shared" ca="1" si="50"/>
        <v>0</v>
      </c>
      <c r="AB401" s="220" t="str">
        <f t="shared" ca="1" si="65"/>
        <v/>
      </c>
      <c r="AC401" s="221">
        <f t="shared" ca="1" si="51"/>
        <v>0</v>
      </c>
      <c r="AD401" s="130">
        <f t="shared" ca="1" si="52"/>
        <v>0</v>
      </c>
      <c r="AE401" s="131" t="str">
        <f t="shared" ca="1" si="66"/>
        <v/>
      </c>
      <c r="AF401" s="221">
        <f t="shared" ca="1" si="53"/>
        <v>0</v>
      </c>
      <c r="AG401" s="130">
        <f t="shared" ca="1" si="54"/>
        <v>0</v>
      </c>
      <c r="AH401" s="133" t="str">
        <f t="shared" ca="1" si="67"/>
        <v/>
      </c>
      <c r="AI401" s="28"/>
    </row>
    <row r="402" spans="1:35" x14ac:dyDescent="0.2">
      <c r="A402" s="115"/>
      <c r="B402" s="116" t="s">
        <v>592</v>
      </c>
      <c r="C402" s="117" t="s">
        <v>53</v>
      </c>
      <c r="D402" s="118" t="s">
        <v>605</v>
      </c>
      <c r="E402" s="119"/>
      <c r="F402" s="120">
        <v>10</v>
      </c>
      <c r="G402" s="121"/>
      <c r="H402" s="122">
        <v>20</v>
      </c>
      <c r="I402" s="123"/>
      <c r="J402" s="124">
        <v>50</v>
      </c>
      <c r="K402" s="125" t="str">
        <f t="shared" si="61"/>
        <v/>
      </c>
      <c r="L402" s="126">
        <f t="shared" si="61"/>
        <v>80</v>
      </c>
      <c r="M402" s="124">
        <v>4</v>
      </c>
      <c r="N402" s="127" t="str">
        <f t="shared" si="68"/>
        <v/>
      </c>
      <c r="P402" s="185" t="s">
        <v>89</v>
      </c>
      <c r="Q402" s="135">
        <f t="shared" ca="1" si="43"/>
        <v>0</v>
      </c>
      <c r="R402" s="136">
        <f t="shared" ca="1" si="44"/>
        <v>0</v>
      </c>
      <c r="S402" s="113" t="str">
        <f t="shared" ca="1" si="62"/>
        <v/>
      </c>
      <c r="T402" s="137">
        <f t="shared" ca="1" si="45"/>
        <v>0</v>
      </c>
      <c r="U402" s="136">
        <f t="shared" ca="1" si="46"/>
        <v>0</v>
      </c>
      <c r="V402" s="113" t="str">
        <f t="shared" ca="1" si="63"/>
        <v/>
      </c>
      <c r="W402" s="137">
        <f t="shared" ca="1" si="47"/>
        <v>0</v>
      </c>
      <c r="X402" s="136">
        <f t="shared" ca="1" si="48"/>
        <v>0</v>
      </c>
      <c r="Y402" s="113" t="str">
        <f t="shared" ca="1" si="64"/>
        <v/>
      </c>
      <c r="Z402" s="227">
        <f t="shared" ca="1" si="49"/>
        <v>0</v>
      </c>
      <c r="AA402" s="136">
        <f t="shared" ca="1" si="50"/>
        <v>228</v>
      </c>
      <c r="AB402" s="224">
        <f t="shared" ca="1" si="65"/>
        <v>0</v>
      </c>
      <c r="AC402" s="112">
        <f t="shared" ca="1" si="51"/>
        <v>0</v>
      </c>
      <c r="AD402" s="136">
        <f t="shared" ca="1" si="52"/>
        <v>0</v>
      </c>
      <c r="AE402" s="113" t="str">
        <f t="shared" ca="1" si="66"/>
        <v/>
      </c>
      <c r="AF402" s="112">
        <f t="shared" ca="1" si="53"/>
        <v>0</v>
      </c>
      <c r="AG402" s="136">
        <f t="shared" ca="1" si="54"/>
        <v>0</v>
      </c>
      <c r="AH402" s="114" t="str">
        <f t="shared" ca="1" si="67"/>
        <v/>
      </c>
      <c r="AI402" s="28"/>
    </row>
    <row r="403" spans="1:35" x14ac:dyDescent="0.2">
      <c r="A403" s="115"/>
      <c r="B403" s="116" t="s">
        <v>593</v>
      </c>
      <c r="C403" s="117" t="s">
        <v>84</v>
      </c>
      <c r="D403" s="118" t="s">
        <v>606</v>
      </c>
      <c r="E403" s="119"/>
      <c r="F403" s="120">
        <v>176</v>
      </c>
      <c r="G403" s="121"/>
      <c r="H403" s="122">
        <v>149</v>
      </c>
      <c r="I403" s="123"/>
      <c r="J403" s="124">
        <v>400</v>
      </c>
      <c r="K403" s="125" t="str">
        <f t="shared" si="61"/>
        <v/>
      </c>
      <c r="L403" s="126">
        <f t="shared" si="61"/>
        <v>725</v>
      </c>
      <c r="M403" s="124">
        <v>35</v>
      </c>
      <c r="N403" s="127" t="str">
        <f t="shared" si="68"/>
        <v/>
      </c>
      <c r="P403" s="187" t="s">
        <v>90</v>
      </c>
      <c r="Q403" s="129">
        <f t="shared" ca="1" si="43"/>
        <v>0</v>
      </c>
      <c r="R403" s="130">
        <f t="shared" ca="1" si="44"/>
        <v>0</v>
      </c>
      <c r="S403" s="131" t="str">
        <f t="shared" ca="1" si="62"/>
        <v/>
      </c>
      <c r="T403" s="132">
        <f t="shared" ca="1" si="45"/>
        <v>0</v>
      </c>
      <c r="U403" s="130">
        <f t="shared" ca="1" si="46"/>
        <v>0</v>
      </c>
      <c r="V403" s="131" t="str">
        <f t="shared" ca="1" si="63"/>
        <v/>
      </c>
      <c r="W403" s="132">
        <f t="shared" ca="1" si="47"/>
        <v>0</v>
      </c>
      <c r="X403" s="130">
        <f t="shared" ca="1" si="48"/>
        <v>0</v>
      </c>
      <c r="Y403" s="131" t="str">
        <f t="shared" ca="1" si="64"/>
        <v/>
      </c>
      <c r="Z403" s="219">
        <f t="shared" ca="1" si="49"/>
        <v>0</v>
      </c>
      <c r="AA403" s="130">
        <f t="shared" ca="1" si="50"/>
        <v>240</v>
      </c>
      <c r="AB403" s="220">
        <f t="shared" ca="1" si="65"/>
        <v>0</v>
      </c>
      <c r="AC403" s="221">
        <f t="shared" ca="1" si="51"/>
        <v>0</v>
      </c>
      <c r="AD403" s="130">
        <f t="shared" ca="1" si="52"/>
        <v>115</v>
      </c>
      <c r="AE403" s="131">
        <f t="shared" ca="1" si="66"/>
        <v>0</v>
      </c>
      <c r="AF403" s="221">
        <f t="shared" ca="1" si="53"/>
        <v>0</v>
      </c>
      <c r="AG403" s="130">
        <f t="shared" ca="1" si="54"/>
        <v>992</v>
      </c>
      <c r="AH403" s="133">
        <f t="shared" ca="1" si="67"/>
        <v>0</v>
      </c>
      <c r="AI403" s="28"/>
    </row>
    <row r="404" spans="1:35" ht="12" thickBot="1" x14ac:dyDescent="0.25">
      <c r="A404" s="163"/>
      <c r="B404" s="164" t="s">
        <v>594</v>
      </c>
      <c r="C404" s="165" t="s">
        <v>11</v>
      </c>
      <c r="D404" s="166" t="s">
        <v>22</v>
      </c>
      <c r="E404" s="167"/>
      <c r="F404" s="168">
        <v>42</v>
      </c>
      <c r="G404" s="169"/>
      <c r="H404" s="170">
        <v>31</v>
      </c>
      <c r="I404" s="171"/>
      <c r="J404" s="172">
        <v>560</v>
      </c>
      <c r="K404" s="173" t="str">
        <f t="shared" si="61"/>
        <v/>
      </c>
      <c r="L404" s="174">
        <f t="shared" si="61"/>
        <v>633</v>
      </c>
      <c r="M404" s="172">
        <v>20</v>
      </c>
      <c r="N404" s="127" t="str">
        <f t="shared" si="68"/>
        <v/>
      </c>
      <c r="P404" s="185" t="s">
        <v>91</v>
      </c>
      <c r="Q404" s="135">
        <f t="shared" ca="1" si="43"/>
        <v>0</v>
      </c>
      <c r="R404" s="136">
        <f t="shared" ca="1" si="44"/>
        <v>0</v>
      </c>
      <c r="S404" s="113" t="str">
        <f t="shared" ca="1" si="62"/>
        <v/>
      </c>
      <c r="T404" s="137">
        <f t="shared" ca="1" si="45"/>
        <v>0</v>
      </c>
      <c r="U404" s="136">
        <f t="shared" ca="1" si="46"/>
        <v>0</v>
      </c>
      <c r="V404" s="113" t="str">
        <f t="shared" ca="1" si="63"/>
        <v/>
      </c>
      <c r="W404" s="137">
        <f t="shared" ca="1" si="47"/>
        <v>0</v>
      </c>
      <c r="X404" s="136">
        <f t="shared" ca="1" si="48"/>
        <v>0</v>
      </c>
      <c r="Y404" s="113" t="str">
        <f t="shared" ca="1" si="64"/>
        <v/>
      </c>
      <c r="Z404" s="227">
        <f t="shared" ca="1" si="49"/>
        <v>0</v>
      </c>
      <c r="AA404" s="136">
        <f t="shared" ca="1" si="50"/>
        <v>555</v>
      </c>
      <c r="AB404" s="224">
        <f t="shared" ca="1" si="65"/>
        <v>0</v>
      </c>
      <c r="AC404" s="112">
        <f t="shared" ca="1" si="51"/>
        <v>0</v>
      </c>
      <c r="AD404" s="136">
        <f t="shared" ca="1" si="52"/>
        <v>0</v>
      </c>
      <c r="AE404" s="113" t="str">
        <f t="shared" ca="1" si="66"/>
        <v/>
      </c>
      <c r="AF404" s="112">
        <f t="shared" ca="1" si="53"/>
        <v>0</v>
      </c>
      <c r="AG404" s="136">
        <f t="shared" ca="1" si="54"/>
        <v>0</v>
      </c>
      <c r="AH404" s="114" t="str">
        <f t="shared" ca="1" si="67"/>
        <v/>
      </c>
      <c r="AI404" s="28"/>
    </row>
    <row r="405" spans="1:35" x14ac:dyDescent="0.2">
      <c r="A405" s="175" t="s">
        <v>607</v>
      </c>
      <c r="B405" s="176" t="s">
        <v>608</v>
      </c>
      <c r="C405" s="177" t="s">
        <v>84</v>
      </c>
      <c r="D405" s="178" t="s">
        <v>606</v>
      </c>
      <c r="E405" s="179"/>
      <c r="F405" s="180">
        <v>7</v>
      </c>
      <c r="G405" s="181"/>
      <c r="H405" s="182">
        <v>4</v>
      </c>
      <c r="I405" s="183"/>
      <c r="J405" s="184">
        <v>3</v>
      </c>
      <c r="K405" s="72" t="str">
        <f t="shared" si="61"/>
        <v/>
      </c>
      <c r="L405" s="73">
        <f t="shared" si="61"/>
        <v>14</v>
      </c>
      <c r="M405" s="184">
        <v>1</v>
      </c>
      <c r="N405" s="47" t="str">
        <f t="shared" si="68"/>
        <v/>
      </c>
      <c r="P405" s="187" t="s">
        <v>100</v>
      </c>
      <c r="Q405" s="129">
        <f t="shared" ca="1" si="43"/>
        <v>0</v>
      </c>
      <c r="R405" s="130">
        <f t="shared" ca="1" si="44"/>
        <v>0</v>
      </c>
      <c r="S405" s="131" t="str">
        <f t="shared" ca="1" si="62"/>
        <v/>
      </c>
      <c r="T405" s="132">
        <f t="shared" ca="1" si="45"/>
        <v>0</v>
      </c>
      <c r="U405" s="130">
        <f t="shared" ca="1" si="46"/>
        <v>0</v>
      </c>
      <c r="V405" s="131" t="str">
        <f t="shared" ca="1" si="63"/>
        <v/>
      </c>
      <c r="W405" s="132">
        <f t="shared" ca="1" si="47"/>
        <v>0</v>
      </c>
      <c r="X405" s="130">
        <f t="shared" ca="1" si="48"/>
        <v>0</v>
      </c>
      <c r="Y405" s="131" t="str">
        <f t="shared" ca="1" si="64"/>
        <v/>
      </c>
      <c r="Z405" s="219">
        <f t="shared" ca="1" si="49"/>
        <v>0</v>
      </c>
      <c r="AA405" s="130">
        <f t="shared" ca="1" si="50"/>
        <v>0</v>
      </c>
      <c r="AB405" s="220" t="str">
        <f t="shared" ca="1" si="65"/>
        <v/>
      </c>
      <c r="AC405" s="221">
        <f t="shared" ca="1" si="51"/>
        <v>0</v>
      </c>
      <c r="AD405" s="130">
        <f t="shared" ca="1" si="52"/>
        <v>0</v>
      </c>
      <c r="AE405" s="131" t="str">
        <f t="shared" ca="1" si="66"/>
        <v/>
      </c>
      <c r="AF405" s="221">
        <f t="shared" ca="1" si="53"/>
        <v>0</v>
      </c>
      <c r="AG405" s="130">
        <f t="shared" ca="1" si="54"/>
        <v>0</v>
      </c>
      <c r="AH405" s="133" t="str">
        <f t="shared" ca="1" si="67"/>
        <v/>
      </c>
      <c r="AI405" s="28"/>
    </row>
    <row r="406" spans="1:35" x14ac:dyDescent="0.2">
      <c r="A406" s="115"/>
      <c r="B406" s="116" t="s">
        <v>609</v>
      </c>
      <c r="C406" s="117" t="s">
        <v>67</v>
      </c>
      <c r="D406" s="118" t="s">
        <v>615</v>
      </c>
      <c r="E406" s="119"/>
      <c r="F406" s="120">
        <v>2</v>
      </c>
      <c r="G406" s="121"/>
      <c r="H406" s="122">
        <v>9</v>
      </c>
      <c r="I406" s="123"/>
      <c r="J406" s="124">
        <v>341</v>
      </c>
      <c r="K406" s="125" t="str">
        <f t="shared" si="61"/>
        <v/>
      </c>
      <c r="L406" s="126">
        <f t="shared" si="61"/>
        <v>352</v>
      </c>
      <c r="M406" s="124">
        <v>12</v>
      </c>
      <c r="N406" s="127" t="str">
        <f t="shared" si="68"/>
        <v/>
      </c>
      <c r="P406" s="185" t="s">
        <v>101</v>
      </c>
      <c r="Q406" s="135">
        <f t="shared" ca="1" si="43"/>
        <v>0</v>
      </c>
      <c r="R406" s="136">
        <f t="shared" ca="1" si="44"/>
        <v>0</v>
      </c>
      <c r="S406" s="113" t="str">
        <f t="shared" ca="1" si="62"/>
        <v/>
      </c>
      <c r="T406" s="137">
        <f t="shared" ca="1" si="45"/>
        <v>0</v>
      </c>
      <c r="U406" s="136">
        <f t="shared" ca="1" si="46"/>
        <v>0</v>
      </c>
      <c r="V406" s="113" t="str">
        <f t="shared" ca="1" si="63"/>
        <v/>
      </c>
      <c r="W406" s="137">
        <f t="shared" ca="1" si="47"/>
        <v>0</v>
      </c>
      <c r="X406" s="136">
        <f t="shared" ca="1" si="48"/>
        <v>0</v>
      </c>
      <c r="Y406" s="113" t="str">
        <f t="shared" ca="1" si="64"/>
        <v/>
      </c>
      <c r="Z406" s="227">
        <f t="shared" ca="1" si="49"/>
        <v>0</v>
      </c>
      <c r="AA406" s="136">
        <f t="shared" ca="1" si="50"/>
        <v>0</v>
      </c>
      <c r="AB406" s="224" t="str">
        <f t="shared" ca="1" si="65"/>
        <v/>
      </c>
      <c r="AC406" s="112">
        <f t="shared" ca="1" si="51"/>
        <v>0</v>
      </c>
      <c r="AD406" s="136">
        <f t="shared" ca="1" si="52"/>
        <v>0</v>
      </c>
      <c r="AE406" s="113" t="str">
        <f t="shared" ca="1" si="66"/>
        <v/>
      </c>
      <c r="AF406" s="112">
        <f t="shared" ca="1" si="53"/>
        <v>0</v>
      </c>
      <c r="AG406" s="136">
        <f t="shared" ca="1" si="54"/>
        <v>0</v>
      </c>
      <c r="AH406" s="114" t="str">
        <f t="shared" ca="1" si="67"/>
        <v/>
      </c>
      <c r="AI406" s="28"/>
    </row>
    <row r="407" spans="1:35" x14ac:dyDescent="0.2">
      <c r="A407" s="115"/>
      <c r="B407" s="116" t="s">
        <v>610</v>
      </c>
      <c r="C407" s="117" t="s">
        <v>84</v>
      </c>
      <c r="D407" s="118" t="s">
        <v>616</v>
      </c>
      <c r="E407" s="119"/>
      <c r="F407" s="120">
        <v>7</v>
      </c>
      <c r="G407" s="121"/>
      <c r="H407" s="122">
        <v>11</v>
      </c>
      <c r="I407" s="123"/>
      <c r="J407" s="124">
        <v>46</v>
      </c>
      <c r="K407" s="125" t="str">
        <f t="shared" si="61"/>
        <v/>
      </c>
      <c r="L407" s="126">
        <f t="shared" si="61"/>
        <v>64</v>
      </c>
      <c r="M407" s="124">
        <v>4</v>
      </c>
      <c r="N407" s="127" t="str">
        <f t="shared" si="68"/>
        <v/>
      </c>
      <c r="P407" s="187" t="s">
        <v>92</v>
      </c>
      <c r="Q407" s="129">
        <f t="shared" ca="1" si="43"/>
        <v>0</v>
      </c>
      <c r="R407" s="130">
        <f t="shared" ca="1" si="44"/>
        <v>0</v>
      </c>
      <c r="S407" s="131" t="str">
        <f t="shared" ca="1" si="62"/>
        <v/>
      </c>
      <c r="T407" s="132">
        <f t="shared" ca="1" si="45"/>
        <v>0</v>
      </c>
      <c r="U407" s="130">
        <f t="shared" ca="1" si="46"/>
        <v>0</v>
      </c>
      <c r="V407" s="131" t="str">
        <f t="shared" ca="1" si="63"/>
        <v/>
      </c>
      <c r="W407" s="132">
        <f t="shared" ca="1" si="47"/>
        <v>0</v>
      </c>
      <c r="X407" s="130">
        <f t="shared" ca="1" si="48"/>
        <v>0</v>
      </c>
      <c r="Y407" s="131" t="str">
        <f t="shared" ca="1" si="64"/>
        <v/>
      </c>
      <c r="Z407" s="219">
        <f t="shared" ca="1" si="49"/>
        <v>0</v>
      </c>
      <c r="AA407" s="130">
        <f t="shared" ca="1" si="50"/>
        <v>241</v>
      </c>
      <c r="AB407" s="220">
        <f t="shared" ca="1" si="65"/>
        <v>0</v>
      </c>
      <c r="AC407" s="221">
        <f t="shared" ca="1" si="51"/>
        <v>0</v>
      </c>
      <c r="AD407" s="130">
        <f t="shared" ca="1" si="52"/>
        <v>0</v>
      </c>
      <c r="AE407" s="131" t="str">
        <f t="shared" ca="1" si="66"/>
        <v/>
      </c>
      <c r="AF407" s="221">
        <f t="shared" ca="1" si="53"/>
        <v>0</v>
      </c>
      <c r="AG407" s="130">
        <f t="shared" ca="1" si="54"/>
        <v>0</v>
      </c>
      <c r="AH407" s="133" t="str">
        <f t="shared" ca="1" si="67"/>
        <v/>
      </c>
      <c r="AI407" s="28"/>
    </row>
    <row r="408" spans="1:35" x14ac:dyDescent="0.2">
      <c r="A408" s="115"/>
      <c r="B408" s="116" t="s">
        <v>610</v>
      </c>
      <c r="C408" s="117" t="s">
        <v>67</v>
      </c>
      <c r="D408" s="118" t="s">
        <v>617</v>
      </c>
      <c r="E408" s="119"/>
      <c r="F408" s="120">
        <v>11</v>
      </c>
      <c r="G408" s="121"/>
      <c r="H408" s="122">
        <v>24</v>
      </c>
      <c r="I408" s="123"/>
      <c r="J408" s="124">
        <v>167</v>
      </c>
      <c r="K408" s="125" t="str">
        <f t="shared" si="61"/>
        <v/>
      </c>
      <c r="L408" s="126">
        <f t="shared" si="61"/>
        <v>202</v>
      </c>
      <c r="M408" s="124">
        <v>9</v>
      </c>
      <c r="N408" s="127" t="str">
        <f t="shared" si="68"/>
        <v/>
      </c>
      <c r="P408" s="185" t="s">
        <v>67</v>
      </c>
      <c r="Q408" s="135">
        <f t="shared" ca="1" si="43"/>
        <v>2</v>
      </c>
      <c r="R408" s="136">
        <f t="shared" ca="1" si="44"/>
        <v>880</v>
      </c>
      <c r="S408" s="113">
        <f t="shared" ca="1" si="62"/>
        <v>0.22727272727272727</v>
      </c>
      <c r="T408" s="137">
        <f t="shared" ca="1" si="45"/>
        <v>0</v>
      </c>
      <c r="U408" s="136">
        <f t="shared" ca="1" si="46"/>
        <v>0</v>
      </c>
      <c r="V408" s="113" t="str">
        <f t="shared" ca="1" si="63"/>
        <v/>
      </c>
      <c r="W408" s="137">
        <f t="shared" ca="1" si="47"/>
        <v>0</v>
      </c>
      <c r="X408" s="136">
        <f t="shared" ca="1" si="48"/>
        <v>0</v>
      </c>
      <c r="Y408" s="113" t="str">
        <f t="shared" ca="1" si="64"/>
        <v/>
      </c>
      <c r="Z408" s="227">
        <f t="shared" ca="1" si="49"/>
        <v>0</v>
      </c>
      <c r="AA408" s="136">
        <f t="shared" ca="1" si="50"/>
        <v>0</v>
      </c>
      <c r="AB408" s="224" t="str">
        <f t="shared" ca="1" si="65"/>
        <v/>
      </c>
      <c r="AC408" s="112">
        <f t="shared" ca="1" si="51"/>
        <v>0</v>
      </c>
      <c r="AD408" s="136">
        <f t="shared" ca="1" si="52"/>
        <v>0</v>
      </c>
      <c r="AE408" s="113" t="str">
        <f t="shared" ca="1" si="66"/>
        <v/>
      </c>
      <c r="AF408" s="112">
        <f t="shared" ca="1" si="53"/>
        <v>0</v>
      </c>
      <c r="AG408" s="136">
        <f t="shared" ca="1" si="54"/>
        <v>1151</v>
      </c>
      <c r="AH408" s="114">
        <f t="shared" ca="1" si="67"/>
        <v>0</v>
      </c>
      <c r="AI408" s="28"/>
    </row>
    <row r="409" spans="1:35" x14ac:dyDescent="0.2">
      <c r="A409" s="115"/>
      <c r="B409" s="116" t="s">
        <v>611</v>
      </c>
      <c r="C409" s="117" t="s">
        <v>103</v>
      </c>
      <c r="D409" s="118" t="s">
        <v>618</v>
      </c>
      <c r="E409" s="119"/>
      <c r="F409" s="120">
        <v>24</v>
      </c>
      <c r="G409" s="121"/>
      <c r="H409" s="122">
        <v>28</v>
      </c>
      <c r="I409" s="123"/>
      <c r="J409" s="124">
        <v>50</v>
      </c>
      <c r="K409" s="125" t="str">
        <f t="shared" si="61"/>
        <v/>
      </c>
      <c r="L409" s="126">
        <f t="shared" si="61"/>
        <v>102</v>
      </c>
      <c r="M409" s="124">
        <v>4</v>
      </c>
      <c r="N409" s="127" t="str">
        <f t="shared" si="68"/>
        <v/>
      </c>
      <c r="P409" s="187" t="s">
        <v>79</v>
      </c>
      <c r="Q409" s="129">
        <f t="shared" ca="1" si="43"/>
        <v>0</v>
      </c>
      <c r="R409" s="130">
        <f t="shared" ca="1" si="44"/>
        <v>0</v>
      </c>
      <c r="S409" s="131" t="str">
        <f t="shared" ca="1" si="62"/>
        <v/>
      </c>
      <c r="T409" s="132">
        <f t="shared" ca="1" si="45"/>
        <v>0</v>
      </c>
      <c r="U409" s="130">
        <f t="shared" ca="1" si="46"/>
        <v>173</v>
      </c>
      <c r="V409" s="131">
        <f t="shared" ca="1" si="63"/>
        <v>0</v>
      </c>
      <c r="W409" s="132">
        <f t="shared" ca="1" si="47"/>
        <v>0</v>
      </c>
      <c r="X409" s="130">
        <f t="shared" ca="1" si="48"/>
        <v>0</v>
      </c>
      <c r="Y409" s="131" t="str">
        <f t="shared" ca="1" si="64"/>
        <v/>
      </c>
      <c r="Z409" s="219">
        <f t="shared" ca="1" si="49"/>
        <v>0</v>
      </c>
      <c r="AA409" s="130">
        <f t="shared" ca="1" si="50"/>
        <v>0</v>
      </c>
      <c r="AB409" s="220" t="str">
        <f t="shared" ca="1" si="65"/>
        <v/>
      </c>
      <c r="AC409" s="221">
        <f t="shared" ca="1" si="51"/>
        <v>0</v>
      </c>
      <c r="AD409" s="130">
        <f t="shared" ca="1" si="52"/>
        <v>0</v>
      </c>
      <c r="AE409" s="131" t="str">
        <f t="shared" ca="1" si="66"/>
        <v/>
      </c>
      <c r="AF409" s="221">
        <f t="shared" ca="1" si="53"/>
        <v>0</v>
      </c>
      <c r="AG409" s="130">
        <f t="shared" ca="1" si="54"/>
        <v>0</v>
      </c>
      <c r="AH409" s="133" t="str">
        <f t="shared" ca="1" si="67"/>
        <v/>
      </c>
      <c r="AI409" s="28"/>
    </row>
    <row r="410" spans="1:35" x14ac:dyDescent="0.2">
      <c r="A410" s="115"/>
      <c r="B410" s="116" t="s">
        <v>612</v>
      </c>
      <c r="C410" s="117" t="s">
        <v>67</v>
      </c>
      <c r="D410" s="118" t="s">
        <v>619</v>
      </c>
      <c r="E410" s="119"/>
      <c r="F410" s="120">
        <v>3</v>
      </c>
      <c r="G410" s="121"/>
      <c r="H410" s="122">
        <v>11</v>
      </c>
      <c r="I410" s="123"/>
      <c r="J410" s="124">
        <v>159</v>
      </c>
      <c r="K410" s="125" t="str">
        <f t="shared" si="61"/>
        <v/>
      </c>
      <c r="L410" s="126">
        <f t="shared" si="61"/>
        <v>173</v>
      </c>
      <c r="M410" s="124">
        <v>6</v>
      </c>
      <c r="N410" s="127" t="str">
        <f t="shared" si="68"/>
        <v/>
      </c>
      <c r="P410" s="269" t="s">
        <v>965</v>
      </c>
      <c r="Q410" s="135">
        <f t="shared" ca="1" si="43"/>
        <v>0</v>
      </c>
      <c r="R410" s="136">
        <f t="shared" ca="1" si="44"/>
        <v>0</v>
      </c>
      <c r="S410" s="113" t="str">
        <f t="shared" ca="1" si="62"/>
        <v/>
      </c>
      <c r="T410" s="137">
        <f t="shared" ca="1" si="45"/>
        <v>0</v>
      </c>
      <c r="U410" s="136">
        <f t="shared" ca="1" si="46"/>
        <v>0</v>
      </c>
      <c r="V410" s="113" t="str">
        <f t="shared" ca="1" si="63"/>
        <v/>
      </c>
      <c r="W410" s="137">
        <f t="shared" ca="1" si="47"/>
        <v>0</v>
      </c>
      <c r="X410" s="136">
        <f t="shared" ca="1" si="48"/>
        <v>0</v>
      </c>
      <c r="Y410" s="113" t="str">
        <f t="shared" ca="1" si="64"/>
        <v/>
      </c>
      <c r="Z410" s="227">
        <f t="shared" ca="1" si="49"/>
        <v>0</v>
      </c>
      <c r="AA410" s="136">
        <f t="shared" ca="1" si="50"/>
        <v>0</v>
      </c>
      <c r="AB410" s="224" t="str">
        <f t="shared" ca="1" si="65"/>
        <v/>
      </c>
      <c r="AC410" s="112">
        <f t="shared" ca="1" si="51"/>
        <v>0</v>
      </c>
      <c r="AD410" s="136">
        <f t="shared" ca="1" si="52"/>
        <v>0</v>
      </c>
      <c r="AE410" s="113" t="str">
        <f t="shared" ca="1" si="66"/>
        <v/>
      </c>
      <c r="AF410" s="112">
        <f t="shared" ca="1" si="53"/>
        <v>0</v>
      </c>
      <c r="AG410" s="136">
        <f t="shared" ca="1" si="54"/>
        <v>0</v>
      </c>
      <c r="AH410" s="114" t="str">
        <f t="shared" ca="1" si="67"/>
        <v/>
      </c>
      <c r="AI410" s="28"/>
    </row>
    <row r="411" spans="1:35" x14ac:dyDescent="0.2">
      <c r="A411" s="115"/>
      <c r="B411" s="116" t="s">
        <v>612</v>
      </c>
      <c r="C411" s="117" t="s">
        <v>67</v>
      </c>
      <c r="D411" s="118" t="s">
        <v>620</v>
      </c>
      <c r="E411" s="119"/>
      <c r="F411" s="120">
        <v>1</v>
      </c>
      <c r="G411" s="121"/>
      <c r="H411" s="122">
        <v>4</v>
      </c>
      <c r="I411" s="123"/>
      <c r="J411" s="124">
        <v>24</v>
      </c>
      <c r="K411" s="125" t="str">
        <f t="shared" si="61"/>
        <v/>
      </c>
      <c r="L411" s="126">
        <f t="shared" si="61"/>
        <v>29</v>
      </c>
      <c r="M411" s="124">
        <v>1</v>
      </c>
      <c r="N411" s="127" t="str">
        <f t="shared" si="68"/>
        <v/>
      </c>
      <c r="P411" s="187" t="s">
        <v>767</v>
      </c>
      <c r="Q411" s="129">
        <f t="shared" ca="1" si="43"/>
        <v>0</v>
      </c>
      <c r="R411" s="130">
        <f t="shared" ca="1" si="44"/>
        <v>0</v>
      </c>
      <c r="S411" s="131" t="str">
        <f t="shared" ca="1" si="62"/>
        <v/>
      </c>
      <c r="T411" s="132">
        <f t="shared" ca="1" si="45"/>
        <v>0</v>
      </c>
      <c r="U411" s="130">
        <f t="shared" ca="1" si="46"/>
        <v>0</v>
      </c>
      <c r="V411" s="131" t="str">
        <f t="shared" ca="1" si="63"/>
        <v/>
      </c>
      <c r="W411" s="132">
        <f t="shared" ca="1" si="47"/>
        <v>0</v>
      </c>
      <c r="X411" s="130">
        <f t="shared" ca="1" si="48"/>
        <v>0</v>
      </c>
      <c r="Y411" s="131" t="str">
        <f t="shared" ca="1" si="64"/>
        <v/>
      </c>
      <c r="Z411" s="228">
        <f t="shared" ca="1" si="49"/>
        <v>0</v>
      </c>
      <c r="AA411" s="130">
        <f t="shared" ca="1" si="50"/>
        <v>0</v>
      </c>
      <c r="AB411" s="220" t="str">
        <f t="shared" ca="1" si="65"/>
        <v/>
      </c>
      <c r="AC411" s="221">
        <f t="shared" ca="1" si="51"/>
        <v>0</v>
      </c>
      <c r="AD411" s="130">
        <f t="shared" ca="1" si="52"/>
        <v>0</v>
      </c>
      <c r="AE411" s="131" t="str">
        <f t="shared" ca="1" si="66"/>
        <v/>
      </c>
      <c r="AF411" s="221">
        <f t="shared" ca="1" si="53"/>
        <v>0</v>
      </c>
      <c r="AG411" s="130">
        <f t="shared" ca="1" si="54"/>
        <v>0</v>
      </c>
      <c r="AH411" s="133" t="str">
        <f t="shared" ca="1" si="67"/>
        <v/>
      </c>
      <c r="AI411" s="28"/>
    </row>
    <row r="412" spans="1:35" x14ac:dyDescent="0.2">
      <c r="A412" s="115"/>
      <c r="B412" s="116" t="s">
        <v>612</v>
      </c>
      <c r="C412" s="117" t="s">
        <v>67</v>
      </c>
      <c r="D412" s="118" t="s">
        <v>306</v>
      </c>
      <c r="E412" s="119"/>
      <c r="F412" s="120">
        <v>1</v>
      </c>
      <c r="G412" s="121"/>
      <c r="H412" s="122">
        <v>3</v>
      </c>
      <c r="I412" s="123"/>
      <c r="J412" s="124">
        <v>23</v>
      </c>
      <c r="K412" s="125" t="str">
        <f t="shared" si="61"/>
        <v/>
      </c>
      <c r="L412" s="126">
        <f t="shared" si="61"/>
        <v>27</v>
      </c>
      <c r="M412" s="124">
        <v>1</v>
      </c>
      <c r="N412" s="127" t="str">
        <f t="shared" si="68"/>
        <v/>
      </c>
      <c r="P412" s="134" t="s">
        <v>106</v>
      </c>
      <c r="Q412" s="135">
        <f t="shared" ca="1" si="43"/>
        <v>0</v>
      </c>
      <c r="R412" s="136">
        <f t="shared" ca="1" si="44"/>
        <v>0</v>
      </c>
      <c r="S412" s="113" t="str">
        <f t="shared" ca="1" si="62"/>
        <v/>
      </c>
      <c r="T412" s="137">
        <f t="shared" ca="1" si="45"/>
        <v>0</v>
      </c>
      <c r="U412" s="136">
        <f t="shared" ca="1" si="46"/>
        <v>0</v>
      </c>
      <c r="V412" s="113" t="str">
        <f t="shared" ca="1" si="63"/>
        <v/>
      </c>
      <c r="W412" s="137">
        <f t="shared" ca="1" si="47"/>
        <v>0</v>
      </c>
      <c r="X412" s="136">
        <f t="shared" ca="1" si="48"/>
        <v>0</v>
      </c>
      <c r="Y412" s="113" t="str">
        <f t="shared" ca="1" si="64"/>
        <v/>
      </c>
      <c r="Z412" s="216">
        <f t="shared" ca="1" si="49"/>
        <v>0</v>
      </c>
      <c r="AA412" s="223">
        <f t="shared" ca="1" si="50"/>
        <v>0</v>
      </c>
      <c r="AB412" s="224" t="str">
        <f t="shared" ca="1" si="65"/>
        <v/>
      </c>
      <c r="AC412" s="218">
        <f t="shared" ca="1" si="51"/>
        <v>0</v>
      </c>
      <c r="AD412" s="223">
        <f t="shared" ca="1" si="52"/>
        <v>0</v>
      </c>
      <c r="AE412" s="113" t="str">
        <f t="shared" ca="1" si="66"/>
        <v/>
      </c>
      <c r="AF412" s="218">
        <f t="shared" ca="1" si="53"/>
        <v>0</v>
      </c>
      <c r="AG412" s="223">
        <f t="shared" ca="1" si="54"/>
        <v>0</v>
      </c>
      <c r="AH412" s="114" t="str">
        <f t="shared" ca="1" si="67"/>
        <v/>
      </c>
      <c r="AI412" s="28"/>
    </row>
    <row r="413" spans="1:35" x14ac:dyDescent="0.2">
      <c r="A413" s="115"/>
      <c r="B413" s="116" t="s">
        <v>612</v>
      </c>
      <c r="C413" s="117" t="s">
        <v>67</v>
      </c>
      <c r="D413" s="118" t="s">
        <v>621</v>
      </c>
      <c r="E413" s="119"/>
      <c r="F413" s="120">
        <v>4</v>
      </c>
      <c r="G413" s="121"/>
      <c r="H413" s="122">
        <v>8</v>
      </c>
      <c r="I413" s="123"/>
      <c r="J413" s="124">
        <v>70</v>
      </c>
      <c r="K413" s="125" t="str">
        <f t="shared" si="61"/>
        <v/>
      </c>
      <c r="L413" s="126">
        <f t="shared" si="61"/>
        <v>82</v>
      </c>
      <c r="M413" s="124">
        <v>3</v>
      </c>
      <c r="N413" s="127" t="str">
        <f t="shared" si="68"/>
        <v/>
      </c>
      <c r="P413" s="128" t="s">
        <v>107</v>
      </c>
      <c r="Q413" s="129">
        <f t="shared" ca="1" si="43"/>
        <v>0</v>
      </c>
      <c r="R413" s="130">
        <f t="shared" ca="1" si="44"/>
        <v>0</v>
      </c>
      <c r="S413" s="131" t="str">
        <f t="shared" ca="1" si="62"/>
        <v/>
      </c>
      <c r="T413" s="132">
        <f t="shared" ca="1" si="45"/>
        <v>0</v>
      </c>
      <c r="U413" s="130">
        <f t="shared" ca="1" si="46"/>
        <v>0</v>
      </c>
      <c r="V413" s="131" t="str">
        <f t="shared" ca="1" si="63"/>
        <v/>
      </c>
      <c r="W413" s="132">
        <f t="shared" ca="1" si="47"/>
        <v>0</v>
      </c>
      <c r="X413" s="130">
        <f t="shared" ca="1" si="48"/>
        <v>0</v>
      </c>
      <c r="Y413" s="131" t="str">
        <f t="shared" ca="1" si="64"/>
        <v/>
      </c>
      <c r="Z413" s="219">
        <f t="shared" ca="1" si="49"/>
        <v>0</v>
      </c>
      <c r="AA413" s="130">
        <f t="shared" ca="1" si="50"/>
        <v>0</v>
      </c>
      <c r="AB413" s="220" t="str">
        <f t="shared" ca="1" si="65"/>
        <v/>
      </c>
      <c r="AC413" s="221">
        <f t="shared" ca="1" si="51"/>
        <v>0</v>
      </c>
      <c r="AD413" s="130">
        <f t="shared" ca="1" si="52"/>
        <v>0</v>
      </c>
      <c r="AE413" s="131" t="str">
        <f t="shared" ca="1" si="66"/>
        <v/>
      </c>
      <c r="AF413" s="221">
        <f t="shared" ca="1" si="53"/>
        <v>0</v>
      </c>
      <c r="AG413" s="130">
        <f t="shared" ca="1" si="54"/>
        <v>0</v>
      </c>
      <c r="AH413" s="133" t="str">
        <f t="shared" ca="1" si="67"/>
        <v/>
      </c>
      <c r="AI413" s="28"/>
    </row>
    <row r="414" spans="1:35" x14ac:dyDescent="0.2">
      <c r="A414" s="115"/>
      <c r="B414" s="116" t="s">
        <v>612</v>
      </c>
      <c r="C414" s="117" t="s">
        <v>67</v>
      </c>
      <c r="D414" s="118" t="s">
        <v>243</v>
      </c>
      <c r="E414" s="119"/>
      <c r="F414" s="120">
        <v>13</v>
      </c>
      <c r="G414" s="121"/>
      <c r="H414" s="122">
        <v>10</v>
      </c>
      <c r="I414" s="123"/>
      <c r="J414" s="124">
        <v>103</v>
      </c>
      <c r="K414" s="125" t="str">
        <f t="shared" si="61"/>
        <v/>
      </c>
      <c r="L414" s="126">
        <f t="shared" si="61"/>
        <v>126</v>
      </c>
      <c r="M414" s="124">
        <v>5</v>
      </c>
      <c r="N414" s="127" t="str">
        <f t="shared" si="68"/>
        <v/>
      </c>
      <c r="P414" s="134" t="s">
        <v>81</v>
      </c>
      <c r="Q414" s="135">
        <f t="shared" ca="1" si="43"/>
        <v>0</v>
      </c>
      <c r="R414" s="136">
        <f t="shared" ca="1" si="44"/>
        <v>0</v>
      </c>
      <c r="S414" s="113" t="str">
        <f t="shared" ca="1" si="62"/>
        <v/>
      </c>
      <c r="T414" s="137">
        <f t="shared" ca="1" si="45"/>
        <v>0</v>
      </c>
      <c r="U414" s="136">
        <f t="shared" ca="1" si="46"/>
        <v>604</v>
      </c>
      <c r="V414" s="113">
        <f t="shared" ca="1" si="63"/>
        <v>0</v>
      </c>
      <c r="W414" s="137">
        <f t="shared" ca="1" si="47"/>
        <v>0</v>
      </c>
      <c r="X414" s="136">
        <f t="shared" ca="1" si="48"/>
        <v>3160</v>
      </c>
      <c r="Y414" s="113">
        <f t="shared" ca="1" si="64"/>
        <v>0</v>
      </c>
      <c r="Z414" s="216">
        <f t="shared" ca="1" si="49"/>
        <v>0</v>
      </c>
      <c r="AA414" s="223">
        <f t="shared" ca="1" si="50"/>
        <v>0</v>
      </c>
      <c r="AB414" s="224" t="str">
        <f t="shared" ca="1" si="65"/>
        <v/>
      </c>
      <c r="AC414" s="218">
        <f t="shared" ca="1" si="51"/>
        <v>0</v>
      </c>
      <c r="AD414" s="223">
        <f t="shared" ca="1" si="52"/>
        <v>0</v>
      </c>
      <c r="AE414" s="113" t="str">
        <f t="shared" ca="1" si="66"/>
        <v/>
      </c>
      <c r="AF414" s="218">
        <f t="shared" ca="1" si="53"/>
        <v>0</v>
      </c>
      <c r="AG414" s="223">
        <f t="shared" ca="1" si="54"/>
        <v>0</v>
      </c>
      <c r="AH414" s="114" t="str">
        <f t="shared" ca="1" si="67"/>
        <v/>
      </c>
      <c r="AI414" s="28"/>
    </row>
    <row r="415" spans="1:35" ht="12" thickBot="1" x14ac:dyDescent="0.25">
      <c r="A415" s="115"/>
      <c r="B415" s="116" t="s">
        <v>612</v>
      </c>
      <c r="C415" s="117" t="s">
        <v>67</v>
      </c>
      <c r="D415" s="118" t="s">
        <v>622</v>
      </c>
      <c r="E415" s="119"/>
      <c r="F415" s="120">
        <v>12</v>
      </c>
      <c r="G415" s="121"/>
      <c r="H415" s="122">
        <v>25</v>
      </c>
      <c r="I415" s="123"/>
      <c r="J415" s="124">
        <v>442</v>
      </c>
      <c r="K415" s="125" t="str">
        <f t="shared" si="61"/>
        <v/>
      </c>
      <c r="L415" s="126">
        <f t="shared" si="61"/>
        <v>479</v>
      </c>
      <c r="M415" s="124">
        <v>17</v>
      </c>
      <c r="N415" s="127" t="str">
        <f t="shared" si="68"/>
        <v/>
      </c>
      <c r="P415" s="189" t="s">
        <v>110</v>
      </c>
      <c r="Q415" s="129">
        <f t="shared" ca="1" si="43"/>
        <v>0</v>
      </c>
      <c r="R415" s="190">
        <f t="shared" ca="1" si="44"/>
        <v>0</v>
      </c>
      <c r="S415" s="229" t="str">
        <f t="shared" ca="1" si="62"/>
        <v/>
      </c>
      <c r="T415" s="132">
        <f t="shared" ca="1" si="45"/>
        <v>0</v>
      </c>
      <c r="U415" s="190">
        <f t="shared" ca="1" si="46"/>
        <v>0</v>
      </c>
      <c r="V415" s="229" t="str">
        <f t="shared" ca="1" si="63"/>
        <v/>
      </c>
      <c r="W415" s="132">
        <f t="shared" ca="1" si="47"/>
        <v>0</v>
      </c>
      <c r="X415" s="190">
        <f t="shared" ca="1" si="48"/>
        <v>0</v>
      </c>
      <c r="Y415" s="229" t="str">
        <f t="shared" ca="1" si="64"/>
        <v/>
      </c>
      <c r="Z415" s="219">
        <f t="shared" ca="1" si="49"/>
        <v>0</v>
      </c>
      <c r="AA415" s="190">
        <f t="shared" ca="1" si="50"/>
        <v>0</v>
      </c>
      <c r="AB415" s="230" t="str">
        <f t="shared" ca="1" si="65"/>
        <v/>
      </c>
      <c r="AC415" s="221">
        <f t="shared" ca="1" si="51"/>
        <v>0</v>
      </c>
      <c r="AD415" s="190">
        <f t="shared" ca="1" si="52"/>
        <v>0</v>
      </c>
      <c r="AE415" s="191" t="str">
        <f t="shared" ca="1" si="66"/>
        <v/>
      </c>
      <c r="AF415" s="221">
        <f t="shared" ca="1" si="53"/>
        <v>0</v>
      </c>
      <c r="AG415" s="190">
        <f t="shared" ca="1" si="54"/>
        <v>0</v>
      </c>
      <c r="AH415" s="193" t="str">
        <f t="shared" ca="1" si="67"/>
        <v/>
      </c>
      <c r="AI415" s="28"/>
    </row>
    <row r="416" spans="1:35" ht="12" thickBot="1" x14ac:dyDescent="0.25">
      <c r="A416" s="115"/>
      <c r="B416" s="116" t="s">
        <v>612</v>
      </c>
      <c r="C416" s="117" t="s">
        <v>67</v>
      </c>
      <c r="D416" s="118" t="s">
        <v>491</v>
      </c>
      <c r="E416" s="119"/>
      <c r="F416" s="120">
        <v>1</v>
      </c>
      <c r="G416" s="121"/>
      <c r="H416" s="122">
        <v>0</v>
      </c>
      <c r="I416" s="123"/>
      <c r="J416" s="124">
        <v>27</v>
      </c>
      <c r="K416" s="125" t="str">
        <f t="shared" si="61"/>
        <v/>
      </c>
      <c r="L416" s="126">
        <f t="shared" si="61"/>
        <v>28</v>
      </c>
      <c r="M416" s="124">
        <v>1</v>
      </c>
      <c r="N416" s="127" t="str">
        <f t="shared" si="68"/>
        <v/>
      </c>
      <c r="P416" s="195" t="s">
        <v>111</v>
      </c>
      <c r="Q416" s="196">
        <f ca="1">SUM(Q372:Q415)</f>
        <v>3</v>
      </c>
      <c r="R416" s="197">
        <f ca="1">SUM(R372:R415)</f>
        <v>2600</v>
      </c>
      <c r="S416" s="113">
        <f t="shared" ca="1" si="62"/>
        <v>0.11538461538461539</v>
      </c>
      <c r="T416" s="199">
        <f ca="1">SUM(T372:T415)</f>
        <v>0</v>
      </c>
      <c r="U416" s="197">
        <f ca="1">SUM(U372:U415)</f>
        <v>2063</v>
      </c>
      <c r="V416" s="113">
        <f t="shared" ca="1" si="63"/>
        <v>0</v>
      </c>
      <c r="W416" s="199">
        <f ca="1">SUM(W372:W415)</f>
        <v>0</v>
      </c>
      <c r="X416" s="197">
        <f ca="1">SUM(X372:X415)</f>
        <v>3267</v>
      </c>
      <c r="Y416" s="113">
        <f t="shared" ca="1" si="64"/>
        <v>0</v>
      </c>
      <c r="Z416" s="231">
        <f ca="1">SUM(Z372:Z415)</f>
        <v>0</v>
      </c>
      <c r="AA416" s="197">
        <f ca="1">SUM(AA372:AA415)</f>
        <v>2672</v>
      </c>
      <c r="AB416" s="198">
        <f t="shared" ca="1" si="65"/>
        <v>0</v>
      </c>
      <c r="AC416" s="199">
        <f ca="1">SUM(AC372:AC415)</f>
        <v>0</v>
      </c>
      <c r="AD416" s="197">
        <f ca="1">SUM(AD372:AD415)</f>
        <v>3675</v>
      </c>
      <c r="AE416" s="198">
        <f t="shared" ca="1" si="66"/>
        <v>0</v>
      </c>
      <c r="AF416" s="199">
        <f ca="1">SUM(AF372:AF415)</f>
        <v>0</v>
      </c>
      <c r="AG416" s="197">
        <f ca="1">SUM(AG372:AG415)</f>
        <v>7676</v>
      </c>
      <c r="AH416" s="201">
        <f t="shared" ca="1" si="67"/>
        <v>0</v>
      </c>
      <c r="AI416" s="28"/>
    </row>
    <row r="417" spans="1:35" ht="12" thickBot="1" x14ac:dyDescent="0.25">
      <c r="A417" s="115"/>
      <c r="B417" s="116" t="s">
        <v>612</v>
      </c>
      <c r="C417" s="117" t="s">
        <v>67</v>
      </c>
      <c r="D417" s="118" t="s">
        <v>595</v>
      </c>
      <c r="E417" s="119"/>
      <c r="F417" s="120">
        <v>5</v>
      </c>
      <c r="G417" s="121"/>
      <c r="H417" s="122">
        <v>3</v>
      </c>
      <c r="I417" s="123"/>
      <c r="J417" s="124">
        <v>47</v>
      </c>
      <c r="K417" s="125" t="str">
        <f t="shared" si="61"/>
        <v/>
      </c>
      <c r="L417" s="126">
        <f t="shared" si="61"/>
        <v>55</v>
      </c>
      <c r="M417" s="124">
        <v>2</v>
      </c>
      <c r="N417" s="127" t="str">
        <f t="shared" si="68"/>
        <v/>
      </c>
      <c r="P417" s="202"/>
      <c r="Q417" s="203">
        <v>1978</v>
      </c>
      <c r="R417" s="204"/>
      <c r="S417" s="207"/>
      <c r="T417" s="206">
        <v>1979</v>
      </c>
      <c r="U417" s="204"/>
      <c r="V417" s="207"/>
      <c r="W417" s="206">
        <v>1980</v>
      </c>
      <c r="X417" s="204"/>
      <c r="Y417" s="207"/>
      <c r="Z417" s="232">
        <v>1981</v>
      </c>
      <c r="AA417" s="204"/>
      <c r="AB417" s="205"/>
      <c r="AC417" s="206">
        <v>1982</v>
      </c>
      <c r="AD417" s="204"/>
      <c r="AE417" s="207"/>
      <c r="AF417" s="206">
        <v>1983</v>
      </c>
      <c r="AG417" s="204"/>
      <c r="AH417" s="208"/>
      <c r="AI417" s="28"/>
    </row>
    <row r="418" spans="1:35" x14ac:dyDescent="0.2">
      <c r="A418" s="115"/>
      <c r="B418" s="116" t="s">
        <v>612</v>
      </c>
      <c r="C418" s="117" t="s">
        <v>67</v>
      </c>
      <c r="D418" s="118" t="s">
        <v>617</v>
      </c>
      <c r="E418" s="119"/>
      <c r="F418" s="120">
        <v>6</v>
      </c>
      <c r="G418" s="121"/>
      <c r="H418" s="122">
        <v>8</v>
      </c>
      <c r="I418" s="123"/>
      <c r="J418" s="124">
        <v>62</v>
      </c>
      <c r="K418" s="125" t="str">
        <f t="shared" si="61"/>
        <v/>
      </c>
      <c r="L418" s="126">
        <f t="shared" si="61"/>
        <v>76</v>
      </c>
      <c r="M418" s="124">
        <v>3</v>
      </c>
      <c r="N418" s="127" t="str">
        <f t="shared" si="68"/>
        <v/>
      </c>
      <c r="P418" s="118"/>
      <c r="Q418" s="118"/>
      <c r="R418" s="118"/>
      <c r="S418" s="118"/>
      <c r="T418" s="118"/>
      <c r="U418" s="118"/>
      <c r="V418" s="118"/>
      <c r="W418" s="118"/>
      <c r="X418" s="118"/>
      <c r="Y418" s="118"/>
      <c r="Z418" s="118"/>
      <c r="AA418" s="118"/>
      <c r="AB418" s="118"/>
      <c r="AC418" s="118"/>
      <c r="AD418" s="118"/>
      <c r="AE418" s="118"/>
      <c r="AF418" s="118"/>
      <c r="AG418" s="118"/>
      <c r="AH418" s="118"/>
      <c r="AI418" s="28"/>
    </row>
    <row r="419" spans="1:35" ht="12" thickBot="1" x14ac:dyDescent="0.25">
      <c r="A419" s="115"/>
      <c r="B419" s="116" t="s">
        <v>613</v>
      </c>
      <c r="C419" s="117" t="s">
        <v>53</v>
      </c>
      <c r="D419" s="118" t="s">
        <v>623</v>
      </c>
      <c r="E419" s="119"/>
      <c r="F419" s="120">
        <v>17</v>
      </c>
      <c r="G419" s="121"/>
      <c r="H419" s="122">
        <v>12</v>
      </c>
      <c r="I419" s="123"/>
      <c r="J419" s="124">
        <v>80</v>
      </c>
      <c r="K419" s="125" t="str">
        <f t="shared" si="61"/>
        <v/>
      </c>
      <c r="L419" s="126">
        <f t="shared" si="61"/>
        <v>109</v>
      </c>
      <c r="M419" s="124">
        <v>5</v>
      </c>
      <c r="N419" s="127" t="str">
        <f t="shared" si="68"/>
        <v/>
      </c>
      <c r="P419" s="118"/>
      <c r="Q419" s="118"/>
      <c r="R419" s="118"/>
      <c r="S419" s="118"/>
      <c r="T419" s="118"/>
      <c r="U419" s="118"/>
      <c r="V419" s="118"/>
      <c r="W419" s="118"/>
      <c r="X419" s="118"/>
      <c r="Y419" s="118"/>
      <c r="Z419" s="118"/>
      <c r="AA419" s="118"/>
      <c r="AB419" s="118"/>
      <c r="AC419" s="118"/>
      <c r="AD419" s="118"/>
      <c r="AE419" s="118"/>
      <c r="AF419" s="118"/>
      <c r="AG419" s="118"/>
      <c r="AH419" s="118"/>
      <c r="AI419" s="28"/>
    </row>
    <row r="420" spans="1:35" x14ac:dyDescent="0.2">
      <c r="A420" s="115"/>
      <c r="B420" s="116" t="s">
        <v>613</v>
      </c>
      <c r="C420" s="117" t="s">
        <v>53</v>
      </c>
      <c r="D420" s="118" t="s">
        <v>624</v>
      </c>
      <c r="E420" s="119"/>
      <c r="F420" s="120">
        <v>24</v>
      </c>
      <c r="G420" s="121"/>
      <c r="H420" s="122">
        <v>20</v>
      </c>
      <c r="I420" s="123"/>
      <c r="J420" s="124">
        <v>50</v>
      </c>
      <c r="K420" s="125" t="str">
        <f t="shared" si="61"/>
        <v/>
      </c>
      <c r="L420" s="126">
        <f t="shared" si="61"/>
        <v>94</v>
      </c>
      <c r="M420" s="124">
        <v>4</v>
      </c>
      <c r="N420" s="127" t="str">
        <f t="shared" si="68"/>
        <v/>
      </c>
      <c r="P420" s="76"/>
      <c r="Q420" s="77">
        <v>1984</v>
      </c>
      <c r="R420" s="78"/>
      <c r="S420" s="81"/>
      <c r="T420" s="80">
        <v>1985</v>
      </c>
      <c r="U420" s="78"/>
      <c r="V420" s="81"/>
      <c r="W420" s="80">
        <v>1986</v>
      </c>
      <c r="X420" s="78"/>
      <c r="Y420" s="81"/>
      <c r="Z420" s="80">
        <v>1987</v>
      </c>
      <c r="AA420" s="78"/>
      <c r="AB420" s="81"/>
      <c r="AC420" s="80">
        <v>1988</v>
      </c>
      <c r="AD420" s="78"/>
      <c r="AE420" s="81"/>
      <c r="AF420" s="80">
        <v>1989</v>
      </c>
      <c r="AG420" s="78"/>
      <c r="AH420" s="82"/>
      <c r="AI420" s="28"/>
    </row>
    <row r="421" spans="1:35" ht="12" thickBot="1" x14ac:dyDescent="0.25">
      <c r="A421" s="84"/>
      <c r="B421" s="85" t="s">
        <v>614</v>
      </c>
      <c r="C421" s="86" t="s">
        <v>11</v>
      </c>
      <c r="D421" s="87" t="s">
        <v>22</v>
      </c>
      <c r="E421" s="88"/>
      <c r="F421" s="89">
        <v>22</v>
      </c>
      <c r="G421" s="90"/>
      <c r="H421" s="91">
        <v>5</v>
      </c>
      <c r="I421" s="92"/>
      <c r="J421" s="93">
        <v>240</v>
      </c>
      <c r="K421" s="94" t="str">
        <f t="shared" si="61"/>
        <v/>
      </c>
      <c r="L421" s="95">
        <f t="shared" si="61"/>
        <v>267</v>
      </c>
      <c r="M421" s="93">
        <v>9</v>
      </c>
      <c r="N421" s="96" t="str">
        <f t="shared" si="68"/>
        <v/>
      </c>
      <c r="P421" s="98" t="s">
        <v>763</v>
      </c>
      <c r="Q421" s="99" t="s">
        <v>138</v>
      </c>
      <c r="R421" s="100" t="s">
        <v>139</v>
      </c>
      <c r="S421" s="233" t="s">
        <v>769</v>
      </c>
      <c r="T421" s="102" t="s">
        <v>138</v>
      </c>
      <c r="U421" s="100" t="s">
        <v>139</v>
      </c>
      <c r="V421" s="233" t="s">
        <v>769</v>
      </c>
      <c r="W421" s="102" t="s">
        <v>138</v>
      </c>
      <c r="X421" s="100" t="s">
        <v>139</v>
      </c>
      <c r="Y421" s="214" t="s">
        <v>769</v>
      </c>
      <c r="Z421" s="102" t="s">
        <v>138</v>
      </c>
      <c r="AA421" s="100" t="s">
        <v>139</v>
      </c>
      <c r="AB421" s="214" t="s">
        <v>769</v>
      </c>
      <c r="AC421" s="102" t="s">
        <v>138</v>
      </c>
      <c r="AD421" s="100" t="s">
        <v>139</v>
      </c>
      <c r="AE421" s="214" t="s">
        <v>769</v>
      </c>
      <c r="AF421" s="102" t="s">
        <v>138</v>
      </c>
      <c r="AG421" s="100" t="s">
        <v>139</v>
      </c>
      <c r="AH421" s="234" t="s">
        <v>769</v>
      </c>
      <c r="AI421" s="28"/>
    </row>
    <row r="422" spans="1:35" x14ac:dyDescent="0.2">
      <c r="A422" s="62" t="s">
        <v>625</v>
      </c>
      <c r="B422" s="63" t="s">
        <v>626</v>
      </c>
      <c r="C422" s="64" t="s">
        <v>53</v>
      </c>
      <c r="D422" s="65" t="s">
        <v>623</v>
      </c>
      <c r="E422" s="66"/>
      <c r="F422" s="67">
        <v>23</v>
      </c>
      <c r="G422" s="68"/>
      <c r="H422" s="69">
        <v>23</v>
      </c>
      <c r="I422" s="70"/>
      <c r="J422" s="71">
        <v>120</v>
      </c>
      <c r="K422" s="74" t="str">
        <f t="shared" si="61"/>
        <v/>
      </c>
      <c r="L422" s="106">
        <f t="shared" si="61"/>
        <v>166</v>
      </c>
      <c r="M422" s="71">
        <v>6</v>
      </c>
      <c r="N422" s="107" t="str">
        <f t="shared" si="68"/>
        <v/>
      </c>
      <c r="P422" s="235" t="s">
        <v>103</v>
      </c>
      <c r="Q422" s="236">
        <f t="shared" ref="Q422:Q465" ca="1" si="69">SUMIF($C$143:$K$149,$P322,$K$143:$K$149)</f>
        <v>0</v>
      </c>
      <c r="R422" s="217">
        <f t="shared" ref="R422:R465" ca="1" si="70">SUMIF($C$143:$L$149,$P322,$L$143:$L$149)</f>
        <v>0</v>
      </c>
      <c r="S422" s="113" t="str">
        <f ca="1">IF(R422=0,"",Q422*100/R422)</f>
        <v/>
      </c>
      <c r="T422" s="218">
        <f t="shared" ref="T422:T465" ca="1" si="71">SUMIF($C$150:$K$168,$P322,$K$150:$K$168)</f>
        <v>0</v>
      </c>
      <c r="U422" s="217">
        <f t="shared" ref="U422:U465" ca="1" si="72">SUMIF($C$150:$L$168,$P322,$L$150:$L$168)</f>
        <v>0</v>
      </c>
      <c r="V422" s="113" t="str">
        <f ca="1">IF(U422=0,"",T422*100/U422)</f>
        <v/>
      </c>
      <c r="W422" s="218">
        <f t="shared" ref="W422:W465" ca="1" si="73">SUMIF($C$169:$K$176,$P322,$K$169:$K$176)</f>
        <v>0</v>
      </c>
      <c r="X422" s="217">
        <f t="shared" ref="X422:X465" ca="1" si="74">SUMIF($C$169:$L$176,$P322,$L$169:$L$176)</f>
        <v>0</v>
      </c>
      <c r="Y422" s="111" t="str">
        <f ca="1">IF(X422=0,"",W422*100/X422)</f>
        <v/>
      </c>
      <c r="Z422" s="218">
        <f t="shared" ref="Z422:Z465" ca="1" si="75">SUMIF($C$177:$K$220,$P322,$K$177:$K$220)</f>
        <v>0</v>
      </c>
      <c r="AA422" s="217">
        <f t="shared" ref="AA422:AA465" ca="1" si="76">SUMIF($C$177:$L$220,$P322,$L$177:$L$220)</f>
        <v>0</v>
      </c>
      <c r="AB422" s="111" t="str">
        <f ca="1">IF(AA422=0,"",Z422*100/AA422)</f>
        <v/>
      </c>
      <c r="AC422" s="218">
        <f t="shared" ref="AC422:AC465" ca="1" si="77">SUMIF($C$221:$K$254,$P322,$K$221:$K$254)</f>
        <v>0</v>
      </c>
      <c r="AD422" s="217">
        <f t="shared" ref="AD422:AD465" ca="1" si="78">SUMIF($C$221:$L$254,$P322,$L$221:$L$254)</f>
        <v>0</v>
      </c>
      <c r="AE422" s="111" t="str">
        <f ca="1">IF(AD422=0,"",AC422*100/AD422)</f>
        <v/>
      </c>
      <c r="AF422" s="218">
        <f t="shared" ref="AF422:AF465" ca="1" si="79">SUMIF($C$255:$K$292,$P322,$K$255:$K$292)</f>
        <v>0</v>
      </c>
      <c r="AG422" s="217">
        <f t="shared" ref="AG422:AG465" ca="1" si="80">SUMIF($C$255:$L$292,$P322,$L$255:$L$292)</f>
        <v>0</v>
      </c>
      <c r="AH422" s="237" t="str">
        <f ca="1">IF(AG422=0,"",AF422*100/AG422)</f>
        <v/>
      </c>
      <c r="AI422" s="28"/>
    </row>
    <row r="423" spans="1:35" x14ac:dyDescent="0.2">
      <c r="A423" s="115"/>
      <c r="B423" s="116" t="s">
        <v>627</v>
      </c>
      <c r="C423" s="117" t="s">
        <v>84</v>
      </c>
      <c r="D423" s="118" t="s">
        <v>616</v>
      </c>
      <c r="E423" s="119"/>
      <c r="F423" s="120">
        <v>8</v>
      </c>
      <c r="G423" s="121"/>
      <c r="H423" s="122">
        <v>6</v>
      </c>
      <c r="I423" s="123"/>
      <c r="J423" s="124">
        <v>20</v>
      </c>
      <c r="K423" s="125" t="str">
        <f t="shared" si="61"/>
        <v/>
      </c>
      <c r="L423" s="126">
        <f t="shared" si="61"/>
        <v>34</v>
      </c>
      <c r="M423" s="124">
        <v>1</v>
      </c>
      <c r="N423" s="127" t="str">
        <f t="shared" si="68"/>
        <v/>
      </c>
      <c r="P423" s="128" t="s">
        <v>94</v>
      </c>
      <c r="Q423" s="238">
        <f t="shared" ca="1" si="69"/>
        <v>0</v>
      </c>
      <c r="R423" s="130">
        <f t="shared" ca="1" si="70"/>
        <v>0</v>
      </c>
      <c r="S423" s="220" t="str">
        <f t="shared" ref="S423:S439" ca="1" si="81">IF(R423=0,"",Q423*100/R423)</f>
        <v/>
      </c>
      <c r="T423" s="221">
        <f t="shared" ca="1" si="71"/>
        <v>0</v>
      </c>
      <c r="U423" s="130">
        <f t="shared" ca="1" si="72"/>
        <v>0</v>
      </c>
      <c r="V423" s="220" t="str">
        <f t="shared" ref="V423:V439" ca="1" si="82">IF(U423=0,"",T423*100/U423)</f>
        <v/>
      </c>
      <c r="W423" s="221">
        <f t="shared" ca="1" si="73"/>
        <v>0</v>
      </c>
      <c r="X423" s="130">
        <f t="shared" ca="1" si="74"/>
        <v>0</v>
      </c>
      <c r="Y423" s="220" t="str">
        <f t="shared" ref="Y423:Y439" ca="1" si="83">IF(X423=0,"",W423*100/X423)</f>
        <v/>
      </c>
      <c r="Z423" s="221">
        <f t="shared" ca="1" si="75"/>
        <v>0</v>
      </c>
      <c r="AA423" s="130">
        <f t="shared" ca="1" si="76"/>
        <v>238</v>
      </c>
      <c r="AB423" s="220">
        <f t="shared" ref="AB423:AB439" ca="1" si="84">IF(AA423=0,"",Z423*100/AA423)</f>
        <v>0</v>
      </c>
      <c r="AC423" s="221">
        <f t="shared" ca="1" si="77"/>
        <v>0</v>
      </c>
      <c r="AD423" s="130">
        <f t="shared" ca="1" si="78"/>
        <v>0</v>
      </c>
      <c r="AE423" s="220" t="str">
        <f t="shared" ref="AE423:AE439" ca="1" si="85">IF(AD423=0,"",AC423*100/AD423)</f>
        <v/>
      </c>
      <c r="AF423" s="221">
        <f t="shared" ca="1" si="79"/>
        <v>0</v>
      </c>
      <c r="AG423" s="130">
        <f t="shared" ca="1" si="80"/>
        <v>0</v>
      </c>
      <c r="AH423" s="239" t="str">
        <f t="shared" ref="AH423:AH439" ca="1" si="86">IF(AG423=0,"",AF423*100/AG423)</f>
        <v/>
      </c>
      <c r="AI423" s="28"/>
    </row>
    <row r="424" spans="1:35" x14ac:dyDescent="0.2">
      <c r="A424" s="115"/>
      <c r="B424" s="116" t="s">
        <v>628</v>
      </c>
      <c r="C424" s="117" t="s">
        <v>53</v>
      </c>
      <c r="D424" s="118" t="s">
        <v>641</v>
      </c>
      <c r="E424" s="119"/>
      <c r="F424" s="120">
        <v>37</v>
      </c>
      <c r="G424" s="121"/>
      <c r="H424" s="122">
        <v>47</v>
      </c>
      <c r="I424" s="123"/>
      <c r="J424" s="124">
        <v>121</v>
      </c>
      <c r="K424" s="125" t="str">
        <f t="shared" si="61"/>
        <v/>
      </c>
      <c r="L424" s="126">
        <f t="shared" si="61"/>
        <v>205</v>
      </c>
      <c r="M424" s="124">
        <v>9</v>
      </c>
      <c r="N424" s="127" t="str">
        <f t="shared" si="68"/>
        <v/>
      </c>
      <c r="P424" s="240" t="s">
        <v>95</v>
      </c>
      <c r="Q424" s="236">
        <f t="shared" ca="1" si="69"/>
        <v>0</v>
      </c>
      <c r="R424" s="223">
        <f t="shared" ca="1" si="70"/>
        <v>0</v>
      </c>
      <c r="S424" s="224" t="str">
        <f t="shared" ca="1" si="81"/>
        <v/>
      </c>
      <c r="T424" s="218">
        <f t="shared" ca="1" si="71"/>
        <v>0</v>
      </c>
      <c r="U424" s="223">
        <f t="shared" ca="1" si="72"/>
        <v>0</v>
      </c>
      <c r="V424" s="224" t="str">
        <f t="shared" ca="1" si="82"/>
        <v/>
      </c>
      <c r="W424" s="218">
        <f t="shared" ca="1" si="73"/>
        <v>0</v>
      </c>
      <c r="X424" s="223">
        <f t="shared" ca="1" si="74"/>
        <v>0</v>
      </c>
      <c r="Y424" s="224" t="str">
        <f t="shared" ca="1" si="83"/>
        <v/>
      </c>
      <c r="Z424" s="218">
        <f t="shared" ca="1" si="75"/>
        <v>0</v>
      </c>
      <c r="AA424" s="223">
        <f t="shared" ca="1" si="76"/>
        <v>130</v>
      </c>
      <c r="AB424" s="224">
        <f t="shared" ca="1" si="84"/>
        <v>0</v>
      </c>
      <c r="AC424" s="218">
        <f t="shared" ca="1" si="77"/>
        <v>0</v>
      </c>
      <c r="AD424" s="223">
        <f t="shared" ca="1" si="78"/>
        <v>205</v>
      </c>
      <c r="AE424" s="224">
        <f t="shared" ca="1" si="85"/>
        <v>0</v>
      </c>
      <c r="AF424" s="218">
        <f t="shared" ca="1" si="79"/>
        <v>0</v>
      </c>
      <c r="AG424" s="223">
        <f t="shared" ca="1" si="80"/>
        <v>423</v>
      </c>
      <c r="AH424" s="241">
        <f t="shared" ca="1" si="86"/>
        <v>0</v>
      </c>
      <c r="AI424" s="28"/>
    </row>
    <row r="425" spans="1:35" x14ac:dyDescent="0.2">
      <c r="A425" s="115"/>
      <c r="B425" s="116" t="s">
        <v>629</v>
      </c>
      <c r="C425" s="117" t="s">
        <v>66</v>
      </c>
      <c r="D425" s="118" t="s">
        <v>642</v>
      </c>
      <c r="E425" s="119"/>
      <c r="F425" s="120">
        <v>7</v>
      </c>
      <c r="G425" s="121"/>
      <c r="H425" s="122">
        <v>17</v>
      </c>
      <c r="I425" s="123"/>
      <c r="J425" s="124">
        <v>25</v>
      </c>
      <c r="K425" s="125" t="str">
        <f t="shared" si="61"/>
        <v/>
      </c>
      <c r="L425" s="126">
        <f t="shared" si="61"/>
        <v>49</v>
      </c>
      <c r="M425" s="124">
        <v>3</v>
      </c>
      <c r="N425" s="127" t="str">
        <f t="shared" si="68"/>
        <v/>
      </c>
      <c r="P425" s="128" t="s">
        <v>11</v>
      </c>
      <c r="Q425" s="238">
        <f t="shared" ca="1" si="69"/>
        <v>0</v>
      </c>
      <c r="R425" s="130">
        <f t="shared" ca="1" si="70"/>
        <v>2240</v>
      </c>
      <c r="S425" s="220">
        <f t="shared" ca="1" si="81"/>
        <v>0</v>
      </c>
      <c r="T425" s="221">
        <f t="shared" ca="1" si="71"/>
        <v>0</v>
      </c>
      <c r="U425" s="130">
        <f t="shared" ca="1" si="72"/>
        <v>2520</v>
      </c>
      <c r="V425" s="220">
        <f t="shared" ca="1" si="82"/>
        <v>0</v>
      </c>
      <c r="W425" s="221">
        <f t="shared" ca="1" si="73"/>
        <v>0</v>
      </c>
      <c r="X425" s="130">
        <f t="shared" ca="1" si="74"/>
        <v>471</v>
      </c>
      <c r="Y425" s="220">
        <f t="shared" ca="1" si="83"/>
        <v>0</v>
      </c>
      <c r="Z425" s="221">
        <f t="shared" ca="1" si="75"/>
        <v>0</v>
      </c>
      <c r="AA425" s="130">
        <f t="shared" ca="1" si="76"/>
        <v>1044</v>
      </c>
      <c r="AB425" s="220">
        <f t="shared" ca="1" si="84"/>
        <v>0</v>
      </c>
      <c r="AC425" s="221">
        <f t="shared" ca="1" si="77"/>
        <v>0</v>
      </c>
      <c r="AD425" s="130">
        <f t="shared" ca="1" si="78"/>
        <v>152</v>
      </c>
      <c r="AE425" s="220">
        <f t="shared" ca="1" si="85"/>
        <v>0</v>
      </c>
      <c r="AF425" s="221">
        <f t="shared" ca="1" si="79"/>
        <v>0</v>
      </c>
      <c r="AG425" s="130">
        <f t="shared" ca="1" si="80"/>
        <v>0</v>
      </c>
      <c r="AH425" s="239" t="str">
        <f t="shared" ca="1" si="86"/>
        <v/>
      </c>
      <c r="AI425" s="28"/>
    </row>
    <row r="426" spans="1:35" x14ac:dyDescent="0.2">
      <c r="A426" s="115"/>
      <c r="B426" s="116" t="s">
        <v>630</v>
      </c>
      <c r="C426" s="117" t="s">
        <v>66</v>
      </c>
      <c r="D426" s="118" t="s">
        <v>643</v>
      </c>
      <c r="E426" s="119"/>
      <c r="F426" s="120">
        <v>25</v>
      </c>
      <c r="G426" s="121"/>
      <c r="H426" s="122">
        <v>17</v>
      </c>
      <c r="I426" s="123"/>
      <c r="J426" s="124">
        <v>36</v>
      </c>
      <c r="K426" s="125" t="str">
        <f t="shared" si="61"/>
        <v/>
      </c>
      <c r="L426" s="126">
        <f t="shared" si="61"/>
        <v>78</v>
      </c>
      <c r="M426" s="124">
        <v>4</v>
      </c>
      <c r="N426" s="127" t="str">
        <f t="shared" si="68"/>
        <v/>
      </c>
      <c r="P426" s="240" t="s">
        <v>105</v>
      </c>
      <c r="Q426" s="236">
        <f t="shared" ca="1" si="69"/>
        <v>0</v>
      </c>
      <c r="R426" s="223">
        <f t="shared" ca="1" si="70"/>
        <v>0</v>
      </c>
      <c r="S426" s="224" t="str">
        <f t="shared" ca="1" si="81"/>
        <v/>
      </c>
      <c r="T426" s="218">
        <f t="shared" ca="1" si="71"/>
        <v>0</v>
      </c>
      <c r="U426" s="223">
        <f t="shared" ca="1" si="72"/>
        <v>0</v>
      </c>
      <c r="V426" s="224" t="str">
        <f t="shared" ca="1" si="82"/>
        <v/>
      </c>
      <c r="W426" s="218">
        <f t="shared" ca="1" si="73"/>
        <v>0</v>
      </c>
      <c r="X426" s="223">
        <f t="shared" ca="1" si="74"/>
        <v>0</v>
      </c>
      <c r="Y426" s="224" t="str">
        <f t="shared" ca="1" si="83"/>
        <v/>
      </c>
      <c r="Z426" s="218">
        <f t="shared" ca="1" si="75"/>
        <v>0</v>
      </c>
      <c r="AA426" s="223">
        <f t="shared" ca="1" si="76"/>
        <v>0</v>
      </c>
      <c r="AB426" s="224" t="str">
        <f t="shared" ca="1" si="84"/>
        <v/>
      </c>
      <c r="AC426" s="218">
        <f t="shared" ca="1" si="77"/>
        <v>0</v>
      </c>
      <c r="AD426" s="223">
        <f t="shared" ca="1" si="78"/>
        <v>0</v>
      </c>
      <c r="AE426" s="224" t="str">
        <f t="shared" ca="1" si="85"/>
        <v/>
      </c>
      <c r="AF426" s="218">
        <f t="shared" ca="1" si="79"/>
        <v>0</v>
      </c>
      <c r="AG426" s="223">
        <f t="shared" ca="1" si="80"/>
        <v>0</v>
      </c>
      <c r="AH426" s="241" t="str">
        <f t="shared" ca="1" si="86"/>
        <v/>
      </c>
      <c r="AI426" s="28"/>
    </row>
    <row r="427" spans="1:35" ht="12" thickBot="1" x14ac:dyDescent="0.25">
      <c r="A427" s="163"/>
      <c r="B427" s="164" t="s">
        <v>631</v>
      </c>
      <c r="C427" s="165" t="s">
        <v>11</v>
      </c>
      <c r="D427" s="166" t="s">
        <v>22</v>
      </c>
      <c r="E427" s="167"/>
      <c r="F427" s="168">
        <v>7</v>
      </c>
      <c r="G427" s="169"/>
      <c r="H427" s="170">
        <v>8</v>
      </c>
      <c r="I427" s="171"/>
      <c r="J427" s="172">
        <v>720</v>
      </c>
      <c r="K427" s="173" t="str">
        <f t="shared" si="61"/>
        <v/>
      </c>
      <c r="L427" s="174">
        <f t="shared" si="61"/>
        <v>735</v>
      </c>
      <c r="M427" s="172">
        <v>19</v>
      </c>
      <c r="N427" s="127" t="str">
        <f t="shared" si="68"/>
        <v/>
      </c>
      <c r="P427" s="128" t="s">
        <v>85</v>
      </c>
      <c r="Q427" s="238">
        <f t="shared" ca="1" si="69"/>
        <v>0</v>
      </c>
      <c r="R427" s="130">
        <f t="shared" ca="1" si="70"/>
        <v>0</v>
      </c>
      <c r="S427" s="220" t="str">
        <f t="shared" ca="1" si="81"/>
        <v/>
      </c>
      <c r="T427" s="221">
        <f t="shared" ca="1" si="71"/>
        <v>0</v>
      </c>
      <c r="U427" s="130">
        <f t="shared" ca="1" si="72"/>
        <v>182</v>
      </c>
      <c r="V427" s="220">
        <f t="shared" ca="1" si="82"/>
        <v>0</v>
      </c>
      <c r="W427" s="221">
        <f t="shared" ca="1" si="73"/>
        <v>0</v>
      </c>
      <c r="X427" s="130">
        <f t="shared" ca="1" si="74"/>
        <v>0</v>
      </c>
      <c r="Y427" s="220" t="str">
        <f t="shared" ca="1" si="83"/>
        <v/>
      </c>
      <c r="Z427" s="221">
        <f t="shared" ca="1" si="75"/>
        <v>0</v>
      </c>
      <c r="AA427" s="130">
        <f t="shared" ca="1" si="76"/>
        <v>0</v>
      </c>
      <c r="AB427" s="220" t="str">
        <f t="shared" ca="1" si="84"/>
        <v/>
      </c>
      <c r="AC427" s="221">
        <f t="shared" ca="1" si="77"/>
        <v>0</v>
      </c>
      <c r="AD427" s="130">
        <f t="shared" ca="1" si="78"/>
        <v>0</v>
      </c>
      <c r="AE427" s="220" t="str">
        <f t="shared" ca="1" si="85"/>
        <v/>
      </c>
      <c r="AF427" s="221">
        <f t="shared" ca="1" si="79"/>
        <v>0</v>
      </c>
      <c r="AG427" s="130">
        <f t="shared" ca="1" si="80"/>
        <v>0</v>
      </c>
      <c r="AH427" s="239" t="str">
        <f t="shared" ca="1" si="86"/>
        <v/>
      </c>
      <c r="AI427" s="28"/>
    </row>
    <row r="428" spans="1:35" x14ac:dyDescent="0.2">
      <c r="A428" s="175" t="s">
        <v>632</v>
      </c>
      <c r="B428" s="176" t="s">
        <v>633</v>
      </c>
      <c r="C428" s="177" t="s">
        <v>11</v>
      </c>
      <c r="D428" s="178" t="s">
        <v>22</v>
      </c>
      <c r="E428" s="179"/>
      <c r="F428" s="180">
        <v>100</v>
      </c>
      <c r="G428" s="181"/>
      <c r="H428" s="182">
        <v>100</v>
      </c>
      <c r="I428" s="183"/>
      <c r="J428" s="184">
        <v>0</v>
      </c>
      <c r="K428" s="72" t="str">
        <f t="shared" si="61"/>
        <v/>
      </c>
      <c r="L428" s="73">
        <f t="shared" si="61"/>
        <v>200</v>
      </c>
      <c r="M428" s="184">
        <v>15</v>
      </c>
      <c r="N428" s="47" t="str">
        <f t="shared" si="68"/>
        <v/>
      </c>
      <c r="P428" s="240" t="s">
        <v>83</v>
      </c>
      <c r="Q428" s="236">
        <f t="shared" ca="1" si="69"/>
        <v>0</v>
      </c>
      <c r="R428" s="223">
        <f t="shared" ca="1" si="70"/>
        <v>0</v>
      </c>
      <c r="S428" s="224" t="str">
        <f t="shared" ca="1" si="81"/>
        <v/>
      </c>
      <c r="T428" s="218">
        <f t="shared" ca="1" si="71"/>
        <v>0</v>
      </c>
      <c r="U428" s="223">
        <f t="shared" ca="1" si="72"/>
        <v>0</v>
      </c>
      <c r="V428" s="224" t="str">
        <f t="shared" ca="1" si="82"/>
        <v/>
      </c>
      <c r="W428" s="218">
        <f t="shared" ca="1" si="73"/>
        <v>0</v>
      </c>
      <c r="X428" s="223">
        <f t="shared" ca="1" si="74"/>
        <v>0</v>
      </c>
      <c r="Y428" s="224" t="str">
        <f t="shared" ca="1" si="83"/>
        <v/>
      </c>
      <c r="Z428" s="218">
        <f t="shared" ca="1" si="75"/>
        <v>0</v>
      </c>
      <c r="AA428" s="223">
        <f t="shared" ca="1" si="76"/>
        <v>0</v>
      </c>
      <c r="AB428" s="224" t="str">
        <f t="shared" ca="1" si="84"/>
        <v/>
      </c>
      <c r="AC428" s="218">
        <f t="shared" ca="1" si="77"/>
        <v>0</v>
      </c>
      <c r="AD428" s="223">
        <f t="shared" ca="1" si="78"/>
        <v>0</v>
      </c>
      <c r="AE428" s="224" t="str">
        <f t="shared" ca="1" si="85"/>
        <v/>
      </c>
      <c r="AF428" s="218">
        <f t="shared" ca="1" si="79"/>
        <v>0</v>
      </c>
      <c r="AG428" s="223">
        <f t="shared" ca="1" si="80"/>
        <v>0</v>
      </c>
      <c r="AH428" s="241" t="str">
        <f t="shared" ca="1" si="86"/>
        <v/>
      </c>
      <c r="AI428" s="28"/>
    </row>
    <row r="429" spans="1:35" x14ac:dyDescent="0.2">
      <c r="A429" s="115"/>
      <c r="B429" s="116" t="s">
        <v>634</v>
      </c>
      <c r="C429" s="117" t="s">
        <v>106</v>
      </c>
      <c r="D429" s="118" t="s">
        <v>644</v>
      </c>
      <c r="E429" s="119"/>
      <c r="F429" s="120">
        <v>3</v>
      </c>
      <c r="G429" s="121"/>
      <c r="H429" s="122">
        <v>6</v>
      </c>
      <c r="I429" s="123"/>
      <c r="J429" s="124">
        <v>21</v>
      </c>
      <c r="K429" s="125" t="str">
        <f t="shared" si="61"/>
        <v/>
      </c>
      <c r="L429" s="126">
        <f t="shared" si="61"/>
        <v>30</v>
      </c>
      <c r="M429" s="124">
        <v>1</v>
      </c>
      <c r="N429" s="127" t="str">
        <f t="shared" si="68"/>
        <v/>
      </c>
      <c r="P429" s="128" t="s">
        <v>82</v>
      </c>
      <c r="Q429" s="238">
        <f t="shared" ca="1" si="69"/>
        <v>0</v>
      </c>
      <c r="R429" s="130">
        <f t="shared" ca="1" si="70"/>
        <v>0</v>
      </c>
      <c r="S429" s="220" t="str">
        <f t="shared" ca="1" si="81"/>
        <v/>
      </c>
      <c r="T429" s="221">
        <f t="shared" ca="1" si="71"/>
        <v>0</v>
      </c>
      <c r="U429" s="130">
        <f t="shared" ca="1" si="72"/>
        <v>0</v>
      </c>
      <c r="V429" s="220" t="str">
        <f t="shared" ca="1" si="82"/>
        <v/>
      </c>
      <c r="W429" s="221">
        <f t="shared" ca="1" si="73"/>
        <v>0</v>
      </c>
      <c r="X429" s="130">
        <f t="shared" ca="1" si="74"/>
        <v>0</v>
      </c>
      <c r="Y429" s="220" t="str">
        <f t="shared" ca="1" si="83"/>
        <v/>
      </c>
      <c r="Z429" s="221">
        <f t="shared" ca="1" si="75"/>
        <v>0</v>
      </c>
      <c r="AA429" s="130">
        <f t="shared" ca="1" si="76"/>
        <v>0</v>
      </c>
      <c r="AB429" s="220" t="str">
        <f t="shared" ca="1" si="84"/>
        <v/>
      </c>
      <c r="AC429" s="221">
        <f t="shared" ca="1" si="77"/>
        <v>0</v>
      </c>
      <c r="AD429" s="130">
        <f t="shared" ca="1" si="78"/>
        <v>0</v>
      </c>
      <c r="AE429" s="220" t="str">
        <f t="shared" ca="1" si="85"/>
        <v/>
      </c>
      <c r="AF429" s="221">
        <f t="shared" ca="1" si="79"/>
        <v>0</v>
      </c>
      <c r="AG429" s="130">
        <f t="shared" ca="1" si="80"/>
        <v>0</v>
      </c>
      <c r="AH429" s="239" t="str">
        <f t="shared" ca="1" si="86"/>
        <v/>
      </c>
      <c r="AI429" s="28"/>
    </row>
    <row r="430" spans="1:35" x14ac:dyDescent="0.2">
      <c r="A430" s="115"/>
      <c r="B430" s="116" t="s">
        <v>635</v>
      </c>
      <c r="C430" s="117" t="s">
        <v>103</v>
      </c>
      <c r="D430" s="118" t="s">
        <v>618</v>
      </c>
      <c r="E430" s="119"/>
      <c r="F430" s="120">
        <v>5</v>
      </c>
      <c r="G430" s="121"/>
      <c r="H430" s="122">
        <v>6</v>
      </c>
      <c r="I430" s="123"/>
      <c r="J430" s="124">
        <v>20</v>
      </c>
      <c r="K430" s="125" t="str">
        <f t="shared" si="61"/>
        <v/>
      </c>
      <c r="L430" s="126">
        <f t="shared" si="61"/>
        <v>31</v>
      </c>
      <c r="M430" s="124">
        <v>3</v>
      </c>
      <c r="N430" s="127" t="str">
        <f t="shared" si="68"/>
        <v/>
      </c>
      <c r="P430" s="240" t="s">
        <v>48</v>
      </c>
      <c r="Q430" s="236">
        <f t="shared" ca="1" si="69"/>
        <v>0</v>
      </c>
      <c r="R430" s="223">
        <f t="shared" ca="1" si="70"/>
        <v>0</v>
      </c>
      <c r="S430" s="224" t="str">
        <f t="shared" ca="1" si="81"/>
        <v/>
      </c>
      <c r="T430" s="218">
        <f t="shared" ca="1" si="71"/>
        <v>0</v>
      </c>
      <c r="U430" s="223">
        <f t="shared" ca="1" si="72"/>
        <v>0</v>
      </c>
      <c r="V430" s="224" t="str">
        <f t="shared" ca="1" si="82"/>
        <v/>
      </c>
      <c r="W430" s="218">
        <f t="shared" ca="1" si="73"/>
        <v>0</v>
      </c>
      <c r="X430" s="223">
        <f t="shared" ca="1" si="74"/>
        <v>0</v>
      </c>
      <c r="Y430" s="224" t="str">
        <f t="shared" ca="1" si="83"/>
        <v/>
      </c>
      <c r="Z430" s="218">
        <f t="shared" ca="1" si="75"/>
        <v>0</v>
      </c>
      <c r="AA430" s="223">
        <f t="shared" ca="1" si="76"/>
        <v>0</v>
      </c>
      <c r="AB430" s="224" t="str">
        <f t="shared" ca="1" si="84"/>
        <v/>
      </c>
      <c r="AC430" s="218">
        <f t="shared" ca="1" si="77"/>
        <v>0</v>
      </c>
      <c r="AD430" s="223">
        <f t="shared" ca="1" si="78"/>
        <v>0</v>
      </c>
      <c r="AE430" s="224" t="str">
        <f t="shared" ca="1" si="85"/>
        <v/>
      </c>
      <c r="AF430" s="218">
        <f t="shared" ca="1" si="79"/>
        <v>0</v>
      </c>
      <c r="AG430" s="223">
        <f t="shared" ca="1" si="80"/>
        <v>0</v>
      </c>
      <c r="AH430" s="241" t="str">
        <f t="shared" ca="1" si="86"/>
        <v/>
      </c>
      <c r="AI430" s="28"/>
    </row>
    <row r="431" spans="1:35" x14ac:dyDescent="0.2">
      <c r="A431" s="115"/>
      <c r="B431" s="116" t="s">
        <v>636</v>
      </c>
      <c r="C431" s="117" t="s">
        <v>53</v>
      </c>
      <c r="D431" s="118" t="s">
        <v>641</v>
      </c>
      <c r="E431" s="119"/>
      <c r="F431" s="120">
        <v>30</v>
      </c>
      <c r="G431" s="121"/>
      <c r="H431" s="122">
        <v>41</v>
      </c>
      <c r="I431" s="123"/>
      <c r="J431" s="124">
        <v>26</v>
      </c>
      <c r="K431" s="125" t="str">
        <f t="shared" si="61"/>
        <v/>
      </c>
      <c r="L431" s="126">
        <f t="shared" si="61"/>
        <v>97</v>
      </c>
      <c r="M431" s="124">
        <v>9</v>
      </c>
      <c r="N431" s="127" t="str">
        <f t="shared" si="68"/>
        <v/>
      </c>
      <c r="P431" s="128" t="s">
        <v>86</v>
      </c>
      <c r="Q431" s="238">
        <f t="shared" ca="1" si="69"/>
        <v>0</v>
      </c>
      <c r="R431" s="130">
        <f t="shared" ca="1" si="70"/>
        <v>0</v>
      </c>
      <c r="S431" s="220" t="str">
        <f t="shared" ca="1" si="81"/>
        <v/>
      </c>
      <c r="T431" s="221">
        <f t="shared" ca="1" si="71"/>
        <v>0</v>
      </c>
      <c r="U431" s="130">
        <f t="shared" ca="1" si="72"/>
        <v>0</v>
      </c>
      <c r="V431" s="220" t="str">
        <f t="shared" ca="1" si="82"/>
        <v/>
      </c>
      <c r="W431" s="221">
        <f t="shared" ca="1" si="73"/>
        <v>0</v>
      </c>
      <c r="X431" s="130">
        <f t="shared" ca="1" si="74"/>
        <v>0</v>
      </c>
      <c r="Y431" s="220" t="str">
        <f t="shared" ca="1" si="83"/>
        <v/>
      </c>
      <c r="Z431" s="221">
        <f t="shared" ca="1" si="75"/>
        <v>0</v>
      </c>
      <c r="AA431" s="130">
        <f t="shared" ca="1" si="76"/>
        <v>0</v>
      </c>
      <c r="AB431" s="220" t="str">
        <f t="shared" ca="1" si="84"/>
        <v/>
      </c>
      <c r="AC431" s="221">
        <f t="shared" ca="1" si="77"/>
        <v>0</v>
      </c>
      <c r="AD431" s="130">
        <f t="shared" ca="1" si="78"/>
        <v>0</v>
      </c>
      <c r="AE431" s="220" t="str">
        <f t="shared" ca="1" si="85"/>
        <v/>
      </c>
      <c r="AF431" s="221">
        <f t="shared" ca="1" si="79"/>
        <v>0</v>
      </c>
      <c r="AG431" s="130">
        <f t="shared" ca="1" si="80"/>
        <v>0</v>
      </c>
      <c r="AH431" s="239" t="str">
        <f t="shared" ca="1" si="86"/>
        <v/>
      </c>
      <c r="AI431" s="28"/>
    </row>
    <row r="432" spans="1:35" x14ac:dyDescent="0.2">
      <c r="A432" s="115"/>
      <c r="B432" s="116" t="s">
        <v>637</v>
      </c>
      <c r="C432" s="117" t="s">
        <v>84</v>
      </c>
      <c r="D432" s="118" t="s">
        <v>616</v>
      </c>
      <c r="E432" s="119"/>
      <c r="F432" s="120">
        <v>15</v>
      </c>
      <c r="G432" s="121"/>
      <c r="H432" s="122">
        <v>11</v>
      </c>
      <c r="I432" s="123"/>
      <c r="J432" s="124">
        <v>32</v>
      </c>
      <c r="K432" s="125" t="str">
        <f t="shared" si="61"/>
        <v/>
      </c>
      <c r="L432" s="126">
        <f t="shared" si="61"/>
        <v>58</v>
      </c>
      <c r="M432" s="124">
        <v>3</v>
      </c>
      <c r="N432" s="127" t="str">
        <f t="shared" si="68"/>
        <v/>
      </c>
      <c r="P432" s="240" t="s">
        <v>87</v>
      </c>
      <c r="Q432" s="236">
        <f t="shared" ca="1" si="69"/>
        <v>0</v>
      </c>
      <c r="R432" s="223">
        <f t="shared" ca="1" si="70"/>
        <v>0</v>
      </c>
      <c r="S432" s="224" t="str">
        <f t="shared" ca="1" si="81"/>
        <v/>
      </c>
      <c r="T432" s="218">
        <f t="shared" ca="1" si="71"/>
        <v>0</v>
      </c>
      <c r="U432" s="223">
        <f t="shared" ca="1" si="72"/>
        <v>0</v>
      </c>
      <c r="V432" s="224" t="str">
        <f t="shared" ca="1" si="82"/>
        <v/>
      </c>
      <c r="W432" s="218">
        <f t="shared" ca="1" si="73"/>
        <v>0</v>
      </c>
      <c r="X432" s="223">
        <f t="shared" ca="1" si="74"/>
        <v>0</v>
      </c>
      <c r="Y432" s="224" t="str">
        <f t="shared" ca="1" si="83"/>
        <v/>
      </c>
      <c r="Z432" s="218">
        <f t="shared" ca="1" si="75"/>
        <v>0</v>
      </c>
      <c r="AA432" s="223">
        <f t="shared" ca="1" si="76"/>
        <v>0</v>
      </c>
      <c r="AB432" s="224" t="str">
        <f t="shared" ca="1" si="84"/>
        <v/>
      </c>
      <c r="AC432" s="218">
        <f t="shared" ca="1" si="77"/>
        <v>0</v>
      </c>
      <c r="AD432" s="223">
        <f t="shared" ca="1" si="78"/>
        <v>0</v>
      </c>
      <c r="AE432" s="224" t="str">
        <f t="shared" ca="1" si="85"/>
        <v/>
      </c>
      <c r="AF432" s="218">
        <f t="shared" ca="1" si="79"/>
        <v>0</v>
      </c>
      <c r="AG432" s="223">
        <f t="shared" ca="1" si="80"/>
        <v>0</v>
      </c>
      <c r="AH432" s="241" t="str">
        <f t="shared" ca="1" si="86"/>
        <v/>
      </c>
      <c r="AI432" s="28"/>
    </row>
    <row r="433" spans="1:35" x14ac:dyDescent="0.2">
      <c r="A433" s="115"/>
      <c r="B433" s="116" t="s">
        <v>638</v>
      </c>
      <c r="C433" s="117" t="s">
        <v>103</v>
      </c>
      <c r="D433" s="118" t="s">
        <v>645</v>
      </c>
      <c r="E433" s="119"/>
      <c r="F433" s="120">
        <v>12</v>
      </c>
      <c r="G433" s="121"/>
      <c r="H433" s="122">
        <v>8</v>
      </c>
      <c r="I433" s="123"/>
      <c r="J433" s="124">
        <v>70</v>
      </c>
      <c r="K433" s="125" t="str">
        <f t="shared" si="61"/>
        <v/>
      </c>
      <c r="L433" s="126">
        <f t="shared" si="61"/>
        <v>90</v>
      </c>
      <c r="M433" s="124">
        <v>2</v>
      </c>
      <c r="N433" s="127" t="str">
        <f t="shared" si="68"/>
        <v/>
      </c>
      <c r="P433" s="128" t="s">
        <v>96</v>
      </c>
      <c r="Q433" s="238">
        <f t="shared" ca="1" si="69"/>
        <v>0</v>
      </c>
      <c r="R433" s="130">
        <f t="shared" ca="1" si="70"/>
        <v>0</v>
      </c>
      <c r="S433" s="220" t="str">
        <f t="shared" ca="1" si="81"/>
        <v/>
      </c>
      <c r="T433" s="221">
        <f t="shared" ca="1" si="71"/>
        <v>0</v>
      </c>
      <c r="U433" s="130">
        <f t="shared" ca="1" si="72"/>
        <v>0</v>
      </c>
      <c r="V433" s="220" t="str">
        <f t="shared" ca="1" si="82"/>
        <v/>
      </c>
      <c r="W433" s="221">
        <f t="shared" ca="1" si="73"/>
        <v>0</v>
      </c>
      <c r="X433" s="130">
        <f t="shared" ca="1" si="74"/>
        <v>0</v>
      </c>
      <c r="Y433" s="220" t="str">
        <f t="shared" ca="1" si="83"/>
        <v/>
      </c>
      <c r="Z433" s="221">
        <f t="shared" ca="1" si="75"/>
        <v>0</v>
      </c>
      <c r="AA433" s="130">
        <f t="shared" ca="1" si="76"/>
        <v>87</v>
      </c>
      <c r="AB433" s="220">
        <f t="shared" ca="1" si="84"/>
        <v>0</v>
      </c>
      <c r="AC433" s="221">
        <f t="shared" ca="1" si="77"/>
        <v>0</v>
      </c>
      <c r="AD433" s="130">
        <f t="shared" ca="1" si="78"/>
        <v>273</v>
      </c>
      <c r="AE433" s="220">
        <f t="shared" ca="1" si="85"/>
        <v>0</v>
      </c>
      <c r="AF433" s="221">
        <f t="shared" ca="1" si="79"/>
        <v>0</v>
      </c>
      <c r="AG433" s="130">
        <f t="shared" ca="1" si="80"/>
        <v>160</v>
      </c>
      <c r="AH433" s="239">
        <f t="shared" ca="1" si="86"/>
        <v>0</v>
      </c>
      <c r="AI433" s="28"/>
    </row>
    <row r="434" spans="1:35" x14ac:dyDescent="0.2">
      <c r="A434" s="115"/>
      <c r="B434" s="116" t="s">
        <v>639</v>
      </c>
      <c r="C434" s="117" t="s">
        <v>107</v>
      </c>
      <c r="D434" s="118" t="s">
        <v>646</v>
      </c>
      <c r="E434" s="119"/>
      <c r="F434" s="120">
        <v>9</v>
      </c>
      <c r="G434" s="121"/>
      <c r="H434" s="122">
        <v>18</v>
      </c>
      <c r="I434" s="123"/>
      <c r="J434" s="124">
        <v>63</v>
      </c>
      <c r="K434" s="125" t="str">
        <f t="shared" si="61"/>
        <v/>
      </c>
      <c r="L434" s="126">
        <f t="shared" si="61"/>
        <v>90</v>
      </c>
      <c r="M434" s="124">
        <v>3</v>
      </c>
      <c r="N434" s="127" t="str">
        <f t="shared" si="68"/>
        <v/>
      </c>
      <c r="P434" s="240" t="s">
        <v>93</v>
      </c>
      <c r="Q434" s="236">
        <f t="shared" ca="1" si="69"/>
        <v>0</v>
      </c>
      <c r="R434" s="223">
        <f t="shared" ca="1" si="70"/>
        <v>0</v>
      </c>
      <c r="S434" s="224" t="str">
        <f t="shared" ca="1" si="81"/>
        <v/>
      </c>
      <c r="T434" s="218">
        <f t="shared" ca="1" si="71"/>
        <v>0</v>
      </c>
      <c r="U434" s="223">
        <f t="shared" ca="1" si="72"/>
        <v>10</v>
      </c>
      <c r="V434" s="224">
        <f t="shared" ca="1" si="82"/>
        <v>0</v>
      </c>
      <c r="W434" s="218">
        <f t="shared" ca="1" si="73"/>
        <v>0</v>
      </c>
      <c r="X434" s="223">
        <f t="shared" ca="1" si="74"/>
        <v>0</v>
      </c>
      <c r="Y434" s="224" t="str">
        <f t="shared" ca="1" si="83"/>
        <v/>
      </c>
      <c r="Z434" s="218">
        <f t="shared" ca="1" si="75"/>
        <v>0</v>
      </c>
      <c r="AA434" s="223">
        <f t="shared" ca="1" si="76"/>
        <v>0</v>
      </c>
      <c r="AB434" s="224" t="str">
        <f t="shared" ca="1" si="84"/>
        <v/>
      </c>
      <c r="AC434" s="218">
        <f t="shared" ca="1" si="77"/>
        <v>0</v>
      </c>
      <c r="AD434" s="223">
        <f t="shared" ca="1" si="78"/>
        <v>0</v>
      </c>
      <c r="AE434" s="224" t="str">
        <f t="shared" ca="1" si="85"/>
        <v/>
      </c>
      <c r="AF434" s="218">
        <f t="shared" ca="1" si="79"/>
        <v>0</v>
      </c>
      <c r="AG434" s="223">
        <f t="shared" ca="1" si="80"/>
        <v>40</v>
      </c>
      <c r="AH434" s="241">
        <f t="shared" ca="1" si="86"/>
        <v>0</v>
      </c>
      <c r="AI434" s="28"/>
    </row>
    <row r="435" spans="1:35" ht="12" thickBot="1" x14ac:dyDescent="0.25">
      <c r="A435" s="84"/>
      <c r="B435" s="85" t="s">
        <v>640</v>
      </c>
      <c r="C435" s="86" t="s">
        <v>11</v>
      </c>
      <c r="D435" s="87" t="s">
        <v>22</v>
      </c>
      <c r="E435" s="88"/>
      <c r="F435" s="89">
        <v>9</v>
      </c>
      <c r="G435" s="90"/>
      <c r="H435" s="91">
        <v>13</v>
      </c>
      <c r="I435" s="92"/>
      <c r="J435" s="93">
        <v>227</v>
      </c>
      <c r="K435" s="94" t="str">
        <f t="shared" si="61"/>
        <v/>
      </c>
      <c r="L435" s="95">
        <f t="shared" si="61"/>
        <v>249</v>
      </c>
      <c r="M435" s="93">
        <v>8</v>
      </c>
      <c r="N435" s="96" t="str">
        <f t="shared" si="68"/>
        <v/>
      </c>
      <c r="P435" s="128" t="s">
        <v>97</v>
      </c>
      <c r="Q435" s="238">
        <f t="shared" ca="1" si="69"/>
        <v>0</v>
      </c>
      <c r="R435" s="130">
        <f t="shared" ca="1" si="70"/>
        <v>0</v>
      </c>
      <c r="S435" s="220" t="str">
        <f t="shared" ca="1" si="81"/>
        <v/>
      </c>
      <c r="T435" s="221">
        <f t="shared" ca="1" si="71"/>
        <v>0</v>
      </c>
      <c r="U435" s="130">
        <f t="shared" ca="1" si="72"/>
        <v>0</v>
      </c>
      <c r="V435" s="220" t="str">
        <f t="shared" ca="1" si="82"/>
        <v/>
      </c>
      <c r="W435" s="221">
        <f t="shared" ca="1" si="73"/>
        <v>0</v>
      </c>
      <c r="X435" s="130">
        <f t="shared" ca="1" si="74"/>
        <v>0</v>
      </c>
      <c r="Y435" s="220" t="str">
        <f t="shared" ca="1" si="83"/>
        <v/>
      </c>
      <c r="Z435" s="221">
        <f t="shared" ca="1" si="75"/>
        <v>0</v>
      </c>
      <c r="AA435" s="130">
        <f t="shared" ca="1" si="76"/>
        <v>103</v>
      </c>
      <c r="AB435" s="220">
        <f t="shared" ca="1" si="84"/>
        <v>0</v>
      </c>
      <c r="AC435" s="221">
        <f t="shared" ca="1" si="77"/>
        <v>0</v>
      </c>
      <c r="AD435" s="130">
        <f t="shared" ca="1" si="78"/>
        <v>0</v>
      </c>
      <c r="AE435" s="220" t="str">
        <f t="shared" ca="1" si="85"/>
        <v/>
      </c>
      <c r="AF435" s="221">
        <f t="shared" ca="1" si="79"/>
        <v>0</v>
      </c>
      <c r="AG435" s="130">
        <f t="shared" ca="1" si="80"/>
        <v>0</v>
      </c>
      <c r="AH435" s="239" t="str">
        <f t="shared" ca="1" si="86"/>
        <v/>
      </c>
      <c r="AI435" s="28"/>
    </row>
    <row r="436" spans="1:35" x14ac:dyDescent="0.2">
      <c r="A436" s="175" t="s">
        <v>647</v>
      </c>
      <c r="B436" s="176" t="s">
        <v>648</v>
      </c>
      <c r="C436" s="177" t="s">
        <v>106</v>
      </c>
      <c r="D436" s="178" t="s">
        <v>644</v>
      </c>
      <c r="E436" s="179"/>
      <c r="F436" s="180">
        <v>34</v>
      </c>
      <c r="G436" s="181"/>
      <c r="H436" s="182">
        <v>30</v>
      </c>
      <c r="I436" s="183"/>
      <c r="J436" s="184">
        <v>59</v>
      </c>
      <c r="K436" s="72" t="str">
        <f t="shared" si="61"/>
        <v/>
      </c>
      <c r="L436" s="73">
        <f t="shared" si="61"/>
        <v>123</v>
      </c>
      <c r="M436" s="184">
        <v>7</v>
      </c>
      <c r="N436" s="47" t="str">
        <f t="shared" si="68"/>
        <v/>
      </c>
      <c r="P436" s="240" t="s">
        <v>108</v>
      </c>
      <c r="Q436" s="236">
        <f t="shared" ca="1" si="69"/>
        <v>0</v>
      </c>
      <c r="R436" s="223">
        <f t="shared" ca="1" si="70"/>
        <v>0</v>
      </c>
      <c r="S436" s="224" t="str">
        <f t="shared" ca="1" si="81"/>
        <v/>
      </c>
      <c r="T436" s="218">
        <f t="shared" ca="1" si="71"/>
        <v>0</v>
      </c>
      <c r="U436" s="223">
        <f t="shared" ca="1" si="72"/>
        <v>0</v>
      </c>
      <c r="V436" s="224" t="str">
        <f t="shared" ca="1" si="82"/>
        <v/>
      </c>
      <c r="W436" s="218">
        <f t="shared" ca="1" si="73"/>
        <v>0</v>
      </c>
      <c r="X436" s="223">
        <f t="shared" ca="1" si="74"/>
        <v>0</v>
      </c>
      <c r="Y436" s="224" t="str">
        <f t="shared" ca="1" si="83"/>
        <v/>
      </c>
      <c r="Z436" s="218">
        <f t="shared" ca="1" si="75"/>
        <v>0</v>
      </c>
      <c r="AA436" s="223">
        <f t="shared" ca="1" si="76"/>
        <v>0</v>
      </c>
      <c r="AB436" s="224" t="str">
        <f t="shared" ca="1" si="84"/>
        <v/>
      </c>
      <c r="AC436" s="218">
        <f t="shared" ca="1" si="77"/>
        <v>0</v>
      </c>
      <c r="AD436" s="223">
        <f t="shared" ca="1" si="78"/>
        <v>0</v>
      </c>
      <c r="AE436" s="224" t="str">
        <f t="shared" ca="1" si="85"/>
        <v/>
      </c>
      <c r="AF436" s="218">
        <f t="shared" ca="1" si="79"/>
        <v>0</v>
      </c>
      <c r="AG436" s="223">
        <f t="shared" ca="1" si="80"/>
        <v>0</v>
      </c>
      <c r="AH436" s="241" t="str">
        <f t="shared" ca="1" si="86"/>
        <v/>
      </c>
      <c r="AI436" s="28"/>
    </row>
    <row r="437" spans="1:35" x14ac:dyDescent="0.2">
      <c r="A437" s="115"/>
      <c r="B437" s="116" t="s">
        <v>649</v>
      </c>
      <c r="C437" s="117" t="s">
        <v>53</v>
      </c>
      <c r="D437" s="118" t="s">
        <v>667</v>
      </c>
      <c r="E437" s="119"/>
      <c r="F437" s="120">
        <v>20</v>
      </c>
      <c r="G437" s="121"/>
      <c r="H437" s="122">
        <v>34</v>
      </c>
      <c r="I437" s="123"/>
      <c r="J437" s="124">
        <v>40</v>
      </c>
      <c r="K437" s="125" t="str">
        <f t="shared" si="61"/>
        <v/>
      </c>
      <c r="L437" s="126">
        <f t="shared" si="61"/>
        <v>94</v>
      </c>
      <c r="M437" s="124">
        <v>5</v>
      </c>
      <c r="N437" s="127" t="str">
        <f t="shared" si="68"/>
        <v/>
      </c>
      <c r="P437" s="128" t="s">
        <v>102</v>
      </c>
      <c r="Q437" s="238">
        <f t="shared" ca="1" si="69"/>
        <v>0</v>
      </c>
      <c r="R437" s="130">
        <f t="shared" ca="1" si="70"/>
        <v>0</v>
      </c>
      <c r="S437" s="220" t="str">
        <f t="shared" ca="1" si="81"/>
        <v/>
      </c>
      <c r="T437" s="221">
        <f t="shared" ca="1" si="71"/>
        <v>0</v>
      </c>
      <c r="U437" s="130">
        <f t="shared" ca="1" si="72"/>
        <v>0</v>
      </c>
      <c r="V437" s="220" t="str">
        <f t="shared" ca="1" si="82"/>
        <v/>
      </c>
      <c r="W437" s="221">
        <f t="shared" ca="1" si="73"/>
        <v>0</v>
      </c>
      <c r="X437" s="130">
        <f t="shared" ca="1" si="74"/>
        <v>0</v>
      </c>
      <c r="Y437" s="220" t="str">
        <f t="shared" ca="1" si="83"/>
        <v/>
      </c>
      <c r="Z437" s="221">
        <f t="shared" ca="1" si="75"/>
        <v>0</v>
      </c>
      <c r="AA437" s="130">
        <f t="shared" ca="1" si="76"/>
        <v>0</v>
      </c>
      <c r="AB437" s="220" t="str">
        <f t="shared" ca="1" si="84"/>
        <v/>
      </c>
      <c r="AC437" s="221">
        <f t="shared" ca="1" si="77"/>
        <v>0</v>
      </c>
      <c r="AD437" s="130">
        <f t="shared" ca="1" si="78"/>
        <v>229</v>
      </c>
      <c r="AE437" s="220">
        <f t="shared" ca="1" si="85"/>
        <v>0</v>
      </c>
      <c r="AF437" s="221">
        <f t="shared" ca="1" si="79"/>
        <v>0</v>
      </c>
      <c r="AG437" s="130">
        <f t="shared" ca="1" si="80"/>
        <v>101</v>
      </c>
      <c r="AH437" s="239">
        <f t="shared" ca="1" si="86"/>
        <v>0</v>
      </c>
      <c r="AI437" s="28"/>
    </row>
    <row r="438" spans="1:35" x14ac:dyDescent="0.2">
      <c r="A438" s="115"/>
      <c r="B438" s="116" t="s">
        <v>650</v>
      </c>
      <c r="C438" s="117" t="s">
        <v>106</v>
      </c>
      <c r="D438" s="118" t="s">
        <v>644</v>
      </c>
      <c r="E438" s="119"/>
      <c r="F438" s="120">
        <v>53</v>
      </c>
      <c r="G438" s="121"/>
      <c r="H438" s="122">
        <v>19</v>
      </c>
      <c r="I438" s="123"/>
      <c r="J438" s="124">
        <v>0</v>
      </c>
      <c r="K438" s="125" t="str">
        <f t="shared" si="61"/>
        <v/>
      </c>
      <c r="L438" s="126">
        <f t="shared" si="61"/>
        <v>72</v>
      </c>
      <c r="M438" s="124">
        <v>7</v>
      </c>
      <c r="N438" s="127" t="str">
        <f t="shared" si="68"/>
        <v/>
      </c>
      <c r="P438" s="185" t="s">
        <v>974</v>
      </c>
      <c r="Q438" s="109">
        <f t="shared" ca="1" si="69"/>
        <v>0</v>
      </c>
      <c r="R438" s="136">
        <f t="shared" ca="1" si="70"/>
        <v>0</v>
      </c>
      <c r="S438" s="224" t="str">
        <f t="shared" ca="1" si="81"/>
        <v/>
      </c>
      <c r="T438" s="112">
        <f t="shared" ca="1" si="71"/>
        <v>0</v>
      </c>
      <c r="U438" s="136">
        <f t="shared" ca="1" si="72"/>
        <v>0</v>
      </c>
      <c r="V438" s="224" t="str">
        <f t="shared" ca="1" si="82"/>
        <v/>
      </c>
      <c r="W438" s="112">
        <f t="shared" ca="1" si="73"/>
        <v>0</v>
      </c>
      <c r="X438" s="136">
        <f t="shared" ca="1" si="74"/>
        <v>0</v>
      </c>
      <c r="Y438" s="224" t="str">
        <f t="shared" ca="1" si="83"/>
        <v/>
      </c>
      <c r="Z438" s="112">
        <f t="shared" ca="1" si="75"/>
        <v>0</v>
      </c>
      <c r="AA438" s="136">
        <f t="shared" ca="1" si="76"/>
        <v>0</v>
      </c>
      <c r="AB438" s="224" t="str">
        <f t="shared" ca="1" si="84"/>
        <v/>
      </c>
      <c r="AC438" s="112">
        <f t="shared" ca="1" si="77"/>
        <v>0</v>
      </c>
      <c r="AD438" s="136">
        <f t="shared" ca="1" si="78"/>
        <v>0</v>
      </c>
      <c r="AE438" s="224" t="str">
        <f t="shared" ca="1" si="85"/>
        <v/>
      </c>
      <c r="AF438" s="112">
        <f t="shared" ca="1" si="79"/>
        <v>0</v>
      </c>
      <c r="AG438" s="136">
        <f t="shared" ca="1" si="80"/>
        <v>0</v>
      </c>
      <c r="AH438" s="241" t="str">
        <f t="shared" ca="1" si="86"/>
        <v/>
      </c>
      <c r="AI438" s="28"/>
    </row>
    <row r="439" spans="1:35" x14ac:dyDescent="0.2">
      <c r="A439" s="115"/>
      <c r="B439" s="116" t="s">
        <v>651</v>
      </c>
      <c r="C439" s="117" t="s">
        <v>108</v>
      </c>
      <c r="D439" s="118" t="s">
        <v>668</v>
      </c>
      <c r="E439" s="119"/>
      <c r="F439" s="120">
        <v>10</v>
      </c>
      <c r="G439" s="121"/>
      <c r="H439" s="122">
        <v>6</v>
      </c>
      <c r="I439" s="123"/>
      <c r="J439" s="124">
        <v>46</v>
      </c>
      <c r="K439" s="125" t="str">
        <f t="shared" si="61"/>
        <v/>
      </c>
      <c r="L439" s="126">
        <f t="shared" si="61"/>
        <v>62</v>
      </c>
      <c r="M439" s="124">
        <v>3</v>
      </c>
      <c r="N439" s="127" t="str">
        <f t="shared" si="68"/>
        <v/>
      </c>
      <c r="P439" s="187" t="s">
        <v>748</v>
      </c>
      <c r="Q439" s="238">
        <f t="shared" ca="1" si="69"/>
        <v>0</v>
      </c>
      <c r="R439" s="130">
        <f t="shared" ca="1" si="70"/>
        <v>0</v>
      </c>
      <c r="S439" s="220" t="str">
        <f t="shared" ca="1" si="81"/>
        <v/>
      </c>
      <c r="T439" s="221">
        <f t="shared" ca="1" si="71"/>
        <v>0</v>
      </c>
      <c r="U439" s="130">
        <f t="shared" ca="1" si="72"/>
        <v>0</v>
      </c>
      <c r="V439" s="220" t="str">
        <f t="shared" ca="1" si="82"/>
        <v/>
      </c>
      <c r="W439" s="221">
        <f t="shared" ca="1" si="73"/>
        <v>0</v>
      </c>
      <c r="X439" s="130">
        <f t="shared" ca="1" si="74"/>
        <v>0</v>
      </c>
      <c r="Y439" s="220" t="str">
        <f t="shared" ca="1" si="83"/>
        <v/>
      </c>
      <c r="Z439" s="221">
        <f t="shared" ca="1" si="75"/>
        <v>0</v>
      </c>
      <c r="AA439" s="130">
        <f t="shared" ca="1" si="76"/>
        <v>0</v>
      </c>
      <c r="AB439" s="220" t="str">
        <f t="shared" ca="1" si="84"/>
        <v/>
      </c>
      <c r="AC439" s="221">
        <f t="shared" ca="1" si="77"/>
        <v>0</v>
      </c>
      <c r="AD439" s="130">
        <f t="shared" ca="1" si="78"/>
        <v>0</v>
      </c>
      <c r="AE439" s="220" t="str">
        <f t="shared" ca="1" si="85"/>
        <v/>
      </c>
      <c r="AF439" s="221">
        <f t="shared" ca="1" si="79"/>
        <v>0</v>
      </c>
      <c r="AG439" s="130">
        <f t="shared" ca="1" si="80"/>
        <v>0</v>
      </c>
      <c r="AH439" s="239" t="str">
        <f t="shared" ca="1" si="86"/>
        <v/>
      </c>
      <c r="AI439" s="28"/>
    </row>
    <row r="440" spans="1:35" x14ac:dyDescent="0.2">
      <c r="A440" s="115"/>
      <c r="B440" s="116" t="s">
        <v>651</v>
      </c>
      <c r="C440" s="117" t="s">
        <v>108</v>
      </c>
      <c r="D440" s="118" t="s">
        <v>669</v>
      </c>
      <c r="E440" s="119"/>
      <c r="F440" s="120">
        <v>24</v>
      </c>
      <c r="G440" s="121"/>
      <c r="H440" s="122">
        <v>0</v>
      </c>
      <c r="I440" s="123"/>
      <c r="J440" s="124">
        <v>40</v>
      </c>
      <c r="K440" s="125" t="str">
        <f t="shared" si="61"/>
        <v/>
      </c>
      <c r="L440" s="126">
        <f t="shared" si="61"/>
        <v>64</v>
      </c>
      <c r="M440" s="124">
        <v>3</v>
      </c>
      <c r="N440" s="127" t="str">
        <f t="shared" si="68"/>
        <v/>
      </c>
      <c r="P440" s="185" t="s">
        <v>53</v>
      </c>
      <c r="Q440" s="109">
        <f t="shared" ca="1" si="69"/>
        <v>0</v>
      </c>
      <c r="R440" s="136">
        <f t="shared" ca="1" si="70"/>
        <v>0</v>
      </c>
      <c r="S440" s="224" t="str">
        <f t="shared" ref="S440:S466" ca="1" si="87">IF(R440=0,"",Q440*100/R440)</f>
        <v/>
      </c>
      <c r="T440" s="112">
        <f t="shared" ca="1" si="71"/>
        <v>0</v>
      </c>
      <c r="U440" s="136">
        <f t="shared" ca="1" si="72"/>
        <v>0</v>
      </c>
      <c r="V440" s="224" t="str">
        <f t="shared" ref="V440:V466" ca="1" si="88">IF(U440=0,"",T440*100/U440)</f>
        <v/>
      </c>
      <c r="W440" s="112">
        <f t="shared" ca="1" si="73"/>
        <v>0</v>
      </c>
      <c r="X440" s="136">
        <f t="shared" ca="1" si="74"/>
        <v>0</v>
      </c>
      <c r="Y440" s="224" t="str">
        <f t="shared" ref="Y440:Y466" ca="1" si="89">IF(X440=0,"",W440*100/X440)</f>
        <v/>
      </c>
      <c r="Z440" s="112">
        <f t="shared" ca="1" si="75"/>
        <v>0</v>
      </c>
      <c r="AA440" s="136">
        <f t="shared" ca="1" si="76"/>
        <v>0</v>
      </c>
      <c r="AB440" s="224" t="str">
        <f t="shared" ref="AB440:AB466" ca="1" si="90">IF(AA440=0,"",Z440*100/AA440)</f>
        <v/>
      </c>
      <c r="AC440" s="112">
        <f t="shared" ca="1" si="77"/>
        <v>0</v>
      </c>
      <c r="AD440" s="136">
        <f t="shared" ca="1" si="78"/>
        <v>0</v>
      </c>
      <c r="AE440" s="224" t="str">
        <f t="shared" ref="AE440:AE466" ca="1" si="91">IF(AD440=0,"",AC440*100/AD440)</f>
        <v/>
      </c>
      <c r="AF440" s="112">
        <f t="shared" ca="1" si="79"/>
        <v>0</v>
      </c>
      <c r="AG440" s="136">
        <f t="shared" ca="1" si="80"/>
        <v>0</v>
      </c>
      <c r="AH440" s="241" t="str">
        <f t="shared" ref="AH440:AH466" ca="1" si="92">IF(AG440=0,"",AF440*100/AG440)</f>
        <v/>
      </c>
      <c r="AI440" s="28"/>
    </row>
    <row r="441" spans="1:35" x14ac:dyDescent="0.2">
      <c r="A441" s="115"/>
      <c r="B441" s="116" t="s">
        <v>652</v>
      </c>
      <c r="C441" s="117" t="s">
        <v>106</v>
      </c>
      <c r="D441" s="118" t="s">
        <v>644</v>
      </c>
      <c r="E441" s="119"/>
      <c r="F441" s="120">
        <v>0</v>
      </c>
      <c r="G441" s="121"/>
      <c r="H441" s="122">
        <v>38</v>
      </c>
      <c r="I441" s="123"/>
      <c r="J441" s="124">
        <v>0</v>
      </c>
      <c r="K441" s="125" t="str">
        <f t="shared" si="61"/>
        <v/>
      </c>
      <c r="L441" s="126">
        <f t="shared" si="61"/>
        <v>38</v>
      </c>
      <c r="M441" s="124">
        <v>2</v>
      </c>
      <c r="N441" s="127" t="str">
        <f t="shared" si="68"/>
        <v/>
      </c>
      <c r="P441" s="187" t="s">
        <v>35</v>
      </c>
      <c r="Q441" s="238">
        <f t="shared" ca="1" si="69"/>
        <v>0</v>
      </c>
      <c r="R441" s="130">
        <f t="shared" ca="1" si="70"/>
        <v>0</v>
      </c>
      <c r="S441" s="220" t="str">
        <f t="shared" ca="1" si="87"/>
        <v/>
      </c>
      <c r="T441" s="221">
        <f t="shared" ca="1" si="71"/>
        <v>0</v>
      </c>
      <c r="U441" s="130">
        <f t="shared" ca="1" si="72"/>
        <v>0</v>
      </c>
      <c r="V441" s="220" t="str">
        <f t="shared" ca="1" si="88"/>
        <v/>
      </c>
      <c r="W441" s="221">
        <f t="shared" ca="1" si="73"/>
        <v>0</v>
      </c>
      <c r="X441" s="130">
        <f t="shared" ca="1" si="74"/>
        <v>0</v>
      </c>
      <c r="Y441" s="220" t="str">
        <f t="shared" ca="1" si="89"/>
        <v/>
      </c>
      <c r="Z441" s="221">
        <f t="shared" ca="1" si="75"/>
        <v>0</v>
      </c>
      <c r="AA441" s="130">
        <f t="shared" ca="1" si="76"/>
        <v>0</v>
      </c>
      <c r="AB441" s="220" t="str">
        <f t="shared" ca="1" si="90"/>
        <v/>
      </c>
      <c r="AC441" s="221">
        <f t="shared" ca="1" si="77"/>
        <v>0</v>
      </c>
      <c r="AD441" s="130">
        <f t="shared" ca="1" si="78"/>
        <v>0</v>
      </c>
      <c r="AE441" s="220" t="str">
        <f t="shared" ca="1" si="91"/>
        <v/>
      </c>
      <c r="AF441" s="221">
        <f t="shared" ca="1" si="79"/>
        <v>0</v>
      </c>
      <c r="AG441" s="130">
        <f t="shared" ca="1" si="80"/>
        <v>0</v>
      </c>
      <c r="AH441" s="239" t="str">
        <f t="shared" ca="1" si="92"/>
        <v/>
      </c>
      <c r="AI441" s="28"/>
    </row>
    <row r="442" spans="1:35" x14ac:dyDescent="0.2">
      <c r="A442" s="115"/>
      <c r="B442" s="116" t="s">
        <v>653</v>
      </c>
      <c r="C442" s="117" t="s">
        <v>106</v>
      </c>
      <c r="D442" s="118" t="s">
        <v>644</v>
      </c>
      <c r="E442" s="119"/>
      <c r="F442" s="120">
        <v>0</v>
      </c>
      <c r="G442" s="121"/>
      <c r="H442" s="122">
        <v>0</v>
      </c>
      <c r="I442" s="123"/>
      <c r="J442" s="124">
        <v>85</v>
      </c>
      <c r="K442" s="125" t="str">
        <f t="shared" si="61"/>
        <v/>
      </c>
      <c r="L442" s="126">
        <f t="shared" si="61"/>
        <v>85</v>
      </c>
      <c r="M442" s="124">
        <v>3</v>
      </c>
      <c r="N442" s="127" t="str">
        <f t="shared" si="68"/>
        <v/>
      </c>
      <c r="P442" s="185" t="s">
        <v>104</v>
      </c>
      <c r="Q442" s="109">
        <f t="shared" ca="1" si="69"/>
        <v>0</v>
      </c>
      <c r="R442" s="136">
        <f t="shared" ca="1" si="70"/>
        <v>0</v>
      </c>
      <c r="S442" s="224" t="str">
        <f t="shared" ca="1" si="87"/>
        <v/>
      </c>
      <c r="T442" s="112">
        <f t="shared" ca="1" si="71"/>
        <v>0</v>
      </c>
      <c r="U442" s="136">
        <f t="shared" ca="1" si="72"/>
        <v>0</v>
      </c>
      <c r="V442" s="224" t="str">
        <f t="shared" ca="1" si="88"/>
        <v/>
      </c>
      <c r="W442" s="112">
        <f t="shared" ca="1" si="73"/>
        <v>0</v>
      </c>
      <c r="X442" s="136">
        <f t="shared" ca="1" si="74"/>
        <v>0</v>
      </c>
      <c r="Y442" s="224" t="str">
        <f t="shared" ca="1" si="89"/>
        <v/>
      </c>
      <c r="Z442" s="112">
        <f t="shared" ca="1" si="75"/>
        <v>0</v>
      </c>
      <c r="AA442" s="136">
        <f t="shared" ca="1" si="76"/>
        <v>0</v>
      </c>
      <c r="AB442" s="224" t="str">
        <f t="shared" ca="1" si="90"/>
        <v/>
      </c>
      <c r="AC442" s="112">
        <f t="shared" ca="1" si="77"/>
        <v>0</v>
      </c>
      <c r="AD442" s="136">
        <f t="shared" ca="1" si="78"/>
        <v>0</v>
      </c>
      <c r="AE442" s="224" t="str">
        <f t="shared" ca="1" si="91"/>
        <v/>
      </c>
      <c r="AF442" s="112">
        <f t="shared" ca="1" si="79"/>
        <v>0</v>
      </c>
      <c r="AG442" s="136">
        <f t="shared" ca="1" si="80"/>
        <v>0</v>
      </c>
      <c r="AH442" s="241" t="str">
        <f t="shared" ca="1" si="92"/>
        <v/>
      </c>
      <c r="AI442" s="28"/>
    </row>
    <row r="443" spans="1:35" x14ac:dyDescent="0.2">
      <c r="A443" s="115"/>
      <c r="B443" s="116" t="s">
        <v>654</v>
      </c>
      <c r="C443" s="117" t="s">
        <v>11</v>
      </c>
      <c r="D443" s="118" t="s">
        <v>22</v>
      </c>
      <c r="E443" s="119"/>
      <c r="F443" s="120">
        <v>40</v>
      </c>
      <c r="G443" s="121"/>
      <c r="H443" s="122">
        <v>160</v>
      </c>
      <c r="I443" s="123"/>
      <c r="J443" s="124">
        <v>200</v>
      </c>
      <c r="K443" s="125" t="str">
        <f t="shared" si="61"/>
        <v/>
      </c>
      <c r="L443" s="126">
        <f t="shared" si="61"/>
        <v>400</v>
      </c>
      <c r="M443" s="124">
        <v>17</v>
      </c>
      <c r="N443" s="127" t="str">
        <f t="shared" si="68"/>
        <v/>
      </c>
      <c r="P443" s="187" t="s">
        <v>98</v>
      </c>
      <c r="Q443" s="238">
        <f t="shared" ca="1" si="69"/>
        <v>0</v>
      </c>
      <c r="R443" s="130">
        <f t="shared" ca="1" si="70"/>
        <v>0</v>
      </c>
      <c r="S443" s="220" t="str">
        <f t="shared" ca="1" si="87"/>
        <v/>
      </c>
      <c r="T443" s="221">
        <f t="shared" ca="1" si="71"/>
        <v>0</v>
      </c>
      <c r="U443" s="130">
        <f t="shared" ca="1" si="72"/>
        <v>0</v>
      </c>
      <c r="V443" s="220" t="str">
        <f t="shared" ca="1" si="88"/>
        <v/>
      </c>
      <c r="W443" s="221">
        <f t="shared" ca="1" si="73"/>
        <v>0</v>
      </c>
      <c r="X443" s="130">
        <f t="shared" ca="1" si="74"/>
        <v>0</v>
      </c>
      <c r="Y443" s="220" t="str">
        <f t="shared" ca="1" si="89"/>
        <v/>
      </c>
      <c r="Z443" s="221">
        <f t="shared" ca="1" si="75"/>
        <v>0</v>
      </c>
      <c r="AA443" s="130">
        <f t="shared" ca="1" si="76"/>
        <v>213</v>
      </c>
      <c r="AB443" s="220">
        <f t="shared" ca="1" si="90"/>
        <v>0</v>
      </c>
      <c r="AC443" s="221">
        <f t="shared" ca="1" si="77"/>
        <v>0</v>
      </c>
      <c r="AD443" s="130">
        <f t="shared" ca="1" si="78"/>
        <v>142</v>
      </c>
      <c r="AE443" s="220">
        <f t="shared" ca="1" si="91"/>
        <v>0</v>
      </c>
      <c r="AF443" s="221">
        <f t="shared" ca="1" si="79"/>
        <v>0</v>
      </c>
      <c r="AG443" s="130">
        <f t="shared" ca="1" si="80"/>
        <v>319</v>
      </c>
      <c r="AH443" s="239">
        <f t="shared" ca="1" si="92"/>
        <v>0</v>
      </c>
      <c r="AI443" s="28"/>
    </row>
    <row r="444" spans="1:35" x14ac:dyDescent="0.2">
      <c r="A444" s="115"/>
      <c r="B444" s="116" t="s">
        <v>655</v>
      </c>
      <c r="C444" s="117" t="s">
        <v>11</v>
      </c>
      <c r="D444" s="118" t="s">
        <v>22</v>
      </c>
      <c r="E444" s="119"/>
      <c r="F444" s="120">
        <v>40</v>
      </c>
      <c r="G444" s="121"/>
      <c r="H444" s="122">
        <v>0</v>
      </c>
      <c r="I444" s="123"/>
      <c r="J444" s="124">
        <v>0</v>
      </c>
      <c r="K444" s="125" t="str">
        <f t="shared" si="61"/>
        <v/>
      </c>
      <c r="L444" s="126">
        <f t="shared" si="61"/>
        <v>40</v>
      </c>
      <c r="M444" s="124">
        <v>4</v>
      </c>
      <c r="N444" s="127" t="str">
        <f t="shared" si="68"/>
        <v/>
      </c>
      <c r="P444" s="185" t="s">
        <v>88</v>
      </c>
      <c r="Q444" s="109">
        <f t="shared" ca="1" si="69"/>
        <v>0</v>
      </c>
      <c r="R444" s="136">
        <f t="shared" ca="1" si="70"/>
        <v>0</v>
      </c>
      <c r="S444" s="224" t="str">
        <f t="shared" ca="1" si="87"/>
        <v/>
      </c>
      <c r="T444" s="112">
        <f t="shared" ca="1" si="71"/>
        <v>0</v>
      </c>
      <c r="U444" s="136">
        <f t="shared" ca="1" si="72"/>
        <v>0</v>
      </c>
      <c r="V444" s="224" t="str">
        <f t="shared" ca="1" si="88"/>
        <v/>
      </c>
      <c r="W444" s="112">
        <f t="shared" ca="1" si="73"/>
        <v>0</v>
      </c>
      <c r="X444" s="136">
        <f t="shared" ca="1" si="74"/>
        <v>0</v>
      </c>
      <c r="Y444" s="224" t="str">
        <f t="shared" ca="1" si="89"/>
        <v/>
      </c>
      <c r="Z444" s="112">
        <f t="shared" ca="1" si="75"/>
        <v>0</v>
      </c>
      <c r="AA444" s="136">
        <f t="shared" ca="1" si="76"/>
        <v>0</v>
      </c>
      <c r="AB444" s="224" t="str">
        <f t="shared" ca="1" si="90"/>
        <v/>
      </c>
      <c r="AC444" s="112">
        <f t="shared" ca="1" si="77"/>
        <v>0</v>
      </c>
      <c r="AD444" s="136">
        <f t="shared" ca="1" si="78"/>
        <v>0</v>
      </c>
      <c r="AE444" s="224" t="str">
        <f t="shared" ca="1" si="91"/>
        <v/>
      </c>
      <c r="AF444" s="112">
        <f t="shared" ca="1" si="79"/>
        <v>0</v>
      </c>
      <c r="AG444" s="136">
        <f t="shared" ca="1" si="80"/>
        <v>0</v>
      </c>
      <c r="AH444" s="241" t="str">
        <f t="shared" ca="1" si="92"/>
        <v/>
      </c>
      <c r="AI444" s="28"/>
    </row>
    <row r="445" spans="1:35" x14ac:dyDescent="0.2">
      <c r="A445" s="115"/>
      <c r="B445" s="116" t="s">
        <v>656</v>
      </c>
      <c r="C445" s="117" t="s">
        <v>53</v>
      </c>
      <c r="D445" s="118" t="s">
        <v>670</v>
      </c>
      <c r="E445" s="119"/>
      <c r="F445" s="120">
        <v>40</v>
      </c>
      <c r="G445" s="121"/>
      <c r="H445" s="122">
        <v>78</v>
      </c>
      <c r="I445" s="123"/>
      <c r="J445" s="124">
        <v>50</v>
      </c>
      <c r="K445" s="125" t="str">
        <f t="shared" si="61"/>
        <v/>
      </c>
      <c r="L445" s="126">
        <f t="shared" si="61"/>
        <v>168</v>
      </c>
      <c r="M445" s="124">
        <v>9</v>
      </c>
      <c r="N445" s="127" t="str">
        <f t="shared" si="68"/>
        <v/>
      </c>
      <c r="P445" s="187" t="s">
        <v>109</v>
      </c>
      <c r="Q445" s="238">
        <f t="shared" ca="1" si="69"/>
        <v>0</v>
      </c>
      <c r="R445" s="130">
        <f t="shared" ca="1" si="70"/>
        <v>0</v>
      </c>
      <c r="S445" s="220" t="str">
        <f t="shared" ca="1" si="87"/>
        <v/>
      </c>
      <c r="T445" s="221">
        <f t="shared" ca="1" si="71"/>
        <v>0</v>
      </c>
      <c r="U445" s="130">
        <f t="shared" ca="1" si="72"/>
        <v>0</v>
      </c>
      <c r="V445" s="220" t="str">
        <f t="shared" ca="1" si="88"/>
        <v/>
      </c>
      <c r="W445" s="221">
        <f t="shared" ca="1" si="73"/>
        <v>0</v>
      </c>
      <c r="X445" s="130">
        <f t="shared" ca="1" si="74"/>
        <v>0</v>
      </c>
      <c r="Y445" s="220" t="str">
        <f t="shared" ca="1" si="89"/>
        <v/>
      </c>
      <c r="Z445" s="221">
        <f t="shared" ca="1" si="75"/>
        <v>0</v>
      </c>
      <c r="AA445" s="130">
        <f t="shared" ca="1" si="76"/>
        <v>0</v>
      </c>
      <c r="AB445" s="220" t="str">
        <f t="shared" ca="1" si="90"/>
        <v/>
      </c>
      <c r="AC445" s="221">
        <f t="shared" ca="1" si="77"/>
        <v>0</v>
      </c>
      <c r="AD445" s="130">
        <f t="shared" ca="1" si="78"/>
        <v>0</v>
      </c>
      <c r="AE445" s="220" t="str">
        <f t="shared" ca="1" si="91"/>
        <v/>
      </c>
      <c r="AF445" s="221">
        <f t="shared" ca="1" si="79"/>
        <v>0</v>
      </c>
      <c r="AG445" s="130">
        <f t="shared" ca="1" si="80"/>
        <v>0</v>
      </c>
      <c r="AH445" s="239" t="str">
        <f t="shared" ca="1" si="92"/>
        <v/>
      </c>
      <c r="AI445" s="28"/>
    </row>
    <row r="446" spans="1:35" x14ac:dyDescent="0.2">
      <c r="A446" s="115"/>
      <c r="B446" s="116" t="s">
        <v>656</v>
      </c>
      <c r="C446" s="117" t="s">
        <v>53</v>
      </c>
      <c r="D446" s="118" t="s">
        <v>671</v>
      </c>
      <c r="E446" s="119"/>
      <c r="F446" s="120">
        <v>50</v>
      </c>
      <c r="G446" s="121"/>
      <c r="H446" s="122">
        <v>120</v>
      </c>
      <c r="I446" s="123"/>
      <c r="J446" s="124">
        <v>120</v>
      </c>
      <c r="K446" s="125" t="str">
        <f t="shared" si="61"/>
        <v/>
      </c>
      <c r="L446" s="126">
        <f t="shared" si="61"/>
        <v>290</v>
      </c>
      <c r="M446" s="124">
        <v>14</v>
      </c>
      <c r="N446" s="127" t="str">
        <f t="shared" si="68"/>
        <v/>
      </c>
      <c r="P446" s="185" t="s">
        <v>768</v>
      </c>
      <c r="Q446" s="109">
        <f t="shared" ca="1" si="69"/>
        <v>0</v>
      </c>
      <c r="R446" s="136">
        <f t="shared" ca="1" si="70"/>
        <v>0</v>
      </c>
      <c r="S446" s="224" t="str">
        <f t="shared" ca="1" si="87"/>
        <v/>
      </c>
      <c r="T446" s="112">
        <f t="shared" ca="1" si="71"/>
        <v>0</v>
      </c>
      <c r="U446" s="136">
        <f t="shared" ca="1" si="72"/>
        <v>0</v>
      </c>
      <c r="V446" s="224" t="str">
        <f t="shared" ca="1" si="88"/>
        <v/>
      </c>
      <c r="W446" s="112">
        <f t="shared" ca="1" si="73"/>
        <v>0</v>
      </c>
      <c r="X446" s="136">
        <f t="shared" ca="1" si="74"/>
        <v>0</v>
      </c>
      <c r="Y446" s="224" t="str">
        <f t="shared" ca="1" si="89"/>
        <v/>
      </c>
      <c r="Z446" s="112">
        <f t="shared" ca="1" si="75"/>
        <v>0</v>
      </c>
      <c r="AA446" s="136">
        <f t="shared" ca="1" si="76"/>
        <v>0</v>
      </c>
      <c r="AB446" s="224" t="str">
        <f t="shared" ca="1" si="90"/>
        <v/>
      </c>
      <c r="AC446" s="112">
        <f t="shared" ca="1" si="77"/>
        <v>0</v>
      </c>
      <c r="AD446" s="136">
        <f t="shared" ca="1" si="78"/>
        <v>0</v>
      </c>
      <c r="AE446" s="224" t="str">
        <f t="shared" ca="1" si="91"/>
        <v/>
      </c>
      <c r="AF446" s="112">
        <f t="shared" ca="1" si="79"/>
        <v>0</v>
      </c>
      <c r="AG446" s="136">
        <f t="shared" ca="1" si="80"/>
        <v>0</v>
      </c>
      <c r="AH446" s="241" t="str">
        <f t="shared" ca="1" si="92"/>
        <v/>
      </c>
      <c r="AI446" s="28"/>
    </row>
    <row r="447" spans="1:35" x14ac:dyDescent="0.2">
      <c r="A447" s="115"/>
      <c r="B447" s="116" t="s">
        <v>656</v>
      </c>
      <c r="C447" s="117" t="s">
        <v>53</v>
      </c>
      <c r="D447" s="118" t="s">
        <v>672</v>
      </c>
      <c r="E447" s="119"/>
      <c r="F447" s="120">
        <v>25</v>
      </c>
      <c r="G447" s="121"/>
      <c r="H447" s="122">
        <v>31</v>
      </c>
      <c r="I447" s="123"/>
      <c r="J447" s="124">
        <v>120</v>
      </c>
      <c r="K447" s="125" t="str">
        <f t="shared" ref="K447:L510" si="93">IF(COUNTBLANK(I447)=1,"",E447+G447+I447)</f>
        <v/>
      </c>
      <c r="L447" s="126">
        <f t="shared" si="93"/>
        <v>176</v>
      </c>
      <c r="M447" s="124">
        <v>7</v>
      </c>
      <c r="N447" s="127" t="str">
        <f t="shared" si="68"/>
        <v/>
      </c>
      <c r="P447" s="187" t="s">
        <v>66</v>
      </c>
      <c r="Q447" s="238">
        <f t="shared" ca="1" si="69"/>
        <v>0</v>
      </c>
      <c r="R447" s="130">
        <f t="shared" ca="1" si="70"/>
        <v>0</v>
      </c>
      <c r="S447" s="220" t="str">
        <f t="shared" ca="1" si="87"/>
        <v/>
      </c>
      <c r="T447" s="221">
        <f t="shared" ca="1" si="71"/>
        <v>0</v>
      </c>
      <c r="U447" s="130">
        <f t="shared" ca="1" si="72"/>
        <v>747</v>
      </c>
      <c r="V447" s="220">
        <f t="shared" ca="1" si="88"/>
        <v>0</v>
      </c>
      <c r="W447" s="221">
        <f t="shared" ca="1" si="73"/>
        <v>0</v>
      </c>
      <c r="X447" s="130">
        <f t="shared" ca="1" si="74"/>
        <v>0</v>
      </c>
      <c r="Y447" s="220" t="str">
        <f t="shared" ca="1" si="89"/>
        <v/>
      </c>
      <c r="Z447" s="221">
        <f t="shared" ca="1" si="75"/>
        <v>0</v>
      </c>
      <c r="AA447" s="130">
        <f t="shared" ca="1" si="76"/>
        <v>0</v>
      </c>
      <c r="AB447" s="220" t="str">
        <f t="shared" ca="1" si="90"/>
        <v/>
      </c>
      <c r="AC447" s="221">
        <f t="shared" ca="1" si="77"/>
        <v>0</v>
      </c>
      <c r="AD447" s="130">
        <f t="shared" ca="1" si="78"/>
        <v>0</v>
      </c>
      <c r="AE447" s="220" t="str">
        <f t="shared" ca="1" si="91"/>
        <v/>
      </c>
      <c r="AF447" s="221">
        <f t="shared" ca="1" si="79"/>
        <v>0</v>
      </c>
      <c r="AG447" s="130">
        <f t="shared" ca="1" si="80"/>
        <v>0</v>
      </c>
      <c r="AH447" s="239" t="str">
        <f t="shared" ca="1" si="92"/>
        <v/>
      </c>
      <c r="AI447" s="28"/>
    </row>
    <row r="448" spans="1:35" x14ac:dyDescent="0.2">
      <c r="A448" s="115"/>
      <c r="B448" s="116" t="s">
        <v>656</v>
      </c>
      <c r="C448" s="117" t="s">
        <v>53</v>
      </c>
      <c r="D448" s="118" t="s">
        <v>673</v>
      </c>
      <c r="E448" s="119"/>
      <c r="F448" s="120">
        <v>31</v>
      </c>
      <c r="G448" s="121"/>
      <c r="H448" s="122">
        <v>46</v>
      </c>
      <c r="I448" s="123"/>
      <c r="J448" s="124">
        <v>40</v>
      </c>
      <c r="K448" s="125" t="str">
        <f t="shared" si="93"/>
        <v/>
      </c>
      <c r="L448" s="126">
        <f t="shared" si="93"/>
        <v>117</v>
      </c>
      <c r="M448" s="124">
        <v>6</v>
      </c>
      <c r="N448" s="127" t="str">
        <f t="shared" si="68"/>
        <v/>
      </c>
      <c r="P448" s="185" t="s">
        <v>12</v>
      </c>
      <c r="Q448" s="109">
        <f t="shared" ca="1" si="69"/>
        <v>0</v>
      </c>
      <c r="R448" s="136">
        <f t="shared" ca="1" si="70"/>
        <v>624</v>
      </c>
      <c r="S448" s="224">
        <f t="shared" ca="1" si="87"/>
        <v>0</v>
      </c>
      <c r="T448" s="112">
        <f t="shared" ca="1" si="71"/>
        <v>0</v>
      </c>
      <c r="U448" s="136">
        <f t="shared" ca="1" si="72"/>
        <v>260</v>
      </c>
      <c r="V448" s="224">
        <f t="shared" ca="1" si="88"/>
        <v>0</v>
      </c>
      <c r="W448" s="112">
        <f t="shared" ca="1" si="73"/>
        <v>0</v>
      </c>
      <c r="X448" s="136">
        <f t="shared" ca="1" si="74"/>
        <v>260</v>
      </c>
      <c r="Y448" s="224">
        <f t="shared" ca="1" si="89"/>
        <v>0</v>
      </c>
      <c r="Z448" s="112">
        <f t="shared" ca="1" si="75"/>
        <v>0</v>
      </c>
      <c r="AA448" s="136">
        <f t="shared" ca="1" si="76"/>
        <v>0</v>
      </c>
      <c r="AB448" s="224" t="str">
        <f t="shared" ca="1" si="90"/>
        <v/>
      </c>
      <c r="AC448" s="112">
        <f t="shared" ca="1" si="77"/>
        <v>0</v>
      </c>
      <c r="AD448" s="136">
        <f t="shared" ca="1" si="78"/>
        <v>556</v>
      </c>
      <c r="AE448" s="224">
        <f t="shared" ca="1" si="91"/>
        <v>0</v>
      </c>
      <c r="AF448" s="112">
        <f t="shared" ca="1" si="79"/>
        <v>0</v>
      </c>
      <c r="AG448" s="136">
        <f t="shared" ca="1" si="80"/>
        <v>831</v>
      </c>
      <c r="AH448" s="241">
        <f t="shared" ca="1" si="92"/>
        <v>0</v>
      </c>
      <c r="AI448" s="28"/>
    </row>
    <row r="449" spans="1:35" x14ac:dyDescent="0.2">
      <c r="A449" s="115"/>
      <c r="B449" s="116" t="s">
        <v>657</v>
      </c>
      <c r="C449" s="117" t="s">
        <v>108</v>
      </c>
      <c r="D449" s="118" t="s">
        <v>674</v>
      </c>
      <c r="E449" s="119"/>
      <c r="F449" s="120">
        <v>11</v>
      </c>
      <c r="G449" s="121"/>
      <c r="H449" s="122">
        <v>12</v>
      </c>
      <c r="I449" s="123"/>
      <c r="J449" s="124">
        <v>30</v>
      </c>
      <c r="K449" s="125" t="str">
        <f t="shared" si="93"/>
        <v/>
      </c>
      <c r="L449" s="126">
        <f t="shared" si="93"/>
        <v>53</v>
      </c>
      <c r="M449" s="124">
        <v>3</v>
      </c>
      <c r="N449" s="127" t="str">
        <f t="shared" si="68"/>
        <v/>
      </c>
      <c r="P449" s="187" t="s">
        <v>84</v>
      </c>
      <c r="Q449" s="238">
        <f t="shared" ca="1" si="69"/>
        <v>0</v>
      </c>
      <c r="R449" s="130">
        <f t="shared" ca="1" si="70"/>
        <v>0</v>
      </c>
      <c r="S449" s="220" t="str">
        <f t="shared" ca="1" si="87"/>
        <v/>
      </c>
      <c r="T449" s="221">
        <f t="shared" ca="1" si="71"/>
        <v>0</v>
      </c>
      <c r="U449" s="130">
        <f t="shared" ca="1" si="72"/>
        <v>669</v>
      </c>
      <c r="V449" s="220">
        <f t="shared" ca="1" si="88"/>
        <v>0</v>
      </c>
      <c r="W449" s="221">
        <f t="shared" ca="1" si="73"/>
        <v>0</v>
      </c>
      <c r="X449" s="130">
        <f t="shared" ca="1" si="74"/>
        <v>2032</v>
      </c>
      <c r="Y449" s="220">
        <f t="shared" ca="1" si="89"/>
        <v>0</v>
      </c>
      <c r="Z449" s="221">
        <f t="shared" ca="1" si="75"/>
        <v>0</v>
      </c>
      <c r="AA449" s="130">
        <f t="shared" ca="1" si="76"/>
        <v>635</v>
      </c>
      <c r="AB449" s="220">
        <f t="shared" ca="1" si="90"/>
        <v>0</v>
      </c>
      <c r="AC449" s="221">
        <f t="shared" ca="1" si="77"/>
        <v>0</v>
      </c>
      <c r="AD449" s="130">
        <f t="shared" ca="1" si="78"/>
        <v>33</v>
      </c>
      <c r="AE449" s="220">
        <f t="shared" ca="1" si="91"/>
        <v>0</v>
      </c>
      <c r="AF449" s="221">
        <f t="shared" ca="1" si="79"/>
        <v>0</v>
      </c>
      <c r="AG449" s="130">
        <f t="shared" ca="1" si="80"/>
        <v>402</v>
      </c>
      <c r="AH449" s="239">
        <f t="shared" ca="1" si="92"/>
        <v>0</v>
      </c>
      <c r="AI449" s="28"/>
    </row>
    <row r="450" spans="1:35" x14ac:dyDescent="0.2">
      <c r="A450" s="115"/>
      <c r="B450" s="116" t="s">
        <v>658</v>
      </c>
      <c r="C450" s="117" t="s">
        <v>103</v>
      </c>
      <c r="D450" s="118" t="s">
        <v>645</v>
      </c>
      <c r="E450" s="119"/>
      <c r="F450" s="120">
        <v>100</v>
      </c>
      <c r="G450" s="121"/>
      <c r="H450" s="122">
        <v>60</v>
      </c>
      <c r="I450" s="123"/>
      <c r="J450" s="124">
        <v>80</v>
      </c>
      <c r="K450" s="125" t="str">
        <f t="shared" si="93"/>
        <v/>
      </c>
      <c r="L450" s="126">
        <f t="shared" si="93"/>
        <v>240</v>
      </c>
      <c r="M450" s="124">
        <v>15</v>
      </c>
      <c r="N450" s="127" t="str">
        <f t="shared" si="68"/>
        <v/>
      </c>
      <c r="P450" s="185" t="s">
        <v>80</v>
      </c>
      <c r="Q450" s="109">
        <f t="shared" ca="1" si="69"/>
        <v>0</v>
      </c>
      <c r="R450" s="136">
        <f t="shared" ca="1" si="70"/>
        <v>0</v>
      </c>
      <c r="S450" s="224" t="str">
        <f t="shared" ca="1" si="87"/>
        <v/>
      </c>
      <c r="T450" s="112">
        <f t="shared" ca="1" si="71"/>
        <v>0</v>
      </c>
      <c r="U450" s="136">
        <f t="shared" ca="1" si="72"/>
        <v>0</v>
      </c>
      <c r="V450" s="224" t="str">
        <f t="shared" ca="1" si="88"/>
        <v/>
      </c>
      <c r="W450" s="112">
        <f t="shared" ca="1" si="73"/>
        <v>0</v>
      </c>
      <c r="X450" s="136">
        <f t="shared" ca="1" si="74"/>
        <v>0</v>
      </c>
      <c r="Y450" s="224" t="str">
        <f t="shared" ca="1" si="89"/>
        <v/>
      </c>
      <c r="Z450" s="112">
        <f t="shared" ca="1" si="75"/>
        <v>0</v>
      </c>
      <c r="AA450" s="136">
        <f t="shared" ca="1" si="76"/>
        <v>741</v>
      </c>
      <c r="AB450" s="224">
        <f t="shared" ca="1" si="90"/>
        <v>0</v>
      </c>
      <c r="AC450" s="112">
        <f t="shared" ca="1" si="77"/>
        <v>0</v>
      </c>
      <c r="AD450" s="136">
        <f t="shared" ca="1" si="78"/>
        <v>235</v>
      </c>
      <c r="AE450" s="224">
        <f t="shared" ca="1" si="91"/>
        <v>0</v>
      </c>
      <c r="AF450" s="112">
        <f t="shared" ca="1" si="79"/>
        <v>0</v>
      </c>
      <c r="AG450" s="136">
        <f t="shared" ca="1" si="80"/>
        <v>213</v>
      </c>
      <c r="AH450" s="241">
        <f t="shared" ca="1" si="92"/>
        <v>0</v>
      </c>
      <c r="AI450" s="28"/>
    </row>
    <row r="451" spans="1:35" x14ac:dyDescent="0.2">
      <c r="A451" s="115"/>
      <c r="B451" s="116" t="s">
        <v>659</v>
      </c>
      <c r="C451" s="117" t="s">
        <v>106</v>
      </c>
      <c r="D451" s="118" t="s">
        <v>675</v>
      </c>
      <c r="E451" s="119"/>
      <c r="F451" s="120">
        <v>96</v>
      </c>
      <c r="G451" s="121"/>
      <c r="H451" s="122">
        <v>88</v>
      </c>
      <c r="I451" s="123"/>
      <c r="J451" s="124">
        <v>123</v>
      </c>
      <c r="K451" s="125" t="str">
        <f t="shared" si="93"/>
        <v/>
      </c>
      <c r="L451" s="126">
        <f t="shared" si="93"/>
        <v>307</v>
      </c>
      <c r="M451" s="124">
        <v>19</v>
      </c>
      <c r="N451" s="127" t="str">
        <f t="shared" si="68"/>
        <v/>
      </c>
      <c r="P451" s="187" t="s">
        <v>99</v>
      </c>
      <c r="Q451" s="238">
        <f t="shared" ca="1" si="69"/>
        <v>0</v>
      </c>
      <c r="R451" s="130">
        <f t="shared" ca="1" si="70"/>
        <v>0</v>
      </c>
      <c r="S451" s="220" t="str">
        <f t="shared" ca="1" si="87"/>
        <v/>
      </c>
      <c r="T451" s="221">
        <f t="shared" ca="1" si="71"/>
        <v>0</v>
      </c>
      <c r="U451" s="130">
        <f t="shared" ca="1" si="72"/>
        <v>0</v>
      </c>
      <c r="V451" s="220" t="str">
        <f t="shared" ca="1" si="88"/>
        <v/>
      </c>
      <c r="W451" s="221">
        <f t="shared" ca="1" si="73"/>
        <v>0</v>
      </c>
      <c r="X451" s="130">
        <f t="shared" ca="1" si="74"/>
        <v>0</v>
      </c>
      <c r="Y451" s="220" t="str">
        <f t="shared" ca="1" si="89"/>
        <v/>
      </c>
      <c r="Z451" s="221">
        <f t="shared" ca="1" si="75"/>
        <v>0</v>
      </c>
      <c r="AA451" s="130">
        <f t="shared" ca="1" si="76"/>
        <v>76</v>
      </c>
      <c r="AB451" s="220">
        <f t="shared" ca="1" si="90"/>
        <v>0</v>
      </c>
      <c r="AC451" s="221">
        <f t="shared" ca="1" si="77"/>
        <v>0</v>
      </c>
      <c r="AD451" s="130">
        <f t="shared" ca="1" si="78"/>
        <v>206</v>
      </c>
      <c r="AE451" s="220">
        <f t="shared" ca="1" si="91"/>
        <v>0</v>
      </c>
      <c r="AF451" s="221">
        <f t="shared" ca="1" si="79"/>
        <v>0</v>
      </c>
      <c r="AG451" s="130">
        <f t="shared" ca="1" si="80"/>
        <v>210</v>
      </c>
      <c r="AH451" s="239">
        <f t="shared" ca="1" si="92"/>
        <v>0</v>
      </c>
      <c r="AI451" s="28"/>
    </row>
    <row r="452" spans="1:35" x14ac:dyDescent="0.2">
      <c r="A452" s="115"/>
      <c r="B452" s="116" t="s">
        <v>660</v>
      </c>
      <c r="C452" s="117" t="s">
        <v>108</v>
      </c>
      <c r="D452" s="118" t="s">
        <v>676</v>
      </c>
      <c r="E452" s="119"/>
      <c r="F452" s="120">
        <v>6</v>
      </c>
      <c r="G452" s="121"/>
      <c r="H452" s="122">
        <v>7</v>
      </c>
      <c r="I452" s="123"/>
      <c r="J452" s="124">
        <v>5</v>
      </c>
      <c r="K452" s="125" t="str">
        <f t="shared" si="93"/>
        <v/>
      </c>
      <c r="L452" s="126">
        <f t="shared" si="93"/>
        <v>18</v>
      </c>
      <c r="M452" s="124">
        <v>1</v>
      </c>
      <c r="N452" s="127" t="str">
        <f t="shared" si="68"/>
        <v/>
      </c>
      <c r="P452" s="185" t="s">
        <v>89</v>
      </c>
      <c r="Q452" s="109">
        <f t="shared" ca="1" si="69"/>
        <v>0</v>
      </c>
      <c r="R452" s="136">
        <f t="shared" ca="1" si="70"/>
        <v>0</v>
      </c>
      <c r="S452" s="224" t="str">
        <f t="shared" ca="1" si="87"/>
        <v/>
      </c>
      <c r="T452" s="112">
        <f t="shared" ca="1" si="71"/>
        <v>0</v>
      </c>
      <c r="U452" s="136">
        <f t="shared" ca="1" si="72"/>
        <v>0</v>
      </c>
      <c r="V452" s="224" t="str">
        <f t="shared" ca="1" si="88"/>
        <v/>
      </c>
      <c r="W452" s="112">
        <f t="shared" ca="1" si="73"/>
        <v>0</v>
      </c>
      <c r="X452" s="136">
        <f t="shared" ca="1" si="74"/>
        <v>0</v>
      </c>
      <c r="Y452" s="224" t="str">
        <f t="shared" ca="1" si="89"/>
        <v/>
      </c>
      <c r="Z452" s="112">
        <f t="shared" ca="1" si="75"/>
        <v>0</v>
      </c>
      <c r="AA452" s="136">
        <f t="shared" ca="1" si="76"/>
        <v>0</v>
      </c>
      <c r="AB452" s="224" t="str">
        <f t="shared" ca="1" si="90"/>
        <v/>
      </c>
      <c r="AC452" s="112">
        <f t="shared" ca="1" si="77"/>
        <v>0</v>
      </c>
      <c r="AD452" s="136">
        <f t="shared" ca="1" si="78"/>
        <v>0</v>
      </c>
      <c r="AE452" s="224" t="str">
        <f t="shared" ca="1" si="91"/>
        <v/>
      </c>
      <c r="AF452" s="112">
        <f t="shared" ca="1" si="79"/>
        <v>0</v>
      </c>
      <c r="AG452" s="136">
        <f t="shared" ca="1" si="80"/>
        <v>0</v>
      </c>
      <c r="AH452" s="241" t="str">
        <f t="shared" ca="1" si="92"/>
        <v/>
      </c>
      <c r="AI452" s="28"/>
    </row>
    <row r="453" spans="1:35" x14ac:dyDescent="0.2">
      <c r="A453" s="115"/>
      <c r="B453" s="116" t="s">
        <v>661</v>
      </c>
      <c r="C453" s="117" t="s">
        <v>103</v>
      </c>
      <c r="D453" s="118" t="s">
        <v>677</v>
      </c>
      <c r="E453" s="119"/>
      <c r="F453" s="120">
        <v>5</v>
      </c>
      <c r="G453" s="121"/>
      <c r="H453" s="122">
        <v>1</v>
      </c>
      <c r="I453" s="123"/>
      <c r="J453" s="124">
        <v>40</v>
      </c>
      <c r="K453" s="125" t="str">
        <f t="shared" si="93"/>
        <v/>
      </c>
      <c r="L453" s="126">
        <f t="shared" si="93"/>
        <v>46</v>
      </c>
      <c r="M453" s="124">
        <v>2</v>
      </c>
      <c r="N453" s="127" t="str">
        <f t="shared" si="68"/>
        <v/>
      </c>
      <c r="P453" s="187" t="s">
        <v>90</v>
      </c>
      <c r="Q453" s="238">
        <f t="shared" ca="1" si="69"/>
        <v>0</v>
      </c>
      <c r="R453" s="130">
        <f t="shared" ca="1" si="70"/>
        <v>496</v>
      </c>
      <c r="S453" s="220">
        <f t="shared" ca="1" si="87"/>
        <v>0</v>
      </c>
      <c r="T453" s="221">
        <f t="shared" ca="1" si="71"/>
        <v>0</v>
      </c>
      <c r="U453" s="130">
        <f t="shared" ca="1" si="72"/>
        <v>0</v>
      </c>
      <c r="V453" s="220" t="str">
        <f t="shared" ca="1" si="88"/>
        <v/>
      </c>
      <c r="W453" s="221">
        <f t="shared" ca="1" si="73"/>
        <v>0</v>
      </c>
      <c r="X453" s="130">
        <f t="shared" ca="1" si="74"/>
        <v>0</v>
      </c>
      <c r="Y453" s="220" t="str">
        <f t="shared" ca="1" si="89"/>
        <v/>
      </c>
      <c r="Z453" s="221">
        <f t="shared" ca="1" si="75"/>
        <v>0</v>
      </c>
      <c r="AA453" s="130">
        <f t="shared" ca="1" si="76"/>
        <v>0</v>
      </c>
      <c r="AB453" s="220" t="str">
        <f t="shared" ca="1" si="90"/>
        <v/>
      </c>
      <c r="AC453" s="221">
        <f t="shared" ca="1" si="77"/>
        <v>0</v>
      </c>
      <c r="AD453" s="130">
        <f t="shared" ca="1" si="78"/>
        <v>0</v>
      </c>
      <c r="AE453" s="220" t="str">
        <f t="shared" ca="1" si="91"/>
        <v/>
      </c>
      <c r="AF453" s="221">
        <f t="shared" ca="1" si="79"/>
        <v>0</v>
      </c>
      <c r="AG453" s="130">
        <f t="shared" ca="1" si="80"/>
        <v>0</v>
      </c>
      <c r="AH453" s="239" t="str">
        <f t="shared" ca="1" si="92"/>
        <v/>
      </c>
      <c r="AI453" s="28"/>
    </row>
    <row r="454" spans="1:35" x14ac:dyDescent="0.2">
      <c r="A454" s="115"/>
      <c r="B454" s="116" t="s">
        <v>662</v>
      </c>
      <c r="C454" s="117" t="s">
        <v>106</v>
      </c>
      <c r="D454" s="118" t="s">
        <v>675</v>
      </c>
      <c r="E454" s="119"/>
      <c r="F454" s="120">
        <v>0</v>
      </c>
      <c r="G454" s="121"/>
      <c r="H454" s="122">
        <v>5</v>
      </c>
      <c r="I454" s="123"/>
      <c r="J454" s="124">
        <v>30</v>
      </c>
      <c r="K454" s="125" t="str">
        <f t="shared" si="93"/>
        <v/>
      </c>
      <c r="L454" s="126">
        <f t="shared" si="93"/>
        <v>35</v>
      </c>
      <c r="M454" s="124">
        <v>5</v>
      </c>
      <c r="N454" s="127" t="str">
        <f t="shared" si="68"/>
        <v/>
      </c>
      <c r="P454" s="185" t="s">
        <v>91</v>
      </c>
      <c r="Q454" s="109">
        <f t="shared" ca="1" si="69"/>
        <v>0</v>
      </c>
      <c r="R454" s="136">
        <f t="shared" ca="1" si="70"/>
        <v>0</v>
      </c>
      <c r="S454" s="224" t="str">
        <f t="shared" ca="1" si="87"/>
        <v/>
      </c>
      <c r="T454" s="112">
        <f t="shared" ca="1" si="71"/>
        <v>0</v>
      </c>
      <c r="U454" s="136">
        <f t="shared" ca="1" si="72"/>
        <v>0</v>
      </c>
      <c r="V454" s="224" t="str">
        <f t="shared" ca="1" si="88"/>
        <v/>
      </c>
      <c r="W454" s="112">
        <f t="shared" ca="1" si="73"/>
        <v>0</v>
      </c>
      <c r="X454" s="136">
        <f t="shared" ca="1" si="74"/>
        <v>0</v>
      </c>
      <c r="Y454" s="224" t="str">
        <f t="shared" ca="1" si="89"/>
        <v/>
      </c>
      <c r="Z454" s="112">
        <f t="shared" ca="1" si="75"/>
        <v>0</v>
      </c>
      <c r="AA454" s="136">
        <f t="shared" ca="1" si="76"/>
        <v>0</v>
      </c>
      <c r="AB454" s="224" t="str">
        <f t="shared" ca="1" si="90"/>
        <v/>
      </c>
      <c r="AC454" s="112">
        <f t="shared" ca="1" si="77"/>
        <v>0</v>
      </c>
      <c r="AD454" s="136">
        <f t="shared" ca="1" si="78"/>
        <v>0</v>
      </c>
      <c r="AE454" s="224" t="str">
        <f t="shared" ca="1" si="91"/>
        <v/>
      </c>
      <c r="AF454" s="112">
        <f t="shared" ca="1" si="79"/>
        <v>0</v>
      </c>
      <c r="AG454" s="136">
        <f t="shared" ca="1" si="80"/>
        <v>0</v>
      </c>
      <c r="AH454" s="241" t="str">
        <f t="shared" ca="1" si="92"/>
        <v/>
      </c>
      <c r="AI454" s="28"/>
    </row>
    <row r="455" spans="1:35" x14ac:dyDescent="0.2">
      <c r="A455" s="115"/>
      <c r="B455" s="116" t="s">
        <v>663</v>
      </c>
      <c r="C455" s="117" t="s">
        <v>107</v>
      </c>
      <c r="D455" s="118" t="s">
        <v>678</v>
      </c>
      <c r="E455" s="119"/>
      <c r="F455" s="120">
        <v>10</v>
      </c>
      <c r="G455" s="121"/>
      <c r="H455" s="122">
        <v>20</v>
      </c>
      <c r="I455" s="123"/>
      <c r="J455" s="124">
        <v>40</v>
      </c>
      <c r="K455" s="125" t="str">
        <f t="shared" si="93"/>
        <v/>
      </c>
      <c r="L455" s="126">
        <f t="shared" si="93"/>
        <v>70</v>
      </c>
      <c r="M455" s="124">
        <v>4</v>
      </c>
      <c r="N455" s="127" t="str">
        <f t="shared" si="68"/>
        <v/>
      </c>
      <c r="P455" s="187" t="s">
        <v>100</v>
      </c>
      <c r="Q455" s="238">
        <f t="shared" ca="1" si="69"/>
        <v>0</v>
      </c>
      <c r="R455" s="130">
        <f t="shared" ca="1" si="70"/>
        <v>0</v>
      </c>
      <c r="S455" s="220" t="str">
        <f t="shared" ca="1" si="87"/>
        <v/>
      </c>
      <c r="T455" s="221">
        <f t="shared" ca="1" si="71"/>
        <v>0</v>
      </c>
      <c r="U455" s="130">
        <f t="shared" ca="1" si="72"/>
        <v>0</v>
      </c>
      <c r="V455" s="220" t="str">
        <f t="shared" ca="1" si="88"/>
        <v/>
      </c>
      <c r="W455" s="221">
        <f t="shared" ca="1" si="73"/>
        <v>0</v>
      </c>
      <c r="X455" s="130">
        <f t="shared" ca="1" si="74"/>
        <v>0</v>
      </c>
      <c r="Y455" s="220" t="str">
        <f t="shared" ca="1" si="89"/>
        <v/>
      </c>
      <c r="Z455" s="221">
        <f t="shared" ca="1" si="75"/>
        <v>0</v>
      </c>
      <c r="AA455" s="130">
        <f t="shared" ca="1" si="76"/>
        <v>145</v>
      </c>
      <c r="AB455" s="220">
        <f t="shared" ca="1" si="90"/>
        <v>0</v>
      </c>
      <c r="AC455" s="221">
        <f t="shared" ca="1" si="77"/>
        <v>0</v>
      </c>
      <c r="AD455" s="130">
        <f t="shared" ca="1" si="78"/>
        <v>327</v>
      </c>
      <c r="AE455" s="220">
        <f t="shared" ca="1" si="91"/>
        <v>0</v>
      </c>
      <c r="AF455" s="221">
        <f t="shared" ca="1" si="79"/>
        <v>0</v>
      </c>
      <c r="AG455" s="130">
        <f t="shared" ca="1" si="80"/>
        <v>456</v>
      </c>
      <c r="AH455" s="239">
        <f t="shared" ca="1" si="92"/>
        <v>0</v>
      </c>
      <c r="AI455" s="28"/>
    </row>
    <row r="456" spans="1:35" x14ac:dyDescent="0.2">
      <c r="A456" s="115"/>
      <c r="B456" s="116" t="s">
        <v>664</v>
      </c>
      <c r="C456" s="117" t="s">
        <v>66</v>
      </c>
      <c r="D456" s="118" t="s">
        <v>679</v>
      </c>
      <c r="E456" s="119"/>
      <c r="F456" s="120">
        <v>2</v>
      </c>
      <c r="G456" s="121"/>
      <c r="H456" s="122">
        <v>1</v>
      </c>
      <c r="I456" s="123"/>
      <c r="J456" s="124">
        <v>89</v>
      </c>
      <c r="K456" s="125" t="str">
        <f t="shared" si="93"/>
        <v/>
      </c>
      <c r="L456" s="126">
        <f t="shared" si="93"/>
        <v>92</v>
      </c>
      <c r="M456" s="124">
        <v>3</v>
      </c>
      <c r="N456" s="127" t="str">
        <f t="shared" ref="N456:N519" si="94">IF(K456=0,"",IF(COUNTBLANK(K456)=1,"",K456*100/L456))</f>
        <v/>
      </c>
      <c r="P456" s="185" t="s">
        <v>101</v>
      </c>
      <c r="Q456" s="109">
        <f t="shared" ca="1" si="69"/>
        <v>0</v>
      </c>
      <c r="R456" s="136">
        <f t="shared" ca="1" si="70"/>
        <v>0</v>
      </c>
      <c r="S456" s="224" t="str">
        <f t="shared" ca="1" si="87"/>
        <v/>
      </c>
      <c r="T456" s="112">
        <f t="shared" ca="1" si="71"/>
        <v>0</v>
      </c>
      <c r="U456" s="136">
        <f t="shared" ca="1" si="72"/>
        <v>0</v>
      </c>
      <c r="V456" s="224" t="str">
        <f t="shared" ca="1" si="88"/>
        <v/>
      </c>
      <c r="W456" s="112">
        <f t="shared" ca="1" si="73"/>
        <v>0</v>
      </c>
      <c r="X456" s="136">
        <f t="shared" ca="1" si="74"/>
        <v>0</v>
      </c>
      <c r="Y456" s="224" t="str">
        <f t="shared" ca="1" si="89"/>
        <v/>
      </c>
      <c r="Z456" s="112">
        <f t="shared" ca="1" si="75"/>
        <v>0</v>
      </c>
      <c r="AA456" s="136">
        <f t="shared" ca="1" si="76"/>
        <v>80</v>
      </c>
      <c r="AB456" s="224">
        <f t="shared" ca="1" si="90"/>
        <v>0</v>
      </c>
      <c r="AC456" s="112">
        <f t="shared" ca="1" si="77"/>
        <v>0</v>
      </c>
      <c r="AD456" s="136">
        <f t="shared" ca="1" si="78"/>
        <v>106</v>
      </c>
      <c r="AE456" s="224">
        <f t="shared" ca="1" si="91"/>
        <v>0</v>
      </c>
      <c r="AF456" s="112">
        <f t="shared" ca="1" si="79"/>
        <v>0</v>
      </c>
      <c r="AG456" s="136">
        <f t="shared" ca="1" si="80"/>
        <v>467</v>
      </c>
      <c r="AH456" s="241">
        <f t="shared" ca="1" si="92"/>
        <v>0</v>
      </c>
      <c r="AI456" s="28"/>
    </row>
    <row r="457" spans="1:35" x14ac:dyDescent="0.2">
      <c r="A457" s="115"/>
      <c r="B457" s="116" t="s">
        <v>665</v>
      </c>
      <c r="C457" s="117" t="s">
        <v>66</v>
      </c>
      <c r="D457" s="118" t="s">
        <v>680</v>
      </c>
      <c r="E457" s="119"/>
      <c r="F457" s="120">
        <v>5</v>
      </c>
      <c r="G457" s="121"/>
      <c r="H457" s="122">
        <v>6</v>
      </c>
      <c r="I457" s="123"/>
      <c r="J457" s="124">
        <v>107</v>
      </c>
      <c r="K457" s="125" t="str">
        <f t="shared" si="93"/>
        <v/>
      </c>
      <c r="L457" s="126">
        <f t="shared" si="93"/>
        <v>118</v>
      </c>
      <c r="M457" s="124">
        <v>5</v>
      </c>
      <c r="N457" s="127" t="str">
        <f t="shared" si="94"/>
        <v/>
      </c>
      <c r="P457" s="187" t="s">
        <v>92</v>
      </c>
      <c r="Q457" s="238">
        <f t="shared" ca="1" si="69"/>
        <v>0</v>
      </c>
      <c r="R457" s="130">
        <f t="shared" ca="1" si="70"/>
        <v>0</v>
      </c>
      <c r="S457" s="220" t="str">
        <f t="shared" ca="1" si="87"/>
        <v/>
      </c>
      <c r="T457" s="221">
        <f t="shared" ca="1" si="71"/>
        <v>0</v>
      </c>
      <c r="U457" s="130">
        <f t="shared" ca="1" si="72"/>
        <v>0</v>
      </c>
      <c r="V457" s="220" t="str">
        <f t="shared" ca="1" si="88"/>
        <v/>
      </c>
      <c r="W457" s="221">
        <f t="shared" ca="1" si="73"/>
        <v>0</v>
      </c>
      <c r="X457" s="130">
        <f t="shared" ca="1" si="74"/>
        <v>0</v>
      </c>
      <c r="Y457" s="220" t="str">
        <f t="shared" ca="1" si="89"/>
        <v/>
      </c>
      <c r="Z457" s="221">
        <f t="shared" ca="1" si="75"/>
        <v>0</v>
      </c>
      <c r="AA457" s="130">
        <f t="shared" ca="1" si="76"/>
        <v>0</v>
      </c>
      <c r="AB457" s="220" t="str">
        <f t="shared" ca="1" si="90"/>
        <v/>
      </c>
      <c r="AC457" s="221">
        <f t="shared" ca="1" si="77"/>
        <v>0</v>
      </c>
      <c r="AD457" s="130">
        <f t="shared" ca="1" si="78"/>
        <v>0</v>
      </c>
      <c r="AE457" s="220" t="str">
        <f t="shared" ca="1" si="91"/>
        <v/>
      </c>
      <c r="AF457" s="221">
        <f t="shared" ca="1" si="79"/>
        <v>0</v>
      </c>
      <c r="AG457" s="130">
        <f t="shared" ca="1" si="80"/>
        <v>0</v>
      </c>
      <c r="AH457" s="239" t="str">
        <f t="shared" ca="1" si="92"/>
        <v/>
      </c>
      <c r="AI457" s="28"/>
    </row>
    <row r="458" spans="1:35" ht="12" thickBot="1" x14ac:dyDescent="0.25">
      <c r="A458" s="84"/>
      <c r="B458" s="85" t="s">
        <v>666</v>
      </c>
      <c r="C458" s="86" t="s">
        <v>11</v>
      </c>
      <c r="D458" s="87" t="s">
        <v>22</v>
      </c>
      <c r="E458" s="88"/>
      <c r="F458" s="89">
        <v>2</v>
      </c>
      <c r="G458" s="90"/>
      <c r="H458" s="91">
        <v>0</v>
      </c>
      <c r="I458" s="92"/>
      <c r="J458" s="93">
        <v>210</v>
      </c>
      <c r="K458" s="94" t="str">
        <f t="shared" si="93"/>
        <v/>
      </c>
      <c r="L458" s="95">
        <f t="shared" si="93"/>
        <v>212</v>
      </c>
      <c r="M458" s="93">
        <v>7</v>
      </c>
      <c r="N458" s="96" t="str">
        <f t="shared" si="94"/>
        <v/>
      </c>
      <c r="P458" s="185" t="s">
        <v>67</v>
      </c>
      <c r="Q458" s="109">
        <f t="shared" ca="1" si="69"/>
        <v>0</v>
      </c>
      <c r="R458" s="136">
        <f t="shared" ca="1" si="70"/>
        <v>344</v>
      </c>
      <c r="S458" s="224">
        <f t="shared" ca="1" si="87"/>
        <v>0</v>
      </c>
      <c r="T458" s="112">
        <f t="shared" ca="1" si="71"/>
        <v>0</v>
      </c>
      <c r="U458" s="136">
        <f t="shared" ca="1" si="72"/>
        <v>0</v>
      </c>
      <c r="V458" s="224" t="str">
        <f t="shared" ca="1" si="88"/>
        <v/>
      </c>
      <c r="W458" s="112">
        <f t="shared" ca="1" si="73"/>
        <v>0</v>
      </c>
      <c r="X458" s="136">
        <f t="shared" ca="1" si="74"/>
        <v>1240</v>
      </c>
      <c r="Y458" s="224">
        <f t="shared" ca="1" si="89"/>
        <v>0</v>
      </c>
      <c r="Z458" s="112">
        <f t="shared" ca="1" si="75"/>
        <v>0</v>
      </c>
      <c r="AA458" s="136">
        <f t="shared" ca="1" si="76"/>
        <v>930</v>
      </c>
      <c r="AB458" s="224">
        <f t="shared" ca="1" si="90"/>
        <v>0</v>
      </c>
      <c r="AC458" s="112">
        <f t="shared" ca="1" si="77"/>
        <v>0</v>
      </c>
      <c r="AD458" s="136">
        <f t="shared" ca="1" si="78"/>
        <v>441</v>
      </c>
      <c r="AE458" s="224">
        <f t="shared" ca="1" si="91"/>
        <v>0</v>
      </c>
      <c r="AF458" s="112">
        <f t="shared" ca="1" si="79"/>
        <v>0</v>
      </c>
      <c r="AG458" s="136">
        <f t="shared" ca="1" si="80"/>
        <v>232</v>
      </c>
      <c r="AH458" s="241">
        <f t="shared" ca="1" si="92"/>
        <v>0</v>
      </c>
      <c r="AI458" s="28"/>
    </row>
    <row r="459" spans="1:35" x14ac:dyDescent="0.2">
      <c r="A459" s="62" t="s">
        <v>681</v>
      </c>
      <c r="B459" s="63" t="s">
        <v>682</v>
      </c>
      <c r="C459" s="64" t="s">
        <v>106</v>
      </c>
      <c r="D459" s="65" t="s">
        <v>706</v>
      </c>
      <c r="E459" s="66"/>
      <c r="F459" s="67">
        <v>18</v>
      </c>
      <c r="G459" s="68"/>
      <c r="H459" s="69">
        <v>18</v>
      </c>
      <c r="I459" s="70"/>
      <c r="J459" s="71">
        <v>25</v>
      </c>
      <c r="K459" s="74" t="str">
        <f t="shared" si="93"/>
        <v/>
      </c>
      <c r="L459" s="106">
        <f t="shared" si="93"/>
        <v>61</v>
      </c>
      <c r="M459" s="71">
        <v>3</v>
      </c>
      <c r="N459" s="107" t="str">
        <f t="shared" si="94"/>
        <v/>
      </c>
      <c r="P459" s="187" t="s">
        <v>79</v>
      </c>
      <c r="Q459" s="238">
        <f t="shared" ca="1" si="69"/>
        <v>0</v>
      </c>
      <c r="R459" s="130">
        <f t="shared" ca="1" si="70"/>
        <v>0</v>
      </c>
      <c r="S459" s="220" t="str">
        <f t="shared" ca="1" si="87"/>
        <v/>
      </c>
      <c r="T459" s="221">
        <f t="shared" ca="1" si="71"/>
        <v>0</v>
      </c>
      <c r="U459" s="130">
        <f t="shared" ca="1" si="72"/>
        <v>0</v>
      </c>
      <c r="V459" s="220" t="str">
        <f t="shared" ca="1" si="88"/>
        <v/>
      </c>
      <c r="W459" s="221">
        <f t="shared" ca="1" si="73"/>
        <v>0</v>
      </c>
      <c r="X459" s="130">
        <f t="shared" ca="1" si="74"/>
        <v>0</v>
      </c>
      <c r="Y459" s="220" t="str">
        <f t="shared" ca="1" si="89"/>
        <v/>
      </c>
      <c r="Z459" s="221">
        <f t="shared" ca="1" si="75"/>
        <v>0</v>
      </c>
      <c r="AA459" s="130">
        <f t="shared" ca="1" si="76"/>
        <v>0</v>
      </c>
      <c r="AB459" s="220" t="str">
        <f t="shared" ca="1" si="90"/>
        <v/>
      </c>
      <c r="AC459" s="221">
        <f t="shared" ca="1" si="77"/>
        <v>0</v>
      </c>
      <c r="AD459" s="130">
        <f t="shared" ca="1" si="78"/>
        <v>0</v>
      </c>
      <c r="AE459" s="220" t="str">
        <f t="shared" ca="1" si="91"/>
        <v/>
      </c>
      <c r="AF459" s="221">
        <f t="shared" ca="1" si="79"/>
        <v>0</v>
      </c>
      <c r="AG459" s="130">
        <f t="shared" ca="1" si="80"/>
        <v>0</v>
      </c>
      <c r="AH459" s="239" t="str">
        <f t="shared" ca="1" si="92"/>
        <v/>
      </c>
      <c r="AI459" s="28"/>
    </row>
    <row r="460" spans="1:35" x14ac:dyDescent="0.2">
      <c r="A460" s="115"/>
      <c r="B460" s="116" t="s">
        <v>683</v>
      </c>
      <c r="C460" s="117" t="s">
        <v>106</v>
      </c>
      <c r="D460" s="118" t="s">
        <v>706</v>
      </c>
      <c r="E460" s="119"/>
      <c r="F460" s="120">
        <v>12</v>
      </c>
      <c r="G460" s="121"/>
      <c r="H460" s="122">
        <v>16</v>
      </c>
      <c r="I460" s="123"/>
      <c r="J460" s="124">
        <v>19</v>
      </c>
      <c r="K460" s="125" t="str">
        <f t="shared" si="93"/>
        <v/>
      </c>
      <c r="L460" s="126">
        <f t="shared" si="93"/>
        <v>47</v>
      </c>
      <c r="M460" s="124">
        <v>3</v>
      </c>
      <c r="N460" s="127" t="str">
        <f t="shared" si="94"/>
        <v/>
      </c>
      <c r="P460" s="185" t="s">
        <v>965</v>
      </c>
      <c r="Q460" s="109">
        <f t="shared" ca="1" si="69"/>
        <v>0</v>
      </c>
      <c r="R460" s="136">
        <f t="shared" ca="1" si="70"/>
        <v>0</v>
      </c>
      <c r="S460" s="224" t="str">
        <f t="shared" ca="1" si="87"/>
        <v/>
      </c>
      <c r="T460" s="112">
        <f t="shared" ca="1" si="71"/>
        <v>0</v>
      </c>
      <c r="U460" s="136">
        <f t="shared" ca="1" si="72"/>
        <v>0</v>
      </c>
      <c r="V460" s="224" t="str">
        <f t="shared" ca="1" si="88"/>
        <v/>
      </c>
      <c r="W460" s="112">
        <f t="shared" ca="1" si="73"/>
        <v>0</v>
      </c>
      <c r="X460" s="136">
        <f t="shared" ca="1" si="74"/>
        <v>0</v>
      </c>
      <c r="Y460" s="224" t="str">
        <f t="shared" ca="1" si="89"/>
        <v/>
      </c>
      <c r="Z460" s="112">
        <f t="shared" ca="1" si="75"/>
        <v>0</v>
      </c>
      <c r="AA460" s="136">
        <f t="shared" ca="1" si="76"/>
        <v>0</v>
      </c>
      <c r="AB460" s="224" t="str">
        <f t="shared" ca="1" si="90"/>
        <v/>
      </c>
      <c r="AC460" s="112">
        <f t="shared" ca="1" si="77"/>
        <v>0</v>
      </c>
      <c r="AD460" s="136">
        <f t="shared" ca="1" si="78"/>
        <v>0</v>
      </c>
      <c r="AE460" s="224" t="str">
        <f t="shared" ca="1" si="91"/>
        <v/>
      </c>
      <c r="AF460" s="112">
        <f t="shared" ca="1" si="79"/>
        <v>0</v>
      </c>
      <c r="AG460" s="136">
        <f t="shared" ca="1" si="80"/>
        <v>0</v>
      </c>
      <c r="AH460" s="241" t="str">
        <f t="shared" ca="1" si="92"/>
        <v/>
      </c>
      <c r="AI460" s="28"/>
    </row>
    <row r="461" spans="1:35" x14ac:dyDescent="0.2">
      <c r="A461" s="115"/>
      <c r="B461" s="116" t="s">
        <v>684</v>
      </c>
      <c r="C461" s="117" t="s">
        <v>101</v>
      </c>
      <c r="D461" s="118" t="s">
        <v>332</v>
      </c>
      <c r="E461" s="119"/>
      <c r="F461" s="120">
        <v>30</v>
      </c>
      <c r="G461" s="121"/>
      <c r="H461" s="122">
        <v>20</v>
      </c>
      <c r="I461" s="123"/>
      <c r="J461" s="124">
        <v>40</v>
      </c>
      <c r="K461" s="125" t="str">
        <f t="shared" si="93"/>
        <v/>
      </c>
      <c r="L461" s="126">
        <f t="shared" si="93"/>
        <v>90</v>
      </c>
      <c r="M461" s="124">
        <v>3</v>
      </c>
      <c r="N461" s="127" t="str">
        <f t="shared" si="94"/>
        <v/>
      </c>
      <c r="P461" s="187" t="s">
        <v>767</v>
      </c>
      <c r="Q461" s="238">
        <f t="shared" ca="1" si="69"/>
        <v>0</v>
      </c>
      <c r="R461" s="130">
        <f t="shared" ca="1" si="70"/>
        <v>0</v>
      </c>
      <c r="S461" s="220" t="str">
        <f t="shared" ca="1" si="87"/>
        <v/>
      </c>
      <c r="T461" s="221">
        <f t="shared" ca="1" si="71"/>
        <v>0</v>
      </c>
      <c r="U461" s="130">
        <f t="shared" ca="1" si="72"/>
        <v>0</v>
      </c>
      <c r="V461" s="220" t="str">
        <f t="shared" ca="1" si="88"/>
        <v/>
      </c>
      <c r="W461" s="221">
        <f t="shared" ca="1" si="73"/>
        <v>0</v>
      </c>
      <c r="X461" s="130">
        <f t="shared" ca="1" si="74"/>
        <v>0</v>
      </c>
      <c r="Y461" s="220" t="str">
        <f t="shared" ca="1" si="89"/>
        <v/>
      </c>
      <c r="Z461" s="221">
        <f t="shared" ca="1" si="75"/>
        <v>0</v>
      </c>
      <c r="AA461" s="130">
        <f t="shared" ca="1" si="76"/>
        <v>0</v>
      </c>
      <c r="AB461" s="220" t="str">
        <f t="shared" ca="1" si="90"/>
        <v/>
      </c>
      <c r="AC461" s="221">
        <f t="shared" ca="1" si="77"/>
        <v>0</v>
      </c>
      <c r="AD461" s="130">
        <f t="shared" ca="1" si="78"/>
        <v>0</v>
      </c>
      <c r="AE461" s="220" t="str">
        <f t="shared" ca="1" si="91"/>
        <v/>
      </c>
      <c r="AF461" s="221">
        <f t="shared" ca="1" si="79"/>
        <v>0</v>
      </c>
      <c r="AG461" s="130">
        <f t="shared" ca="1" si="80"/>
        <v>0</v>
      </c>
      <c r="AH461" s="239" t="str">
        <f t="shared" ca="1" si="92"/>
        <v/>
      </c>
      <c r="AI461" s="28"/>
    </row>
    <row r="462" spans="1:35" x14ac:dyDescent="0.2">
      <c r="A462" s="115"/>
      <c r="B462" s="116" t="s">
        <v>685</v>
      </c>
      <c r="C462" s="117" t="s">
        <v>101</v>
      </c>
      <c r="D462" s="118" t="s">
        <v>707</v>
      </c>
      <c r="E462" s="119"/>
      <c r="F462" s="120">
        <v>40</v>
      </c>
      <c r="G462" s="121"/>
      <c r="H462" s="122">
        <v>40</v>
      </c>
      <c r="I462" s="123"/>
      <c r="J462" s="124">
        <v>0</v>
      </c>
      <c r="K462" s="125" t="str">
        <f t="shared" si="93"/>
        <v/>
      </c>
      <c r="L462" s="126">
        <f t="shared" si="93"/>
        <v>80</v>
      </c>
      <c r="M462" s="124">
        <v>2</v>
      </c>
      <c r="N462" s="127" t="str">
        <f t="shared" si="94"/>
        <v/>
      </c>
      <c r="P462" s="269" t="s">
        <v>106</v>
      </c>
      <c r="Q462" s="236">
        <f t="shared" ca="1" si="69"/>
        <v>0</v>
      </c>
      <c r="R462" s="223">
        <f t="shared" ca="1" si="70"/>
        <v>0</v>
      </c>
      <c r="S462" s="224" t="str">
        <f t="shared" ca="1" si="87"/>
        <v/>
      </c>
      <c r="T462" s="218">
        <f t="shared" ca="1" si="71"/>
        <v>0</v>
      </c>
      <c r="U462" s="223">
        <f t="shared" ca="1" si="72"/>
        <v>0</v>
      </c>
      <c r="V462" s="224" t="str">
        <f t="shared" ca="1" si="88"/>
        <v/>
      </c>
      <c r="W462" s="218">
        <f t="shared" ca="1" si="73"/>
        <v>0</v>
      </c>
      <c r="X462" s="223">
        <f t="shared" ca="1" si="74"/>
        <v>0</v>
      </c>
      <c r="Y462" s="224" t="str">
        <f t="shared" ca="1" si="89"/>
        <v/>
      </c>
      <c r="Z462" s="218">
        <f t="shared" ca="1" si="75"/>
        <v>0</v>
      </c>
      <c r="AA462" s="223">
        <f t="shared" ca="1" si="76"/>
        <v>0</v>
      </c>
      <c r="AB462" s="224" t="str">
        <f t="shared" ca="1" si="90"/>
        <v/>
      </c>
      <c r="AC462" s="218">
        <f t="shared" ca="1" si="77"/>
        <v>0</v>
      </c>
      <c r="AD462" s="223">
        <f t="shared" ca="1" si="78"/>
        <v>0</v>
      </c>
      <c r="AE462" s="224" t="str">
        <f t="shared" ca="1" si="91"/>
        <v/>
      </c>
      <c r="AF462" s="218">
        <f t="shared" ca="1" si="79"/>
        <v>0</v>
      </c>
      <c r="AG462" s="223">
        <f t="shared" ca="1" si="80"/>
        <v>0</v>
      </c>
      <c r="AH462" s="241" t="str">
        <f t="shared" ca="1" si="92"/>
        <v/>
      </c>
      <c r="AI462" s="28"/>
    </row>
    <row r="463" spans="1:35" x14ac:dyDescent="0.2">
      <c r="A463" s="115"/>
      <c r="B463" s="116" t="s">
        <v>686</v>
      </c>
      <c r="C463" s="117" t="s">
        <v>95</v>
      </c>
      <c r="D463" s="118" t="s">
        <v>708</v>
      </c>
      <c r="E463" s="119"/>
      <c r="F463" s="120">
        <v>10</v>
      </c>
      <c r="G463" s="121"/>
      <c r="H463" s="122">
        <v>20</v>
      </c>
      <c r="I463" s="123"/>
      <c r="J463" s="124">
        <v>120</v>
      </c>
      <c r="K463" s="125" t="str">
        <f t="shared" si="93"/>
        <v/>
      </c>
      <c r="L463" s="126">
        <f t="shared" si="93"/>
        <v>150</v>
      </c>
      <c r="M463" s="124">
        <v>5</v>
      </c>
      <c r="N463" s="127" t="str">
        <f t="shared" si="94"/>
        <v/>
      </c>
      <c r="P463" s="128" t="s">
        <v>107</v>
      </c>
      <c r="Q463" s="238">
        <f t="shared" ca="1" si="69"/>
        <v>0</v>
      </c>
      <c r="R463" s="130">
        <f t="shared" ca="1" si="70"/>
        <v>0</v>
      </c>
      <c r="S463" s="220" t="str">
        <f t="shared" ca="1" si="87"/>
        <v/>
      </c>
      <c r="T463" s="221">
        <f t="shared" ca="1" si="71"/>
        <v>0</v>
      </c>
      <c r="U463" s="130">
        <f t="shared" ca="1" si="72"/>
        <v>0</v>
      </c>
      <c r="V463" s="220" t="str">
        <f t="shared" ca="1" si="88"/>
        <v/>
      </c>
      <c r="W463" s="221">
        <f t="shared" ca="1" si="73"/>
        <v>0</v>
      </c>
      <c r="X463" s="130">
        <f t="shared" ca="1" si="74"/>
        <v>0</v>
      </c>
      <c r="Y463" s="220" t="str">
        <f t="shared" ca="1" si="89"/>
        <v/>
      </c>
      <c r="Z463" s="221">
        <f t="shared" ca="1" si="75"/>
        <v>0</v>
      </c>
      <c r="AA463" s="130">
        <f t="shared" ca="1" si="76"/>
        <v>0</v>
      </c>
      <c r="AB463" s="220" t="str">
        <f t="shared" ca="1" si="90"/>
        <v/>
      </c>
      <c r="AC463" s="221">
        <f t="shared" ca="1" si="77"/>
        <v>0</v>
      </c>
      <c r="AD463" s="130">
        <f t="shared" ca="1" si="78"/>
        <v>0</v>
      </c>
      <c r="AE463" s="220" t="str">
        <f t="shared" ca="1" si="91"/>
        <v/>
      </c>
      <c r="AF463" s="221">
        <f t="shared" ca="1" si="79"/>
        <v>0</v>
      </c>
      <c r="AG463" s="130">
        <f t="shared" ca="1" si="80"/>
        <v>0</v>
      </c>
      <c r="AH463" s="239" t="str">
        <f t="shared" ca="1" si="92"/>
        <v/>
      </c>
      <c r="AI463" s="28"/>
    </row>
    <row r="464" spans="1:35" x14ac:dyDescent="0.2">
      <c r="A464" s="115"/>
      <c r="B464" s="116" t="s">
        <v>687</v>
      </c>
      <c r="C464" s="117" t="s">
        <v>94</v>
      </c>
      <c r="D464" s="118" t="s">
        <v>709</v>
      </c>
      <c r="E464" s="119"/>
      <c r="F464" s="120">
        <v>0</v>
      </c>
      <c r="G464" s="121"/>
      <c r="H464" s="122">
        <v>1</v>
      </c>
      <c r="I464" s="123"/>
      <c r="J464" s="124">
        <v>82</v>
      </c>
      <c r="K464" s="125" t="str">
        <f t="shared" si="93"/>
        <v/>
      </c>
      <c r="L464" s="126">
        <f t="shared" si="93"/>
        <v>83</v>
      </c>
      <c r="M464" s="124">
        <v>3</v>
      </c>
      <c r="N464" s="127" t="str">
        <f t="shared" si="94"/>
        <v/>
      </c>
      <c r="P464" s="240" t="s">
        <v>81</v>
      </c>
      <c r="Q464" s="236">
        <f t="shared" ca="1" si="69"/>
        <v>0</v>
      </c>
      <c r="R464" s="223">
        <f t="shared" ca="1" si="70"/>
        <v>0</v>
      </c>
      <c r="S464" s="224" t="str">
        <f t="shared" ca="1" si="87"/>
        <v/>
      </c>
      <c r="T464" s="218">
        <f t="shared" ca="1" si="71"/>
        <v>0</v>
      </c>
      <c r="U464" s="223">
        <f t="shared" ca="1" si="72"/>
        <v>0</v>
      </c>
      <c r="V464" s="224" t="str">
        <f t="shared" ca="1" si="88"/>
        <v/>
      </c>
      <c r="W464" s="218">
        <f t="shared" ca="1" si="73"/>
        <v>0</v>
      </c>
      <c r="X464" s="223">
        <f t="shared" ca="1" si="74"/>
        <v>0</v>
      </c>
      <c r="Y464" s="224" t="str">
        <f t="shared" ca="1" si="89"/>
        <v/>
      </c>
      <c r="Z464" s="218">
        <f t="shared" ca="1" si="75"/>
        <v>0</v>
      </c>
      <c r="AA464" s="223">
        <f t="shared" ca="1" si="76"/>
        <v>0</v>
      </c>
      <c r="AB464" s="224" t="str">
        <f t="shared" ca="1" si="90"/>
        <v/>
      </c>
      <c r="AC464" s="218">
        <f t="shared" ca="1" si="77"/>
        <v>0</v>
      </c>
      <c r="AD464" s="223">
        <f t="shared" ca="1" si="78"/>
        <v>0</v>
      </c>
      <c r="AE464" s="224" t="str">
        <f t="shared" ca="1" si="91"/>
        <v/>
      </c>
      <c r="AF464" s="218">
        <f t="shared" ca="1" si="79"/>
        <v>0</v>
      </c>
      <c r="AG464" s="223">
        <f t="shared" ca="1" si="80"/>
        <v>0</v>
      </c>
      <c r="AH464" s="241" t="str">
        <f t="shared" ca="1" si="92"/>
        <v/>
      </c>
      <c r="AI464" s="28"/>
    </row>
    <row r="465" spans="1:35" ht="12" thickBot="1" x14ac:dyDescent="0.25">
      <c r="A465" s="115"/>
      <c r="B465" s="116" t="s">
        <v>688</v>
      </c>
      <c r="C465" s="117" t="s">
        <v>94</v>
      </c>
      <c r="D465" s="118" t="s">
        <v>710</v>
      </c>
      <c r="E465" s="119"/>
      <c r="F465" s="120">
        <v>6</v>
      </c>
      <c r="G465" s="121"/>
      <c r="H465" s="122">
        <v>3</v>
      </c>
      <c r="I465" s="123"/>
      <c r="J465" s="124">
        <v>45</v>
      </c>
      <c r="K465" s="125" t="str">
        <f t="shared" si="93"/>
        <v/>
      </c>
      <c r="L465" s="126">
        <f t="shared" si="93"/>
        <v>54</v>
      </c>
      <c r="M465" s="124">
        <v>3</v>
      </c>
      <c r="N465" s="127" t="str">
        <f t="shared" si="94"/>
        <v/>
      </c>
      <c r="P465" s="189" t="s">
        <v>110</v>
      </c>
      <c r="Q465" s="238">
        <f t="shared" ca="1" si="69"/>
        <v>0</v>
      </c>
      <c r="R465" s="190">
        <f t="shared" ca="1" si="70"/>
        <v>0</v>
      </c>
      <c r="S465" s="230" t="str">
        <f t="shared" ca="1" si="87"/>
        <v/>
      </c>
      <c r="T465" s="221">
        <f t="shared" ca="1" si="71"/>
        <v>0</v>
      </c>
      <c r="U465" s="190">
        <f t="shared" ca="1" si="72"/>
        <v>0</v>
      </c>
      <c r="V465" s="230" t="str">
        <f t="shared" ca="1" si="88"/>
        <v/>
      </c>
      <c r="W465" s="221">
        <f t="shared" ca="1" si="73"/>
        <v>0</v>
      </c>
      <c r="X465" s="130">
        <f t="shared" ca="1" si="74"/>
        <v>0</v>
      </c>
      <c r="Y465" s="230" t="str">
        <f t="shared" ca="1" si="89"/>
        <v/>
      </c>
      <c r="Z465" s="221">
        <f t="shared" ca="1" si="75"/>
        <v>0</v>
      </c>
      <c r="AA465" s="130">
        <f t="shared" ca="1" si="76"/>
        <v>66</v>
      </c>
      <c r="AB465" s="230">
        <f t="shared" ca="1" si="90"/>
        <v>0</v>
      </c>
      <c r="AC465" s="221">
        <f t="shared" ca="1" si="77"/>
        <v>0</v>
      </c>
      <c r="AD465" s="130">
        <f t="shared" ca="1" si="78"/>
        <v>0</v>
      </c>
      <c r="AE465" s="230" t="str">
        <f t="shared" ca="1" si="91"/>
        <v/>
      </c>
      <c r="AF465" s="221">
        <f t="shared" ca="1" si="79"/>
        <v>0</v>
      </c>
      <c r="AG465" s="130">
        <f t="shared" ca="1" si="80"/>
        <v>0</v>
      </c>
      <c r="AH465" s="243" t="str">
        <f t="shared" ca="1" si="92"/>
        <v/>
      </c>
      <c r="AI465" s="28"/>
    </row>
    <row r="466" spans="1:35" ht="12" thickBot="1" x14ac:dyDescent="0.25">
      <c r="A466" s="115"/>
      <c r="B466" s="116" t="s">
        <v>688</v>
      </c>
      <c r="C466" s="117" t="s">
        <v>98</v>
      </c>
      <c r="D466" s="118" t="s">
        <v>711</v>
      </c>
      <c r="E466" s="119"/>
      <c r="F466" s="120">
        <v>20</v>
      </c>
      <c r="G466" s="121"/>
      <c r="H466" s="122">
        <v>20</v>
      </c>
      <c r="I466" s="123"/>
      <c r="J466" s="124">
        <v>214</v>
      </c>
      <c r="K466" s="125" t="str">
        <f t="shared" si="93"/>
        <v/>
      </c>
      <c r="L466" s="126">
        <f t="shared" si="93"/>
        <v>254</v>
      </c>
      <c r="M466" s="124">
        <v>9</v>
      </c>
      <c r="N466" s="127" t="str">
        <f t="shared" si="94"/>
        <v/>
      </c>
      <c r="P466" s="195" t="s">
        <v>111</v>
      </c>
      <c r="Q466" s="196">
        <f ca="1">SUM(Q422:Q465)</f>
        <v>0</v>
      </c>
      <c r="R466" s="197">
        <f ca="1">SUM(R422:R465)</f>
        <v>3704</v>
      </c>
      <c r="S466" s="198">
        <f t="shared" ca="1" si="87"/>
        <v>0</v>
      </c>
      <c r="T466" s="199">
        <f ca="1">SUM(T422:T465)</f>
        <v>0</v>
      </c>
      <c r="U466" s="197">
        <f ca="1">SUM(U422:U465)</f>
        <v>4388</v>
      </c>
      <c r="V466" s="198">
        <f t="shared" ca="1" si="88"/>
        <v>0</v>
      </c>
      <c r="W466" s="199">
        <f ca="1">SUM(W422:W465)</f>
        <v>0</v>
      </c>
      <c r="X466" s="197">
        <f ca="1">SUM(X422:X465)</f>
        <v>4003</v>
      </c>
      <c r="Y466" s="198">
        <f t="shared" ca="1" si="89"/>
        <v>0</v>
      </c>
      <c r="Z466" s="199">
        <f ca="1">SUM(Z422:Z465)</f>
        <v>0</v>
      </c>
      <c r="AA466" s="197">
        <f ca="1">SUM(AA422:AA465)</f>
        <v>4488</v>
      </c>
      <c r="AB466" s="198">
        <f t="shared" ca="1" si="90"/>
        <v>0</v>
      </c>
      <c r="AC466" s="199">
        <f ca="1">SUM(AC422:AC465)</f>
        <v>0</v>
      </c>
      <c r="AD466" s="197">
        <f ca="1">SUM(AD422:AD465)</f>
        <v>2905</v>
      </c>
      <c r="AE466" s="198">
        <f t="shared" ca="1" si="91"/>
        <v>0</v>
      </c>
      <c r="AF466" s="199">
        <f ca="1">SUM(AF422:AF465)</f>
        <v>0</v>
      </c>
      <c r="AG466" s="197">
        <f ca="1">SUM(AG422:AG465)</f>
        <v>3854</v>
      </c>
      <c r="AH466" s="201">
        <f t="shared" ca="1" si="92"/>
        <v>0</v>
      </c>
      <c r="AI466" s="28"/>
    </row>
    <row r="467" spans="1:35" ht="12" thickBot="1" x14ac:dyDescent="0.25">
      <c r="A467" s="115"/>
      <c r="B467" s="116" t="s">
        <v>688</v>
      </c>
      <c r="C467" s="117" t="s">
        <v>98</v>
      </c>
      <c r="D467" s="118" t="s">
        <v>712</v>
      </c>
      <c r="E467" s="119"/>
      <c r="F467" s="120">
        <v>10</v>
      </c>
      <c r="G467" s="121"/>
      <c r="H467" s="122">
        <v>18</v>
      </c>
      <c r="I467" s="123"/>
      <c r="J467" s="124">
        <v>40</v>
      </c>
      <c r="K467" s="125" t="str">
        <f t="shared" si="93"/>
        <v/>
      </c>
      <c r="L467" s="126">
        <f t="shared" si="93"/>
        <v>68</v>
      </c>
      <c r="M467" s="124">
        <v>3</v>
      </c>
      <c r="N467" s="127" t="str">
        <f t="shared" si="94"/>
        <v/>
      </c>
      <c r="P467" s="202"/>
      <c r="Q467" s="203">
        <v>1984</v>
      </c>
      <c r="R467" s="204"/>
      <c r="S467" s="207"/>
      <c r="T467" s="206">
        <v>1985</v>
      </c>
      <c r="U467" s="204"/>
      <c r="V467" s="207"/>
      <c r="W467" s="206">
        <v>1986</v>
      </c>
      <c r="X467" s="204"/>
      <c r="Y467" s="207"/>
      <c r="Z467" s="206">
        <v>1987</v>
      </c>
      <c r="AA467" s="204"/>
      <c r="AB467" s="207"/>
      <c r="AC467" s="206">
        <v>1988</v>
      </c>
      <c r="AD467" s="204"/>
      <c r="AE467" s="207"/>
      <c r="AF467" s="206">
        <v>1989</v>
      </c>
      <c r="AG467" s="204"/>
      <c r="AH467" s="208"/>
      <c r="AI467" s="28"/>
    </row>
    <row r="468" spans="1:35" x14ac:dyDescent="0.2">
      <c r="A468" s="115"/>
      <c r="B468" s="116" t="s">
        <v>688</v>
      </c>
      <c r="C468" s="117" t="s">
        <v>80</v>
      </c>
      <c r="D468" s="118" t="s">
        <v>713</v>
      </c>
      <c r="E468" s="119"/>
      <c r="F468" s="120">
        <v>2</v>
      </c>
      <c r="G468" s="121"/>
      <c r="H468" s="122">
        <v>1</v>
      </c>
      <c r="I468" s="123"/>
      <c r="J468" s="124">
        <v>40</v>
      </c>
      <c r="K468" s="125" t="str">
        <f t="shared" si="93"/>
        <v/>
      </c>
      <c r="L468" s="126">
        <f t="shared" si="93"/>
        <v>43</v>
      </c>
      <c r="M468" s="124">
        <v>3</v>
      </c>
      <c r="N468" s="127" t="str">
        <f t="shared" si="94"/>
        <v/>
      </c>
      <c r="P468" s="209"/>
      <c r="Q468" s="209"/>
      <c r="R468" s="209"/>
      <c r="S468" s="209"/>
      <c r="T468" s="209"/>
      <c r="U468" s="209"/>
      <c r="V468" s="209"/>
      <c r="W468" s="209"/>
      <c r="X468" s="209"/>
      <c r="Y468" s="209"/>
      <c r="Z468" s="209"/>
      <c r="AA468" s="209"/>
      <c r="AB468" s="209"/>
      <c r="AC468" s="209"/>
      <c r="AD468" s="209"/>
      <c r="AE468" s="209"/>
      <c r="AF468" s="209"/>
      <c r="AG468" s="209"/>
      <c r="AH468" s="209"/>
      <c r="AI468" s="28"/>
    </row>
    <row r="469" spans="1:35" ht="12" thickBot="1" x14ac:dyDescent="0.25">
      <c r="A469" s="115"/>
      <c r="B469" s="116" t="s">
        <v>689</v>
      </c>
      <c r="C469" s="117" t="s">
        <v>106</v>
      </c>
      <c r="D469" s="118" t="s">
        <v>706</v>
      </c>
      <c r="E469" s="119"/>
      <c r="F469" s="120">
        <v>7</v>
      </c>
      <c r="G469" s="121"/>
      <c r="H469" s="122">
        <v>12</v>
      </c>
      <c r="I469" s="123"/>
      <c r="J469" s="124">
        <v>31</v>
      </c>
      <c r="K469" s="125" t="str">
        <f t="shared" si="93"/>
        <v/>
      </c>
      <c r="L469" s="126">
        <f t="shared" si="93"/>
        <v>50</v>
      </c>
      <c r="M469" s="124">
        <v>3</v>
      </c>
      <c r="N469" s="127" t="str">
        <f t="shared" si="94"/>
        <v/>
      </c>
      <c r="P469" s="392"/>
      <c r="Q469" s="392"/>
      <c r="R469" s="392"/>
      <c r="S469" s="392"/>
      <c r="T469" s="392"/>
      <c r="U469" s="392"/>
      <c r="V469" s="392"/>
      <c r="W469" s="392"/>
      <c r="X469" s="392"/>
      <c r="Y469" s="392"/>
      <c r="Z469" s="392"/>
      <c r="AA469" s="392"/>
      <c r="AB469" s="392"/>
      <c r="AC469" s="392"/>
      <c r="AD469" s="392"/>
      <c r="AE469" s="392"/>
      <c r="AF469" s="392"/>
      <c r="AG469" s="392"/>
      <c r="AH469" s="392"/>
      <c r="AI469" s="28"/>
    </row>
    <row r="470" spans="1:35" x14ac:dyDescent="0.2">
      <c r="A470" s="115"/>
      <c r="B470" s="116" t="s">
        <v>690</v>
      </c>
      <c r="C470" s="117" t="s">
        <v>95</v>
      </c>
      <c r="D470" s="118" t="s">
        <v>714</v>
      </c>
      <c r="E470" s="119"/>
      <c r="F470" s="120">
        <v>10</v>
      </c>
      <c r="G470" s="121"/>
      <c r="H470" s="122">
        <v>20</v>
      </c>
      <c r="I470" s="123"/>
      <c r="J470" s="124">
        <v>120</v>
      </c>
      <c r="K470" s="125" t="str">
        <f t="shared" si="93"/>
        <v/>
      </c>
      <c r="L470" s="126">
        <f t="shared" si="93"/>
        <v>150</v>
      </c>
      <c r="M470" s="124">
        <v>5</v>
      </c>
      <c r="N470" s="127" t="str">
        <f t="shared" si="94"/>
        <v/>
      </c>
      <c r="P470" s="76"/>
      <c r="Q470" s="244">
        <v>1990</v>
      </c>
      <c r="R470" s="78"/>
      <c r="S470" s="210"/>
      <c r="T470" s="211">
        <v>1991</v>
      </c>
      <c r="U470" s="78"/>
      <c r="V470" s="245"/>
      <c r="W470" s="80">
        <v>1992</v>
      </c>
      <c r="X470" s="78"/>
      <c r="Y470" s="81"/>
      <c r="Z470" s="211">
        <v>1993</v>
      </c>
      <c r="AA470" s="78"/>
      <c r="AB470" s="246"/>
      <c r="AC470" s="80">
        <v>1994</v>
      </c>
      <c r="AD470" s="78"/>
      <c r="AE470" s="81"/>
      <c r="AF470" s="80">
        <v>1995</v>
      </c>
      <c r="AG470" s="78"/>
      <c r="AH470" s="82"/>
      <c r="AI470" s="28"/>
    </row>
    <row r="471" spans="1:35" ht="12" thickBot="1" x14ac:dyDescent="0.25">
      <c r="A471" s="115"/>
      <c r="B471" s="116" t="s">
        <v>690</v>
      </c>
      <c r="C471" s="117" t="s">
        <v>104</v>
      </c>
      <c r="D471" s="118" t="s">
        <v>715</v>
      </c>
      <c r="E471" s="119"/>
      <c r="F471" s="120">
        <v>5</v>
      </c>
      <c r="G471" s="121"/>
      <c r="H471" s="122">
        <v>4</v>
      </c>
      <c r="I471" s="123"/>
      <c r="J471" s="124">
        <v>40</v>
      </c>
      <c r="K471" s="125" t="str">
        <f t="shared" si="93"/>
        <v/>
      </c>
      <c r="L471" s="126">
        <f t="shared" si="93"/>
        <v>49</v>
      </c>
      <c r="M471" s="124">
        <v>3</v>
      </c>
      <c r="N471" s="127" t="str">
        <f t="shared" si="94"/>
        <v/>
      </c>
      <c r="P471" s="98" t="s">
        <v>763</v>
      </c>
      <c r="Q471" s="99" t="s">
        <v>138</v>
      </c>
      <c r="R471" s="100" t="s">
        <v>139</v>
      </c>
      <c r="S471" s="214" t="s">
        <v>769</v>
      </c>
      <c r="T471" s="212" t="s">
        <v>138</v>
      </c>
      <c r="U471" s="100" t="s">
        <v>139</v>
      </c>
      <c r="V471" s="247" t="s">
        <v>769</v>
      </c>
      <c r="W471" s="102" t="s">
        <v>138</v>
      </c>
      <c r="X471" s="100" t="s">
        <v>139</v>
      </c>
      <c r="Y471" s="248" t="s">
        <v>769</v>
      </c>
      <c r="Z471" s="212" t="s">
        <v>138</v>
      </c>
      <c r="AA471" s="100" t="s">
        <v>139</v>
      </c>
      <c r="AB471" s="249" t="s">
        <v>769</v>
      </c>
      <c r="AC471" s="102" t="s">
        <v>138</v>
      </c>
      <c r="AD471" s="100" t="s">
        <v>139</v>
      </c>
      <c r="AE471" s="248" t="s">
        <v>769</v>
      </c>
      <c r="AF471" s="102" t="s">
        <v>138</v>
      </c>
      <c r="AG471" s="100" t="s">
        <v>139</v>
      </c>
      <c r="AH471" s="250" t="s">
        <v>769</v>
      </c>
      <c r="AI471" s="28"/>
    </row>
    <row r="472" spans="1:35" x14ac:dyDescent="0.2">
      <c r="A472" s="115"/>
      <c r="B472" s="116" t="s">
        <v>690</v>
      </c>
      <c r="C472" s="117" t="s">
        <v>104</v>
      </c>
      <c r="D472" s="118" t="s">
        <v>716</v>
      </c>
      <c r="E472" s="119"/>
      <c r="F472" s="120">
        <v>1</v>
      </c>
      <c r="G472" s="121"/>
      <c r="H472" s="122">
        <v>1</v>
      </c>
      <c r="I472" s="123"/>
      <c r="J472" s="124">
        <v>40</v>
      </c>
      <c r="K472" s="125" t="str">
        <f t="shared" si="93"/>
        <v/>
      </c>
      <c r="L472" s="126">
        <f t="shared" si="93"/>
        <v>42</v>
      </c>
      <c r="M472" s="124">
        <v>3</v>
      </c>
      <c r="N472" s="127" t="str">
        <f t="shared" si="94"/>
        <v/>
      </c>
      <c r="P472" s="235" t="s">
        <v>103</v>
      </c>
      <c r="Q472" s="196">
        <f t="shared" ref="Q472:Q515" ca="1" si="95">SUMIF($C$293:$K$317,$P322,$K$293:$K$317)</f>
        <v>0</v>
      </c>
      <c r="R472" s="197"/>
      <c r="S472" s="111" t="str">
        <f>IF(R472=0,"",Q472*100/R472)</f>
        <v/>
      </c>
      <c r="T472" s="216">
        <f t="shared" ref="T472:T515" ca="1" si="96">SUMIF($C$318:$K$332,$P322,$K$318:$K$332)</f>
        <v>0</v>
      </c>
      <c r="U472" s="217">
        <f t="shared" ref="U472:U515" ca="1" si="97">SUMIF($C$318:$L$332,$P322,$L$318:$L$332)</f>
        <v>0</v>
      </c>
      <c r="V472" s="111" t="str">
        <f ca="1">IF(U472=0,"",T472*100/U472)</f>
        <v/>
      </c>
      <c r="W472" s="218">
        <f t="shared" ref="W472:W515" ca="1" si="98">SUMIF($C$333:$K$354,$P322,$K$333:$K$354)</f>
        <v>0</v>
      </c>
      <c r="X472" s="217">
        <f t="shared" ref="X472:X515" ca="1" si="99">SUMIF($C$333:$L$354,$P322,$L$333:$L$354)</f>
        <v>1441</v>
      </c>
      <c r="Y472" s="111">
        <f ca="1">IF(X472=0,"",W472*100/X472)</f>
        <v>0</v>
      </c>
      <c r="Z472" s="216">
        <f t="shared" ref="Z472:Z515" ca="1" si="100">SUMIF($C$355:$K$376,$P322,$K$355:$K$376)</f>
        <v>0</v>
      </c>
      <c r="AA472" s="217">
        <f t="shared" ref="AA472:AA515" ca="1" si="101">SUMIF($C$355:$L$376,$P322,$L$355:$L$376)</f>
        <v>548</v>
      </c>
      <c r="AB472" s="111">
        <f ca="1">IF(AA472=0,"",Z472*100/AA472)</f>
        <v>0</v>
      </c>
      <c r="AC472" s="218">
        <f t="shared" ref="AC472:AC515" ca="1" si="102">SUMIF($C$377:$K$382,$P322,$K$377:$K$382)</f>
        <v>0</v>
      </c>
      <c r="AD472" s="217">
        <f t="shared" ref="AD472:AD515" ca="1" si="103">SUMIF($C$377:$L$382,$P322,$L$377:$L$382)</f>
        <v>146</v>
      </c>
      <c r="AE472" s="111">
        <f ca="1">IF(AD472=0,"",AC472*100/AD472)</f>
        <v>0</v>
      </c>
      <c r="AF472" s="218">
        <f t="shared" ref="AF472:AF515" ca="1" si="104">SUMIF($C$383:$K$390,$P322,$K$383:$K$390)</f>
        <v>0</v>
      </c>
      <c r="AG472" s="217">
        <f t="shared" ref="AG472:AG515" ca="1" si="105">SUMIF($C$383:$L$390,$P322,$L$383:$L$390)</f>
        <v>90</v>
      </c>
      <c r="AH472" s="237">
        <f ca="1">IF(AG472=0,"",AF472*100/AG472)</f>
        <v>0</v>
      </c>
      <c r="AI472" s="28"/>
    </row>
    <row r="473" spans="1:35" x14ac:dyDescent="0.2">
      <c r="A473" s="115"/>
      <c r="B473" s="116" t="s">
        <v>691</v>
      </c>
      <c r="C473" s="117" t="s">
        <v>97</v>
      </c>
      <c r="D473" s="118" t="s">
        <v>717</v>
      </c>
      <c r="E473" s="119"/>
      <c r="F473" s="120">
        <v>30</v>
      </c>
      <c r="G473" s="121"/>
      <c r="H473" s="122">
        <v>20</v>
      </c>
      <c r="I473" s="123"/>
      <c r="J473" s="124">
        <v>40</v>
      </c>
      <c r="K473" s="125" t="str">
        <f t="shared" si="93"/>
        <v/>
      </c>
      <c r="L473" s="126">
        <f t="shared" si="93"/>
        <v>90</v>
      </c>
      <c r="M473" s="124">
        <v>5</v>
      </c>
      <c r="N473" s="127" t="str">
        <f t="shared" si="94"/>
        <v/>
      </c>
      <c r="P473" s="128" t="s">
        <v>94</v>
      </c>
      <c r="Q473" s="129">
        <f t="shared" ca="1" si="95"/>
        <v>0</v>
      </c>
      <c r="R473" s="130">
        <f t="shared" ref="R473:R515" ca="1" si="106">SUMIF($C$293:$L$317,$P323,$L$293:$L$317)</f>
        <v>250</v>
      </c>
      <c r="S473" s="220">
        <f t="shared" ref="S473:S489" ca="1" si="107">IF(R473=0,"",Q473*100/R473)</f>
        <v>0</v>
      </c>
      <c r="T473" s="228">
        <f t="shared" ca="1" si="96"/>
        <v>0</v>
      </c>
      <c r="U473" s="130">
        <f t="shared" ca="1" si="97"/>
        <v>350</v>
      </c>
      <c r="V473" s="131">
        <f t="shared" ref="V473:V489" ca="1" si="108">IF(U473=0,"",T473*100/U473)</f>
        <v>0</v>
      </c>
      <c r="W473" s="132">
        <f t="shared" ca="1" si="98"/>
        <v>0</v>
      </c>
      <c r="X473" s="130">
        <f t="shared" ca="1" si="99"/>
        <v>0</v>
      </c>
      <c r="Y473" s="220" t="str">
        <f t="shared" ref="Y473:Y489" ca="1" si="109">IF(X473=0,"",W473*100/X473)</f>
        <v/>
      </c>
      <c r="Z473" s="228">
        <f t="shared" ca="1" si="100"/>
        <v>0</v>
      </c>
      <c r="AA473" s="130">
        <f t="shared" ca="1" si="101"/>
        <v>293</v>
      </c>
      <c r="AB473" s="220">
        <f t="shared" ref="AB473:AB489" ca="1" si="110">IF(AA473=0,"",Z473*100/AA473)</f>
        <v>0</v>
      </c>
      <c r="AC473" s="132">
        <f t="shared" ca="1" si="102"/>
        <v>0</v>
      </c>
      <c r="AD473" s="130">
        <f t="shared" ca="1" si="103"/>
        <v>0</v>
      </c>
      <c r="AE473" s="220" t="str">
        <f t="shared" ref="AE473:AE489" ca="1" si="111">IF(AD473=0,"",AC473*100/AD473)</f>
        <v/>
      </c>
      <c r="AF473" s="132">
        <f t="shared" ca="1" si="104"/>
        <v>0</v>
      </c>
      <c r="AG473" s="130">
        <f t="shared" ca="1" si="105"/>
        <v>0</v>
      </c>
      <c r="AH473" s="239" t="str">
        <f t="shared" ref="AH473:AH489" ca="1" si="112">IF(AG473=0,"",AF473*100/AG473)</f>
        <v/>
      </c>
      <c r="AI473" s="28"/>
    </row>
    <row r="474" spans="1:35" x14ac:dyDescent="0.2">
      <c r="A474" s="115"/>
      <c r="B474" s="116" t="s">
        <v>691</v>
      </c>
      <c r="C474" s="117" t="s">
        <v>96</v>
      </c>
      <c r="D474" s="118" t="s">
        <v>455</v>
      </c>
      <c r="E474" s="119"/>
      <c r="F474" s="120">
        <v>20</v>
      </c>
      <c r="G474" s="121"/>
      <c r="H474" s="122">
        <v>20</v>
      </c>
      <c r="I474" s="123"/>
      <c r="J474" s="124">
        <v>80</v>
      </c>
      <c r="K474" s="125" t="str">
        <f t="shared" si="93"/>
        <v/>
      </c>
      <c r="L474" s="126">
        <f t="shared" si="93"/>
        <v>120</v>
      </c>
      <c r="M474" s="124">
        <v>5</v>
      </c>
      <c r="N474" s="127" t="str">
        <f t="shared" si="94"/>
        <v/>
      </c>
      <c r="P474" s="240" t="s">
        <v>95</v>
      </c>
      <c r="Q474" s="251">
        <f t="shared" ca="1" si="95"/>
        <v>0</v>
      </c>
      <c r="R474" s="223">
        <f t="shared" ca="1" si="106"/>
        <v>106</v>
      </c>
      <c r="S474" s="224">
        <f t="shared" ca="1" si="107"/>
        <v>0</v>
      </c>
      <c r="T474" s="252">
        <f t="shared" ca="1" si="96"/>
        <v>0</v>
      </c>
      <c r="U474" s="223">
        <f t="shared" ca="1" si="97"/>
        <v>0</v>
      </c>
      <c r="V474" s="113" t="str">
        <f t="shared" ca="1" si="108"/>
        <v/>
      </c>
      <c r="W474" s="242">
        <f t="shared" ca="1" si="98"/>
        <v>0</v>
      </c>
      <c r="X474" s="223">
        <f t="shared" ca="1" si="99"/>
        <v>0</v>
      </c>
      <c r="Y474" s="224" t="str">
        <f t="shared" ca="1" si="109"/>
        <v/>
      </c>
      <c r="Z474" s="252">
        <f t="shared" ca="1" si="100"/>
        <v>0</v>
      </c>
      <c r="AA474" s="223">
        <f t="shared" ca="1" si="101"/>
        <v>663</v>
      </c>
      <c r="AB474" s="224">
        <f t="shared" ca="1" si="110"/>
        <v>0</v>
      </c>
      <c r="AC474" s="242">
        <f t="shared" ca="1" si="102"/>
        <v>0</v>
      </c>
      <c r="AD474" s="223">
        <f t="shared" ca="1" si="103"/>
        <v>0</v>
      </c>
      <c r="AE474" s="224" t="str">
        <f t="shared" ca="1" si="111"/>
        <v/>
      </c>
      <c r="AF474" s="242">
        <f t="shared" ca="1" si="104"/>
        <v>0</v>
      </c>
      <c r="AG474" s="223">
        <f t="shared" ca="1" si="105"/>
        <v>0</v>
      </c>
      <c r="AH474" s="241" t="str">
        <f t="shared" ca="1" si="112"/>
        <v/>
      </c>
      <c r="AI474" s="28"/>
    </row>
    <row r="475" spans="1:35" x14ac:dyDescent="0.2">
      <c r="A475" s="115"/>
      <c r="B475" s="116" t="s">
        <v>691</v>
      </c>
      <c r="C475" s="117" t="s">
        <v>66</v>
      </c>
      <c r="D475" s="118" t="s">
        <v>718</v>
      </c>
      <c r="E475" s="119"/>
      <c r="F475" s="120">
        <v>50</v>
      </c>
      <c r="G475" s="121"/>
      <c r="H475" s="122">
        <v>76</v>
      </c>
      <c r="I475" s="123"/>
      <c r="J475" s="124">
        <v>436</v>
      </c>
      <c r="K475" s="125" t="str">
        <f t="shared" si="93"/>
        <v/>
      </c>
      <c r="L475" s="126">
        <f t="shared" si="93"/>
        <v>562</v>
      </c>
      <c r="M475" s="124">
        <v>20</v>
      </c>
      <c r="N475" s="127" t="str">
        <f t="shared" si="94"/>
        <v/>
      </c>
      <c r="P475" s="128" t="s">
        <v>11</v>
      </c>
      <c r="Q475" s="129">
        <f t="shared" ca="1" si="95"/>
        <v>0</v>
      </c>
      <c r="R475" s="130">
        <f t="shared" ca="1" si="106"/>
        <v>2119</v>
      </c>
      <c r="S475" s="220">
        <f t="shared" ca="1" si="107"/>
        <v>0</v>
      </c>
      <c r="T475" s="228">
        <f t="shared" ca="1" si="96"/>
        <v>0</v>
      </c>
      <c r="U475" s="130">
        <f t="shared" ca="1" si="97"/>
        <v>1883</v>
      </c>
      <c r="V475" s="131">
        <f t="shared" ca="1" si="108"/>
        <v>0</v>
      </c>
      <c r="W475" s="132">
        <f t="shared" ca="1" si="98"/>
        <v>0</v>
      </c>
      <c r="X475" s="130">
        <f t="shared" ca="1" si="99"/>
        <v>1900</v>
      </c>
      <c r="Y475" s="220">
        <f t="shared" ca="1" si="109"/>
        <v>0</v>
      </c>
      <c r="Z475" s="228">
        <f t="shared" ca="1" si="100"/>
        <v>0</v>
      </c>
      <c r="AA475" s="130">
        <f t="shared" ca="1" si="101"/>
        <v>1633</v>
      </c>
      <c r="AB475" s="220">
        <f t="shared" ca="1" si="110"/>
        <v>0</v>
      </c>
      <c r="AC475" s="132">
        <f t="shared" ca="1" si="102"/>
        <v>0</v>
      </c>
      <c r="AD475" s="130">
        <f t="shared" ca="1" si="103"/>
        <v>2232</v>
      </c>
      <c r="AE475" s="220">
        <f t="shared" ca="1" si="111"/>
        <v>0</v>
      </c>
      <c r="AF475" s="132">
        <f t="shared" ca="1" si="104"/>
        <v>0</v>
      </c>
      <c r="AG475" s="130">
        <f t="shared" ca="1" si="105"/>
        <v>1543</v>
      </c>
      <c r="AH475" s="239">
        <f t="shared" ca="1" si="112"/>
        <v>0</v>
      </c>
      <c r="AI475" s="28"/>
    </row>
    <row r="476" spans="1:35" x14ac:dyDescent="0.2">
      <c r="A476" s="115"/>
      <c r="B476" s="116" t="s">
        <v>692</v>
      </c>
      <c r="C476" s="117" t="s">
        <v>97</v>
      </c>
      <c r="D476" s="118" t="s">
        <v>719</v>
      </c>
      <c r="E476" s="119"/>
      <c r="F476" s="120">
        <v>10</v>
      </c>
      <c r="G476" s="121"/>
      <c r="H476" s="122">
        <v>20</v>
      </c>
      <c r="I476" s="123"/>
      <c r="J476" s="124">
        <v>40</v>
      </c>
      <c r="K476" s="125" t="str">
        <f t="shared" si="93"/>
        <v/>
      </c>
      <c r="L476" s="126">
        <f t="shared" si="93"/>
        <v>70</v>
      </c>
      <c r="M476" s="124">
        <v>3</v>
      </c>
      <c r="N476" s="127" t="str">
        <f t="shared" si="94"/>
        <v/>
      </c>
      <c r="P476" s="240" t="s">
        <v>105</v>
      </c>
      <c r="Q476" s="251">
        <f t="shared" ca="1" si="95"/>
        <v>0</v>
      </c>
      <c r="R476" s="223">
        <f t="shared" ca="1" si="106"/>
        <v>0</v>
      </c>
      <c r="S476" s="224" t="str">
        <f t="shared" ca="1" si="107"/>
        <v/>
      </c>
      <c r="T476" s="252">
        <f t="shared" ca="1" si="96"/>
        <v>0</v>
      </c>
      <c r="U476" s="223">
        <f t="shared" ca="1" si="97"/>
        <v>0</v>
      </c>
      <c r="V476" s="113" t="str">
        <f t="shared" ca="1" si="108"/>
        <v/>
      </c>
      <c r="W476" s="242">
        <f t="shared" ca="1" si="98"/>
        <v>0</v>
      </c>
      <c r="X476" s="223">
        <f t="shared" ca="1" si="99"/>
        <v>0</v>
      </c>
      <c r="Y476" s="224" t="str">
        <f t="shared" ca="1" si="109"/>
        <v/>
      </c>
      <c r="Z476" s="252">
        <f t="shared" ca="1" si="100"/>
        <v>0</v>
      </c>
      <c r="AA476" s="223">
        <f t="shared" ca="1" si="101"/>
        <v>0</v>
      </c>
      <c r="AB476" s="224" t="str">
        <f t="shared" ca="1" si="110"/>
        <v/>
      </c>
      <c r="AC476" s="242">
        <f t="shared" ca="1" si="102"/>
        <v>0</v>
      </c>
      <c r="AD476" s="223">
        <f t="shared" ca="1" si="103"/>
        <v>0</v>
      </c>
      <c r="AE476" s="224" t="str">
        <f t="shared" ca="1" si="111"/>
        <v/>
      </c>
      <c r="AF476" s="242">
        <f t="shared" ca="1" si="104"/>
        <v>0</v>
      </c>
      <c r="AG476" s="223">
        <f t="shared" ca="1" si="105"/>
        <v>0</v>
      </c>
      <c r="AH476" s="241" t="str">
        <f t="shared" ca="1" si="112"/>
        <v/>
      </c>
      <c r="AI476" s="28"/>
    </row>
    <row r="477" spans="1:35" x14ac:dyDescent="0.2">
      <c r="A477" s="115"/>
      <c r="B477" s="116" t="s">
        <v>692</v>
      </c>
      <c r="C477" s="117" t="s">
        <v>106</v>
      </c>
      <c r="D477" s="118" t="s">
        <v>706</v>
      </c>
      <c r="E477" s="119"/>
      <c r="F477" s="120">
        <v>19</v>
      </c>
      <c r="G477" s="121"/>
      <c r="H477" s="122">
        <v>19</v>
      </c>
      <c r="I477" s="123"/>
      <c r="J477" s="124">
        <v>23</v>
      </c>
      <c r="K477" s="125" t="str">
        <f t="shared" si="93"/>
        <v/>
      </c>
      <c r="L477" s="126">
        <f t="shared" si="93"/>
        <v>61</v>
      </c>
      <c r="M477" s="124">
        <v>3</v>
      </c>
      <c r="N477" s="127" t="str">
        <f t="shared" si="94"/>
        <v/>
      </c>
      <c r="P477" s="128" t="s">
        <v>85</v>
      </c>
      <c r="Q477" s="129">
        <f t="shared" ca="1" si="95"/>
        <v>0</v>
      </c>
      <c r="R477" s="130">
        <f t="shared" ca="1" si="106"/>
        <v>0</v>
      </c>
      <c r="S477" s="220" t="str">
        <f t="shared" ca="1" si="107"/>
        <v/>
      </c>
      <c r="T477" s="228">
        <f t="shared" ca="1" si="96"/>
        <v>0</v>
      </c>
      <c r="U477" s="130">
        <f t="shared" ca="1" si="97"/>
        <v>0</v>
      </c>
      <c r="V477" s="131" t="str">
        <f t="shared" ca="1" si="108"/>
        <v/>
      </c>
      <c r="W477" s="132">
        <f t="shared" ca="1" si="98"/>
        <v>0</v>
      </c>
      <c r="X477" s="130">
        <f t="shared" ca="1" si="99"/>
        <v>0</v>
      </c>
      <c r="Y477" s="220" t="str">
        <f t="shared" ca="1" si="109"/>
        <v/>
      </c>
      <c r="Z477" s="228">
        <f t="shared" ca="1" si="100"/>
        <v>0</v>
      </c>
      <c r="AA477" s="130">
        <f t="shared" ca="1" si="101"/>
        <v>0</v>
      </c>
      <c r="AB477" s="220" t="str">
        <f t="shared" ca="1" si="110"/>
        <v/>
      </c>
      <c r="AC477" s="132">
        <f t="shared" ca="1" si="102"/>
        <v>0</v>
      </c>
      <c r="AD477" s="130">
        <f t="shared" ca="1" si="103"/>
        <v>0</v>
      </c>
      <c r="AE477" s="220" t="str">
        <f t="shared" ca="1" si="111"/>
        <v/>
      </c>
      <c r="AF477" s="132">
        <f t="shared" ca="1" si="104"/>
        <v>0</v>
      </c>
      <c r="AG477" s="130">
        <f t="shared" ca="1" si="105"/>
        <v>0</v>
      </c>
      <c r="AH477" s="239" t="str">
        <f t="shared" ca="1" si="112"/>
        <v/>
      </c>
      <c r="AI477" s="28"/>
    </row>
    <row r="478" spans="1:35" x14ac:dyDescent="0.2">
      <c r="A478" s="115"/>
      <c r="B478" s="116" t="s">
        <v>693</v>
      </c>
      <c r="C478" s="117" t="s">
        <v>106</v>
      </c>
      <c r="D478" s="118" t="s">
        <v>706</v>
      </c>
      <c r="E478" s="119"/>
      <c r="F478" s="120">
        <v>0</v>
      </c>
      <c r="G478" s="121"/>
      <c r="H478" s="122">
        <v>10</v>
      </c>
      <c r="I478" s="123"/>
      <c r="J478" s="124">
        <v>0</v>
      </c>
      <c r="K478" s="125" t="str">
        <f t="shared" si="93"/>
        <v/>
      </c>
      <c r="L478" s="126">
        <f t="shared" si="93"/>
        <v>10</v>
      </c>
      <c r="M478" s="124">
        <v>1</v>
      </c>
      <c r="N478" s="127" t="str">
        <f t="shared" si="94"/>
        <v/>
      </c>
      <c r="P478" s="240" t="s">
        <v>83</v>
      </c>
      <c r="Q478" s="251">
        <f t="shared" ca="1" si="95"/>
        <v>0</v>
      </c>
      <c r="R478" s="223">
        <f t="shared" ca="1" si="106"/>
        <v>0</v>
      </c>
      <c r="S478" s="224" t="str">
        <f t="shared" ca="1" si="107"/>
        <v/>
      </c>
      <c r="T478" s="252">
        <f t="shared" ca="1" si="96"/>
        <v>0</v>
      </c>
      <c r="U478" s="223">
        <f t="shared" ca="1" si="97"/>
        <v>0</v>
      </c>
      <c r="V478" s="113" t="str">
        <f t="shared" ca="1" si="108"/>
        <v/>
      </c>
      <c r="W478" s="242">
        <f t="shared" ca="1" si="98"/>
        <v>0</v>
      </c>
      <c r="X478" s="223">
        <f t="shared" ca="1" si="99"/>
        <v>0</v>
      </c>
      <c r="Y478" s="224" t="str">
        <f t="shared" ca="1" si="109"/>
        <v/>
      </c>
      <c r="Z478" s="252">
        <f t="shared" ca="1" si="100"/>
        <v>0</v>
      </c>
      <c r="AA478" s="223">
        <f t="shared" ca="1" si="101"/>
        <v>0</v>
      </c>
      <c r="AB478" s="224" t="str">
        <f t="shared" ca="1" si="110"/>
        <v/>
      </c>
      <c r="AC478" s="242">
        <f t="shared" ca="1" si="102"/>
        <v>0</v>
      </c>
      <c r="AD478" s="223">
        <f t="shared" ca="1" si="103"/>
        <v>0</v>
      </c>
      <c r="AE478" s="224" t="str">
        <f t="shared" ca="1" si="111"/>
        <v/>
      </c>
      <c r="AF478" s="242">
        <f t="shared" ca="1" si="104"/>
        <v>0</v>
      </c>
      <c r="AG478" s="223">
        <f t="shared" ca="1" si="105"/>
        <v>0</v>
      </c>
      <c r="AH478" s="241" t="str">
        <f t="shared" ca="1" si="112"/>
        <v/>
      </c>
      <c r="AI478" s="28"/>
    </row>
    <row r="479" spans="1:35" x14ac:dyDescent="0.2">
      <c r="A479" s="115"/>
      <c r="B479" s="116" t="s">
        <v>694</v>
      </c>
      <c r="C479" s="117" t="s">
        <v>109</v>
      </c>
      <c r="D479" s="118" t="s">
        <v>720</v>
      </c>
      <c r="E479" s="119"/>
      <c r="F479" s="120">
        <v>0</v>
      </c>
      <c r="G479" s="121"/>
      <c r="H479" s="122">
        <v>0</v>
      </c>
      <c r="I479" s="123"/>
      <c r="J479" s="124">
        <v>80</v>
      </c>
      <c r="K479" s="125" t="str">
        <f t="shared" si="93"/>
        <v/>
      </c>
      <c r="L479" s="126">
        <f t="shared" si="93"/>
        <v>80</v>
      </c>
      <c r="M479" s="124">
        <v>2</v>
      </c>
      <c r="N479" s="127" t="str">
        <f t="shared" si="94"/>
        <v/>
      </c>
      <c r="P479" s="128" t="s">
        <v>82</v>
      </c>
      <c r="Q479" s="129">
        <f t="shared" ca="1" si="95"/>
        <v>0</v>
      </c>
      <c r="R479" s="130">
        <f t="shared" ca="1" si="106"/>
        <v>0</v>
      </c>
      <c r="S479" s="220" t="str">
        <f t="shared" ca="1" si="107"/>
        <v/>
      </c>
      <c r="T479" s="228">
        <f t="shared" ca="1" si="96"/>
        <v>0</v>
      </c>
      <c r="U479" s="130">
        <f t="shared" ca="1" si="97"/>
        <v>0</v>
      </c>
      <c r="V479" s="131" t="str">
        <f t="shared" ca="1" si="108"/>
        <v/>
      </c>
      <c r="W479" s="132">
        <f t="shared" ca="1" si="98"/>
        <v>0</v>
      </c>
      <c r="X479" s="130">
        <f t="shared" ca="1" si="99"/>
        <v>0</v>
      </c>
      <c r="Y479" s="220" t="str">
        <f t="shared" ca="1" si="109"/>
        <v/>
      </c>
      <c r="Z479" s="228">
        <f t="shared" ca="1" si="100"/>
        <v>0</v>
      </c>
      <c r="AA479" s="130">
        <f t="shared" ca="1" si="101"/>
        <v>0</v>
      </c>
      <c r="AB479" s="220" t="str">
        <f t="shared" ca="1" si="110"/>
        <v/>
      </c>
      <c r="AC479" s="132">
        <f t="shared" ca="1" si="102"/>
        <v>0</v>
      </c>
      <c r="AD479" s="130">
        <f t="shared" ca="1" si="103"/>
        <v>0</v>
      </c>
      <c r="AE479" s="220" t="str">
        <f t="shared" ca="1" si="111"/>
        <v/>
      </c>
      <c r="AF479" s="132">
        <f t="shared" ca="1" si="104"/>
        <v>0</v>
      </c>
      <c r="AG479" s="130">
        <f t="shared" ca="1" si="105"/>
        <v>0</v>
      </c>
      <c r="AH479" s="239" t="str">
        <f t="shared" ca="1" si="112"/>
        <v/>
      </c>
      <c r="AI479" s="28"/>
    </row>
    <row r="480" spans="1:35" x14ac:dyDescent="0.2">
      <c r="A480" s="115"/>
      <c r="B480" s="116" t="s">
        <v>694</v>
      </c>
      <c r="C480" s="117" t="s">
        <v>80</v>
      </c>
      <c r="D480" s="118" t="s">
        <v>721</v>
      </c>
      <c r="E480" s="119"/>
      <c r="F480" s="120">
        <v>1</v>
      </c>
      <c r="G480" s="121"/>
      <c r="H480" s="122">
        <v>2</v>
      </c>
      <c r="I480" s="123"/>
      <c r="J480" s="124">
        <v>60</v>
      </c>
      <c r="K480" s="125" t="str">
        <f t="shared" si="93"/>
        <v/>
      </c>
      <c r="L480" s="126">
        <f t="shared" si="93"/>
        <v>63</v>
      </c>
      <c r="M480" s="124">
        <v>3</v>
      </c>
      <c r="N480" s="127" t="str">
        <f t="shared" si="94"/>
        <v/>
      </c>
      <c r="P480" s="240" t="s">
        <v>48</v>
      </c>
      <c r="Q480" s="251">
        <f t="shared" ca="1" si="95"/>
        <v>0</v>
      </c>
      <c r="R480" s="223">
        <f t="shared" ca="1" si="106"/>
        <v>0</v>
      </c>
      <c r="S480" s="224" t="str">
        <f t="shared" ca="1" si="107"/>
        <v/>
      </c>
      <c r="T480" s="252">
        <f t="shared" ca="1" si="96"/>
        <v>0</v>
      </c>
      <c r="U480" s="223">
        <f t="shared" ca="1" si="97"/>
        <v>0</v>
      </c>
      <c r="V480" s="113" t="str">
        <f t="shared" ca="1" si="108"/>
        <v/>
      </c>
      <c r="W480" s="242">
        <f t="shared" ca="1" si="98"/>
        <v>0</v>
      </c>
      <c r="X480" s="223">
        <f t="shared" ca="1" si="99"/>
        <v>0</v>
      </c>
      <c r="Y480" s="224" t="str">
        <f t="shared" ca="1" si="109"/>
        <v/>
      </c>
      <c r="Z480" s="252">
        <f t="shared" ca="1" si="100"/>
        <v>0</v>
      </c>
      <c r="AA480" s="223">
        <f t="shared" ca="1" si="101"/>
        <v>0</v>
      </c>
      <c r="AB480" s="224" t="str">
        <f t="shared" ca="1" si="110"/>
        <v/>
      </c>
      <c r="AC480" s="242">
        <f t="shared" ca="1" si="102"/>
        <v>0</v>
      </c>
      <c r="AD480" s="223">
        <f t="shared" ca="1" si="103"/>
        <v>0</v>
      </c>
      <c r="AE480" s="224" t="str">
        <f t="shared" ca="1" si="111"/>
        <v/>
      </c>
      <c r="AF480" s="242">
        <f t="shared" ca="1" si="104"/>
        <v>0</v>
      </c>
      <c r="AG480" s="223">
        <f t="shared" ca="1" si="105"/>
        <v>0</v>
      </c>
      <c r="AH480" s="241" t="str">
        <f t="shared" ca="1" si="112"/>
        <v/>
      </c>
      <c r="AI480" s="28"/>
    </row>
    <row r="481" spans="1:35" x14ac:dyDescent="0.2">
      <c r="A481" s="115"/>
      <c r="B481" s="116" t="s">
        <v>695</v>
      </c>
      <c r="C481" s="117" t="s">
        <v>109</v>
      </c>
      <c r="D481" s="118" t="s">
        <v>722</v>
      </c>
      <c r="E481" s="119"/>
      <c r="F481" s="120">
        <v>0</v>
      </c>
      <c r="G481" s="121"/>
      <c r="H481" s="122">
        <v>0</v>
      </c>
      <c r="I481" s="123"/>
      <c r="J481" s="124">
        <v>120</v>
      </c>
      <c r="K481" s="125" t="str">
        <f t="shared" si="93"/>
        <v/>
      </c>
      <c r="L481" s="126">
        <f t="shared" si="93"/>
        <v>120</v>
      </c>
      <c r="M481" s="124">
        <v>3</v>
      </c>
      <c r="N481" s="127" t="str">
        <f t="shared" si="94"/>
        <v/>
      </c>
      <c r="P481" s="128" t="s">
        <v>86</v>
      </c>
      <c r="Q481" s="129">
        <f t="shared" ca="1" si="95"/>
        <v>0</v>
      </c>
      <c r="R481" s="130">
        <f t="shared" ca="1" si="106"/>
        <v>0</v>
      </c>
      <c r="S481" s="220" t="str">
        <f t="shared" ca="1" si="107"/>
        <v/>
      </c>
      <c r="T481" s="228">
        <f t="shared" ca="1" si="96"/>
        <v>0</v>
      </c>
      <c r="U481" s="130">
        <f t="shared" ca="1" si="97"/>
        <v>0</v>
      </c>
      <c r="V481" s="131" t="str">
        <f t="shared" ca="1" si="108"/>
        <v/>
      </c>
      <c r="W481" s="132">
        <f t="shared" ca="1" si="98"/>
        <v>0</v>
      </c>
      <c r="X481" s="130">
        <f t="shared" ca="1" si="99"/>
        <v>0</v>
      </c>
      <c r="Y481" s="220" t="str">
        <f t="shared" ca="1" si="109"/>
        <v/>
      </c>
      <c r="Z481" s="228">
        <f t="shared" ca="1" si="100"/>
        <v>0</v>
      </c>
      <c r="AA481" s="130">
        <f t="shared" ca="1" si="101"/>
        <v>0</v>
      </c>
      <c r="AB481" s="220" t="str">
        <f t="shared" ca="1" si="110"/>
        <v/>
      </c>
      <c r="AC481" s="132">
        <f t="shared" ca="1" si="102"/>
        <v>0</v>
      </c>
      <c r="AD481" s="130">
        <f t="shared" ca="1" si="103"/>
        <v>0</v>
      </c>
      <c r="AE481" s="220" t="str">
        <f t="shared" ca="1" si="111"/>
        <v/>
      </c>
      <c r="AF481" s="132">
        <f t="shared" ca="1" si="104"/>
        <v>0</v>
      </c>
      <c r="AG481" s="130">
        <f t="shared" ca="1" si="105"/>
        <v>0</v>
      </c>
      <c r="AH481" s="239" t="str">
        <f t="shared" ca="1" si="112"/>
        <v/>
      </c>
      <c r="AI481" s="28"/>
    </row>
    <row r="482" spans="1:35" x14ac:dyDescent="0.2">
      <c r="A482" s="115"/>
      <c r="B482" s="116" t="s">
        <v>696</v>
      </c>
      <c r="C482" s="117" t="s">
        <v>102</v>
      </c>
      <c r="D482" s="118" t="s">
        <v>426</v>
      </c>
      <c r="E482" s="119"/>
      <c r="F482" s="120">
        <v>29</v>
      </c>
      <c r="G482" s="121"/>
      <c r="H482" s="122">
        <v>36</v>
      </c>
      <c r="I482" s="123"/>
      <c r="J482" s="124">
        <v>69</v>
      </c>
      <c r="K482" s="125" t="str">
        <f t="shared" si="93"/>
        <v/>
      </c>
      <c r="L482" s="126">
        <f t="shared" si="93"/>
        <v>134</v>
      </c>
      <c r="M482" s="124">
        <v>3</v>
      </c>
      <c r="N482" s="127" t="str">
        <f t="shared" si="94"/>
        <v/>
      </c>
      <c r="P482" s="240" t="s">
        <v>87</v>
      </c>
      <c r="Q482" s="251">
        <f t="shared" ca="1" si="95"/>
        <v>0</v>
      </c>
      <c r="R482" s="223">
        <f t="shared" ca="1" si="106"/>
        <v>0</v>
      </c>
      <c r="S482" s="224" t="str">
        <f t="shared" ca="1" si="107"/>
        <v/>
      </c>
      <c r="T482" s="252">
        <f t="shared" ca="1" si="96"/>
        <v>0</v>
      </c>
      <c r="U482" s="223">
        <f t="shared" ca="1" si="97"/>
        <v>0</v>
      </c>
      <c r="V482" s="113" t="str">
        <f t="shared" ca="1" si="108"/>
        <v/>
      </c>
      <c r="W482" s="242">
        <f t="shared" ca="1" si="98"/>
        <v>0</v>
      </c>
      <c r="X482" s="223">
        <f t="shared" ca="1" si="99"/>
        <v>0</v>
      </c>
      <c r="Y482" s="224" t="str">
        <f t="shared" ca="1" si="109"/>
        <v/>
      </c>
      <c r="Z482" s="252">
        <f t="shared" ca="1" si="100"/>
        <v>0</v>
      </c>
      <c r="AA482" s="223">
        <f t="shared" ca="1" si="101"/>
        <v>0</v>
      </c>
      <c r="AB482" s="224" t="str">
        <f t="shared" ca="1" si="110"/>
        <v/>
      </c>
      <c r="AC482" s="242">
        <f t="shared" ca="1" si="102"/>
        <v>0</v>
      </c>
      <c r="AD482" s="223">
        <f t="shared" ca="1" si="103"/>
        <v>0</v>
      </c>
      <c r="AE482" s="224" t="str">
        <f t="shared" ca="1" si="111"/>
        <v/>
      </c>
      <c r="AF482" s="242">
        <f t="shared" ca="1" si="104"/>
        <v>0</v>
      </c>
      <c r="AG482" s="223">
        <f t="shared" ca="1" si="105"/>
        <v>0</v>
      </c>
      <c r="AH482" s="241" t="str">
        <f t="shared" ca="1" si="112"/>
        <v/>
      </c>
      <c r="AI482" s="28"/>
    </row>
    <row r="483" spans="1:35" x14ac:dyDescent="0.2">
      <c r="A483" s="115"/>
      <c r="B483" s="116" t="s">
        <v>696</v>
      </c>
      <c r="C483" s="117" t="s">
        <v>102</v>
      </c>
      <c r="D483" s="118" t="s">
        <v>723</v>
      </c>
      <c r="E483" s="119"/>
      <c r="F483" s="120">
        <v>20</v>
      </c>
      <c r="G483" s="121"/>
      <c r="H483" s="122">
        <v>20</v>
      </c>
      <c r="I483" s="123"/>
      <c r="J483" s="124">
        <v>106</v>
      </c>
      <c r="K483" s="125" t="str">
        <f t="shared" si="93"/>
        <v/>
      </c>
      <c r="L483" s="126">
        <f t="shared" si="93"/>
        <v>146</v>
      </c>
      <c r="M483" s="124">
        <v>4</v>
      </c>
      <c r="N483" s="127" t="str">
        <f t="shared" si="94"/>
        <v/>
      </c>
      <c r="P483" s="128" t="s">
        <v>96</v>
      </c>
      <c r="Q483" s="129">
        <f t="shared" ca="1" si="95"/>
        <v>0</v>
      </c>
      <c r="R483" s="130">
        <f t="shared" ca="1" si="106"/>
        <v>167</v>
      </c>
      <c r="S483" s="220">
        <f t="shared" ca="1" si="107"/>
        <v>0</v>
      </c>
      <c r="T483" s="228">
        <f t="shared" ca="1" si="96"/>
        <v>0</v>
      </c>
      <c r="U483" s="130">
        <f t="shared" ca="1" si="97"/>
        <v>0</v>
      </c>
      <c r="V483" s="131" t="str">
        <f t="shared" ca="1" si="108"/>
        <v/>
      </c>
      <c r="W483" s="132">
        <f t="shared" ca="1" si="98"/>
        <v>0</v>
      </c>
      <c r="X483" s="130">
        <f t="shared" ca="1" si="99"/>
        <v>0</v>
      </c>
      <c r="Y483" s="220" t="str">
        <f t="shared" ca="1" si="109"/>
        <v/>
      </c>
      <c r="Z483" s="228">
        <f t="shared" ca="1" si="100"/>
        <v>0</v>
      </c>
      <c r="AA483" s="130">
        <f t="shared" ca="1" si="101"/>
        <v>0</v>
      </c>
      <c r="AB483" s="220" t="str">
        <f t="shared" ca="1" si="110"/>
        <v/>
      </c>
      <c r="AC483" s="132">
        <f t="shared" ca="1" si="102"/>
        <v>0</v>
      </c>
      <c r="AD483" s="130">
        <f t="shared" ca="1" si="103"/>
        <v>0</v>
      </c>
      <c r="AE483" s="220" t="str">
        <f t="shared" ca="1" si="111"/>
        <v/>
      </c>
      <c r="AF483" s="132">
        <f t="shared" ca="1" si="104"/>
        <v>0</v>
      </c>
      <c r="AG483" s="130">
        <f t="shared" ca="1" si="105"/>
        <v>0</v>
      </c>
      <c r="AH483" s="239" t="str">
        <f t="shared" ca="1" si="112"/>
        <v/>
      </c>
      <c r="AI483" s="28"/>
    </row>
    <row r="484" spans="1:35" x14ac:dyDescent="0.2">
      <c r="A484" s="115"/>
      <c r="B484" s="116" t="s">
        <v>697</v>
      </c>
      <c r="C484" s="117" t="s">
        <v>103</v>
      </c>
      <c r="D484" s="118" t="s">
        <v>581</v>
      </c>
      <c r="E484" s="119"/>
      <c r="F484" s="120">
        <v>40</v>
      </c>
      <c r="G484" s="121"/>
      <c r="H484" s="122">
        <v>35</v>
      </c>
      <c r="I484" s="123"/>
      <c r="J484" s="124">
        <v>25</v>
      </c>
      <c r="K484" s="125" t="str">
        <f t="shared" si="93"/>
        <v/>
      </c>
      <c r="L484" s="126">
        <f t="shared" si="93"/>
        <v>100</v>
      </c>
      <c r="M484" s="124">
        <v>5</v>
      </c>
      <c r="N484" s="127" t="str">
        <f t="shared" si="94"/>
        <v/>
      </c>
      <c r="P484" s="240" t="s">
        <v>93</v>
      </c>
      <c r="Q484" s="251">
        <f t="shared" ca="1" si="95"/>
        <v>0</v>
      </c>
      <c r="R484" s="223">
        <f t="shared" ca="1" si="106"/>
        <v>0</v>
      </c>
      <c r="S484" s="224" t="str">
        <f t="shared" ca="1" si="107"/>
        <v/>
      </c>
      <c r="T484" s="252">
        <f t="shared" ca="1" si="96"/>
        <v>0</v>
      </c>
      <c r="U484" s="223">
        <f t="shared" ca="1" si="97"/>
        <v>0</v>
      </c>
      <c r="V484" s="113" t="str">
        <f t="shared" ca="1" si="108"/>
        <v/>
      </c>
      <c r="W484" s="242">
        <f t="shared" ca="1" si="98"/>
        <v>0</v>
      </c>
      <c r="X484" s="223">
        <f t="shared" ca="1" si="99"/>
        <v>0</v>
      </c>
      <c r="Y484" s="224" t="str">
        <f t="shared" ca="1" si="109"/>
        <v/>
      </c>
      <c r="Z484" s="252">
        <f t="shared" ca="1" si="100"/>
        <v>0</v>
      </c>
      <c r="AA484" s="223">
        <f t="shared" ca="1" si="101"/>
        <v>0</v>
      </c>
      <c r="AB484" s="224" t="str">
        <f t="shared" ca="1" si="110"/>
        <v/>
      </c>
      <c r="AC484" s="242">
        <f t="shared" ca="1" si="102"/>
        <v>0</v>
      </c>
      <c r="AD484" s="223">
        <f t="shared" ca="1" si="103"/>
        <v>0</v>
      </c>
      <c r="AE484" s="224" t="str">
        <f t="shared" ca="1" si="111"/>
        <v/>
      </c>
      <c r="AF484" s="242">
        <f t="shared" ca="1" si="104"/>
        <v>0</v>
      </c>
      <c r="AG484" s="223">
        <f t="shared" ca="1" si="105"/>
        <v>0</v>
      </c>
      <c r="AH484" s="241" t="str">
        <f t="shared" ca="1" si="112"/>
        <v/>
      </c>
      <c r="AI484" s="28"/>
    </row>
    <row r="485" spans="1:35" x14ac:dyDescent="0.2">
      <c r="A485" s="115"/>
      <c r="B485" s="116" t="s">
        <v>697</v>
      </c>
      <c r="C485" s="117" t="s">
        <v>66</v>
      </c>
      <c r="D485" s="118" t="s">
        <v>724</v>
      </c>
      <c r="E485" s="119"/>
      <c r="F485" s="120">
        <v>16</v>
      </c>
      <c r="G485" s="121"/>
      <c r="H485" s="122">
        <v>14</v>
      </c>
      <c r="I485" s="123"/>
      <c r="J485" s="124">
        <v>212</v>
      </c>
      <c r="K485" s="125" t="str">
        <f t="shared" si="93"/>
        <v/>
      </c>
      <c r="L485" s="126">
        <f t="shared" si="93"/>
        <v>242</v>
      </c>
      <c r="M485" s="124">
        <v>9</v>
      </c>
      <c r="N485" s="127" t="str">
        <f t="shared" si="94"/>
        <v/>
      </c>
      <c r="P485" s="128" t="s">
        <v>97</v>
      </c>
      <c r="Q485" s="129">
        <f t="shared" ca="1" si="95"/>
        <v>0</v>
      </c>
      <c r="R485" s="130">
        <f t="shared" ca="1" si="106"/>
        <v>0</v>
      </c>
      <c r="S485" s="220" t="str">
        <f t="shared" ca="1" si="107"/>
        <v/>
      </c>
      <c r="T485" s="228">
        <f t="shared" ca="1" si="96"/>
        <v>0</v>
      </c>
      <c r="U485" s="130">
        <f t="shared" ca="1" si="97"/>
        <v>0</v>
      </c>
      <c r="V485" s="131" t="str">
        <f t="shared" ca="1" si="108"/>
        <v/>
      </c>
      <c r="W485" s="132">
        <f t="shared" ca="1" si="98"/>
        <v>0</v>
      </c>
      <c r="X485" s="130">
        <f t="shared" ca="1" si="99"/>
        <v>0</v>
      </c>
      <c r="Y485" s="220" t="str">
        <f t="shared" ca="1" si="109"/>
        <v/>
      </c>
      <c r="Z485" s="228">
        <f t="shared" ca="1" si="100"/>
        <v>0</v>
      </c>
      <c r="AA485" s="130">
        <f t="shared" ca="1" si="101"/>
        <v>0</v>
      </c>
      <c r="AB485" s="220" t="str">
        <f t="shared" ca="1" si="110"/>
        <v/>
      </c>
      <c r="AC485" s="132">
        <f t="shared" ca="1" si="102"/>
        <v>0</v>
      </c>
      <c r="AD485" s="130">
        <f t="shared" ca="1" si="103"/>
        <v>0</v>
      </c>
      <c r="AE485" s="220" t="str">
        <f t="shared" ca="1" si="111"/>
        <v/>
      </c>
      <c r="AF485" s="132">
        <f t="shared" ca="1" si="104"/>
        <v>0</v>
      </c>
      <c r="AG485" s="130">
        <f t="shared" ca="1" si="105"/>
        <v>0</v>
      </c>
      <c r="AH485" s="239" t="str">
        <f t="shared" ca="1" si="112"/>
        <v/>
      </c>
      <c r="AI485" s="28"/>
    </row>
    <row r="486" spans="1:35" x14ac:dyDescent="0.2">
      <c r="A486" s="115"/>
      <c r="B486" s="116" t="s">
        <v>698</v>
      </c>
      <c r="C486" s="117" t="s">
        <v>106</v>
      </c>
      <c r="D486" s="118" t="s">
        <v>706</v>
      </c>
      <c r="E486" s="119"/>
      <c r="F486" s="120">
        <v>2</v>
      </c>
      <c r="G486" s="121"/>
      <c r="H486" s="122">
        <v>1</v>
      </c>
      <c r="I486" s="123"/>
      <c r="J486" s="124">
        <v>4</v>
      </c>
      <c r="K486" s="125" t="str">
        <f t="shared" si="93"/>
        <v/>
      </c>
      <c r="L486" s="126">
        <f t="shared" si="93"/>
        <v>7</v>
      </c>
      <c r="M486" s="124">
        <v>1</v>
      </c>
      <c r="N486" s="127" t="str">
        <f t="shared" si="94"/>
        <v/>
      </c>
      <c r="P486" s="240" t="s">
        <v>108</v>
      </c>
      <c r="Q486" s="251">
        <f t="shared" ca="1" si="95"/>
        <v>0</v>
      </c>
      <c r="R486" s="223">
        <f t="shared" ca="1" si="106"/>
        <v>0</v>
      </c>
      <c r="S486" s="224" t="str">
        <f t="shared" ca="1" si="107"/>
        <v/>
      </c>
      <c r="T486" s="252">
        <f t="shared" ca="1" si="96"/>
        <v>0</v>
      </c>
      <c r="U486" s="223">
        <f t="shared" ca="1" si="97"/>
        <v>0</v>
      </c>
      <c r="V486" s="113" t="str">
        <f t="shared" ca="1" si="108"/>
        <v/>
      </c>
      <c r="W486" s="242">
        <f t="shared" ca="1" si="98"/>
        <v>0</v>
      </c>
      <c r="X486" s="223">
        <f t="shared" ca="1" si="99"/>
        <v>0</v>
      </c>
      <c r="Y486" s="224" t="str">
        <f t="shared" ca="1" si="109"/>
        <v/>
      </c>
      <c r="Z486" s="252">
        <f t="shared" ca="1" si="100"/>
        <v>0</v>
      </c>
      <c r="AA486" s="223">
        <f t="shared" ca="1" si="101"/>
        <v>0</v>
      </c>
      <c r="AB486" s="224" t="str">
        <f t="shared" ca="1" si="110"/>
        <v/>
      </c>
      <c r="AC486" s="242">
        <f t="shared" ca="1" si="102"/>
        <v>0</v>
      </c>
      <c r="AD486" s="223">
        <f t="shared" ca="1" si="103"/>
        <v>0</v>
      </c>
      <c r="AE486" s="224" t="str">
        <f t="shared" ca="1" si="111"/>
        <v/>
      </c>
      <c r="AF486" s="242">
        <f t="shared" ca="1" si="104"/>
        <v>0</v>
      </c>
      <c r="AG486" s="223">
        <f t="shared" ca="1" si="105"/>
        <v>0</v>
      </c>
      <c r="AH486" s="241" t="str">
        <f t="shared" ca="1" si="112"/>
        <v/>
      </c>
      <c r="AI486" s="28"/>
    </row>
    <row r="487" spans="1:35" x14ac:dyDescent="0.2">
      <c r="A487" s="115"/>
      <c r="B487" s="116" t="s">
        <v>699</v>
      </c>
      <c r="C487" s="117" t="s">
        <v>106</v>
      </c>
      <c r="D487" s="118" t="s">
        <v>706</v>
      </c>
      <c r="E487" s="119"/>
      <c r="F487" s="120">
        <v>6</v>
      </c>
      <c r="G487" s="121"/>
      <c r="H487" s="122">
        <v>3</v>
      </c>
      <c r="I487" s="123"/>
      <c r="J487" s="124">
        <v>20</v>
      </c>
      <c r="K487" s="125" t="str">
        <f t="shared" si="93"/>
        <v/>
      </c>
      <c r="L487" s="126">
        <f t="shared" si="93"/>
        <v>29</v>
      </c>
      <c r="M487" s="124">
        <v>1</v>
      </c>
      <c r="N487" s="127" t="str">
        <f t="shared" si="94"/>
        <v/>
      </c>
      <c r="P487" s="187" t="s">
        <v>102</v>
      </c>
      <c r="Q487" s="129">
        <f t="shared" ca="1" si="95"/>
        <v>0</v>
      </c>
      <c r="R487" s="130">
        <f t="shared" ca="1" si="106"/>
        <v>0</v>
      </c>
      <c r="S487" s="220" t="str">
        <f t="shared" ca="1" si="107"/>
        <v/>
      </c>
      <c r="T487" s="228">
        <f t="shared" ca="1" si="96"/>
        <v>0</v>
      </c>
      <c r="U487" s="130">
        <f t="shared" ca="1" si="97"/>
        <v>0</v>
      </c>
      <c r="V487" s="131" t="str">
        <f t="shared" ca="1" si="108"/>
        <v/>
      </c>
      <c r="W487" s="132">
        <f t="shared" ca="1" si="98"/>
        <v>0</v>
      </c>
      <c r="X487" s="130">
        <f t="shared" ca="1" si="99"/>
        <v>0</v>
      </c>
      <c r="Y487" s="220" t="str">
        <f t="shared" ca="1" si="109"/>
        <v/>
      </c>
      <c r="Z487" s="228">
        <f t="shared" ca="1" si="100"/>
        <v>0</v>
      </c>
      <c r="AA487" s="130">
        <f t="shared" ca="1" si="101"/>
        <v>0</v>
      </c>
      <c r="AB487" s="220" t="str">
        <f t="shared" ca="1" si="110"/>
        <v/>
      </c>
      <c r="AC487" s="132">
        <f t="shared" ca="1" si="102"/>
        <v>0</v>
      </c>
      <c r="AD487" s="130">
        <f t="shared" ca="1" si="103"/>
        <v>0</v>
      </c>
      <c r="AE487" s="220" t="str">
        <f t="shared" ca="1" si="111"/>
        <v/>
      </c>
      <c r="AF487" s="132">
        <f t="shared" ca="1" si="104"/>
        <v>0</v>
      </c>
      <c r="AG487" s="130">
        <f t="shared" ca="1" si="105"/>
        <v>0</v>
      </c>
      <c r="AH487" s="239" t="str">
        <f t="shared" ca="1" si="112"/>
        <v/>
      </c>
      <c r="AI487" s="28"/>
    </row>
    <row r="488" spans="1:35" x14ac:dyDescent="0.2">
      <c r="A488" s="115"/>
      <c r="B488" s="116" t="s">
        <v>700</v>
      </c>
      <c r="C488" s="117" t="s">
        <v>106</v>
      </c>
      <c r="D488" s="118" t="s">
        <v>725</v>
      </c>
      <c r="E488" s="119"/>
      <c r="F488" s="120">
        <v>13</v>
      </c>
      <c r="G488" s="121"/>
      <c r="H488" s="122">
        <v>15</v>
      </c>
      <c r="I488" s="123"/>
      <c r="J488" s="124">
        <v>39</v>
      </c>
      <c r="K488" s="125" t="str">
        <f t="shared" si="93"/>
        <v/>
      </c>
      <c r="L488" s="126">
        <f t="shared" si="93"/>
        <v>67</v>
      </c>
      <c r="M488" s="124">
        <v>2</v>
      </c>
      <c r="N488" s="127" t="str">
        <f t="shared" si="94"/>
        <v/>
      </c>
      <c r="P488" s="185" t="s">
        <v>974</v>
      </c>
      <c r="Q488" s="135">
        <f t="shared" ca="1" si="95"/>
        <v>0</v>
      </c>
      <c r="R488" s="136">
        <f t="shared" ca="1" si="106"/>
        <v>0</v>
      </c>
      <c r="S488" s="224" t="str">
        <f t="shared" ca="1" si="107"/>
        <v/>
      </c>
      <c r="T488" s="253">
        <f t="shared" ca="1" si="96"/>
        <v>0</v>
      </c>
      <c r="U488" s="136">
        <f t="shared" ca="1" si="97"/>
        <v>0</v>
      </c>
      <c r="V488" s="113" t="str">
        <f t="shared" ca="1" si="108"/>
        <v/>
      </c>
      <c r="W488" s="137">
        <f t="shared" ca="1" si="98"/>
        <v>0</v>
      </c>
      <c r="X488" s="136">
        <f t="shared" ca="1" si="99"/>
        <v>0</v>
      </c>
      <c r="Y488" s="224" t="str">
        <f t="shared" ca="1" si="109"/>
        <v/>
      </c>
      <c r="Z488" s="253">
        <f t="shared" ca="1" si="100"/>
        <v>0</v>
      </c>
      <c r="AA488" s="136">
        <f t="shared" ca="1" si="101"/>
        <v>0</v>
      </c>
      <c r="AB488" s="224" t="str">
        <f t="shared" ca="1" si="110"/>
        <v/>
      </c>
      <c r="AC488" s="137">
        <f t="shared" ca="1" si="102"/>
        <v>0</v>
      </c>
      <c r="AD488" s="136">
        <f t="shared" ca="1" si="103"/>
        <v>0</v>
      </c>
      <c r="AE488" s="224" t="str">
        <f t="shared" ca="1" si="111"/>
        <v/>
      </c>
      <c r="AF488" s="137">
        <f t="shared" ca="1" si="104"/>
        <v>0</v>
      </c>
      <c r="AG488" s="136">
        <f t="shared" ca="1" si="105"/>
        <v>0</v>
      </c>
      <c r="AH488" s="241" t="str">
        <f t="shared" ca="1" si="112"/>
        <v/>
      </c>
      <c r="AI488" s="28"/>
    </row>
    <row r="489" spans="1:35" x14ac:dyDescent="0.2">
      <c r="A489" s="115"/>
      <c r="B489" s="116" t="s">
        <v>701</v>
      </c>
      <c r="C489" s="117" t="s">
        <v>106</v>
      </c>
      <c r="D489" s="118" t="s">
        <v>706</v>
      </c>
      <c r="E489" s="119"/>
      <c r="F489" s="120">
        <v>2</v>
      </c>
      <c r="G489" s="121"/>
      <c r="H489" s="122">
        <v>5</v>
      </c>
      <c r="I489" s="123"/>
      <c r="J489" s="124">
        <v>1</v>
      </c>
      <c r="K489" s="125" t="str">
        <f t="shared" si="93"/>
        <v/>
      </c>
      <c r="L489" s="126">
        <f t="shared" si="93"/>
        <v>8</v>
      </c>
      <c r="M489" s="124">
        <v>1</v>
      </c>
      <c r="N489" s="127" t="str">
        <f t="shared" si="94"/>
        <v/>
      </c>
      <c r="P489" s="187" t="s">
        <v>748</v>
      </c>
      <c r="Q489" s="129">
        <f t="shared" ca="1" si="95"/>
        <v>0</v>
      </c>
      <c r="R489" s="130">
        <f t="shared" ca="1" si="106"/>
        <v>0</v>
      </c>
      <c r="S489" s="220" t="str">
        <f t="shared" ca="1" si="107"/>
        <v/>
      </c>
      <c r="T489" s="228">
        <f t="shared" ca="1" si="96"/>
        <v>0</v>
      </c>
      <c r="U489" s="130">
        <f t="shared" ca="1" si="97"/>
        <v>0</v>
      </c>
      <c r="V489" s="131" t="str">
        <f t="shared" ca="1" si="108"/>
        <v/>
      </c>
      <c r="W489" s="132">
        <f t="shared" ca="1" si="98"/>
        <v>0</v>
      </c>
      <c r="X489" s="130">
        <f t="shared" ca="1" si="99"/>
        <v>0</v>
      </c>
      <c r="Y489" s="220" t="str">
        <f t="shared" ca="1" si="109"/>
        <v/>
      </c>
      <c r="Z489" s="228">
        <f t="shared" ca="1" si="100"/>
        <v>0</v>
      </c>
      <c r="AA489" s="130">
        <f t="shared" ca="1" si="101"/>
        <v>0</v>
      </c>
      <c r="AB489" s="220" t="str">
        <f t="shared" ca="1" si="110"/>
        <v/>
      </c>
      <c r="AC489" s="132">
        <f t="shared" ca="1" si="102"/>
        <v>0</v>
      </c>
      <c r="AD489" s="130">
        <f t="shared" ca="1" si="103"/>
        <v>0</v>
      </c>
      <c r="AE489" s="220" t="str">
        <f t="shared" ca="1" si="111"/>
        <v/>
      </c>
      <c r="AF489" s="132">
        <f t="shared" ca="1" si="104"/>
        <v>0</v>
      </c>
      <c r="AG489" s="130">
        <f t="shared" ca="1" si="105"/>
        <v>0</v>
      </c>
      <c r="AH489" s="239" t="str">
        <f t="shared" ca="1" si="112"/>
        <v/>
      </c>
      <c r="AI489" s="28"/>
    </row>
    <row r="490" spans="1:35" x14ac:dyDescent="0.2">
      <c r="A490" s="115"/>
      <c r="B490" s="116" t="s">
        <v>702</v>
      </c>
      <c r="C490" s="117" t="s">
        <v>84</v>
      </c>
      <c r="D490" s="118" t="s">
        <v>726</v>
      </c>
      <c r="E490" s="119"/>
      <c r="F490" s="120">
        <v>14</v>
      </c>
      <c r="G490" s="121"/>
      <c r="H490" s="122">
        <v>7</v>
      </c>
      <c r="I490" s="123"/>
      <c r="J490" s="124">
        <v>64</v>
      </c>
      <c r="K490" s="125" t="str">
        <f t="shared" si="93"/>
        <v/>
      </c>
      <c r="L490" s="126">
        <f t="shared" si="93"/>
        <v>85</v>
      </c>
      <c r="M490" s="124">
        <v>4</v>
      </c>
      <c r="N490" s="127" t="str">
        <f t="shared" si="94"/>
        <v/>
      </c>
      <c r="P490" s="185" t="s">
        <v>53</v>
      </c>
      <c r="Q490" s="135">
        <f t="shared" ca="1" si="95"/>
        <v>0</v>
      </c>
      <c r="R490" s="136">
        <f t="shared" ca="1" si="106"/>
        <v>0</v>
      </c>
      <c r="S490" s="224" t="str">
        <f t="shared" ref="S490:S516" ca="1" si="113">IF(R490=0,"",Q490*100/R490)</f>
        <v/>
      </c>
      <c r="T490" s="253">
        <f t="shared" ca="1" si="96"/>
        <v>0</v>
      </c>
      <c r="U490" s="136">
        <f t="shared" ca="1" si="97"/>
        <v>0</v>
      </c>
      <c r="V490" s="113" t="str">
        <f t="shared" ref="V490:V516" ca="1" si="114">IF(U490=0,"",T490*100/U490)</f>
        <v/>
      </c>
      <c r="W490" s="137">
        <f t="shared" ca="1" si="98"/>
        <v>0</v>
      </c>
      <c r="X490" s="136">
        <f t="shared" ca="1" si="99"/>
        <v>0</v>
      </c>
      <c r="Y490" s="224" t="str">
        <f t="shared" ref="Y490:Y516" ca="1" si="115">IF(X490=0,"",W490*100/X490)</f>
        <v/>
      </c>
      <c r="Z490" s="253">
        <f t="shared" ca="1" si="100"/>
        <v>0</v>
      </c>
      <c r="AA490" s="136">
        <f t="shared" ca="1" si="101"/>
        <v>0</v>
      </c>
      <c r="AB490" s="224" t="str">
        <f t="shared" ref="AB490:AB516" ca="1" si="116">IF(AA490=0,"",Z490*100/AA490)</f>
        <v/>
      </c>
      <c r="AC490" s="137">
        <f t="shared" ca="1" si="102"/>
        <v>0</v>
      </c>
      <c r="AD490" s="136">
        <f t="shared" ca="1" si="103"/>
        <v>170</v>
      </c>
      <c r="AE490" s="224">
        <f t="shared" ref="AE490:AE516" ca="1" si="117">IF(AD490=0,"",AC490*100/AD490)</f>
        <v>0</v>
      </c>
      <c r="AF490" s="137">
        <f t="shared" ca="1" si="104"/>
        <v>0</v>
      </c>
      <c r="AG490" s="136">
        <f t="shared" ca="1" si="105"/>
        <v>350</v>
      </c>
      <c r="AH490" s="241">
        <f t="shared" ref="AH490:AH516" ca="1" si="118">IF(AG490=0,"",AF490*100/AG490)</f>
        <v>0</v>
      </c>
      <c r="AI490" s="28"/>
    </row>
    <row r="491" spans="1:35" x14ac:dyDescent="0.2">
      <c r="A491" s="115"/>
      <c r="B491" s="116" t="s">
        <v>703</v>
      </c>
      <c r="C491" s="117" t="s">
        <v>84</v>
      </c>
      <c r="D491" s="118" t="s">
        <v>726</v>
      </c>
      <c r="E491" s="119"/>
      <c r="F491" s="120">
        <v>0</v>
      </c>
      <c r="G491" s="121"/>
      <c r="H491" s="122">
        <v>0</v>
      </c>
      <c r="I491" s="123"/>
      <c r="J491" s="124">
        <v>64</v>
      </c>
      <c r="K491" s="125" t="str">
        <f t="shared" si="93"/>
        <v/>
      </c>
      <c r="L491" s="126">
        <f t="shared" si="93"/>
        <v>64</v>
      </c>
      <c r="M491" s="124">
        <v>2</v>
      </c>
      <c r="N491" s="127" t="str">
        <f t="shared" si="94"/>
        <v/>
      </c>
      <c r="P491" s="187" t="s">
        <v>35</v>
      </c>
      <c r="Q491" s="129">
        <f t="shared" ca="1" si="95"/>
        <v>0</v>
      </c>
      <c r="R491" s="130">
        <f t="shared" ca="1" si="106"/>
        <v>0</v>
      </c>
      <c r="S491" s="220" t="str">
        <f t="shared" ca="1" si="113"/>
        <v/>
      </c>
      <c r="T491" s="228">
        <f t="shared" ca="1" si="96"/>
        <v>0</v>
      </c>
      <c r="U491" s="130">
        <f t="shared" ca="1" si="97"/>
        <v>0</v>
      </c>
      <c r="V491" s="131" t="str">
        <f t="shared" ca="1" si="114"/>
        <v/>
      </c>
      <c r="W491" s="132">
        <f t="shared" ca="1" si="98"/>
        <v>0</v>
      </c>
      <c r="X491" s="130">
        <f t="shared" ca="1" si="99"/>
        <v>0</v>
      </c>
      <c r="Y491" s="220" t="str">
        <f t="shared" ca="1" si="115"/>
        <v/>
      </c>
      <c r="Z491" s="228">
        <f t="shared" ca="1" si="100"/>
        <v>0</v>
      </c>
      <c r="AA491" s="130">
        <f t="shared" ca="1" si="101"/>
        <v>0</v>
      </c>
      <c r="AB491" s="220" t="str">
        <f t="shared" ca="1" si="116"/>
        <v/>
      </c>
      <c r="AC491" s="132">
        <f t="shared" ca="1" si="102"/>
        <v>0</v>
      </c>
      <c r="AD491" s="130">
        <f t="shared" ca="1" si="103"/>
        <v>0</v>
      </c>
      <c r="AE491" s="220" t="str">
        <f t="shared" ca="1" si="117"/>
        <v/>
      </c>
      <c r="AF491" s="132">
        <f t="shared" ca="1" si="104"/>
        <v>0</v>
      </c>
      <c r="AG491" s="130">
        <f t="shared" ca="1" si="105"/>
        <v>0</v>
      </c>
      <c r="AH491" s="239" t="str">
        <f t="shared" ca="1" si="118"/>
        <v/>
      </c>
      <c r="AI491" s="28"/>
    </row>
    <row r="492" spans="1:35" x14ac:dyDescent="0.2">
      <c r="A492" s="115"/>
      <c r="B492" s="116" t="s">
        <v>704</v>
      </c>
      <c r="C492" s="117" t="s">
        <v>11</v>
      </c>
      <c r="D492" s="118" t="s">
        <v>22</v>
      </c>
      <c r="E492" s="119"/>
      <c r="F492" s="120">
        <v>0</v>
      </c>
      <c r="G492" s="121"/>
      <c r="H492" s="122">
        <v>0</v>
      </c>
      <c r="I492" s="123"/>
      <c r="J492" s="124">
        <v>400</v>
      </c>
      <c r="K492" s="125" t="str">
        <f t="shared" si="93"/>
        <v/>
      </c>
      <c r="L492" s="126">
        <f t="shared" si="93"/>
        <v>400</v>
      </c>
      <c r="M492" s="124">
        <v>10</v>
      </c>
      <c r="N492" s="127" t="str">
        <f t="shared" si="94"/>
        <v/>
      </c>
      <c r="P492" s="185" t="s">
        <v>104</v>
      </c>
      <c r="Q492" s="135">
        <f t="shared" ca="1" si="95"/>
        <v>0</v>
      </c>
      <c r="R492" s="136">
        <f t="shared" ca="1" si="106"/>
        <v>0</v>
      </c>
      <c r="S492" s="224" t="str">
        <f t="shared" ca="1" si="113"/>
        <v/>
      </c>
      <c r="T492" s="253">
        <f t="shared" ca="1" si="96"/>
        <v>0</v>
      </c>
      <c r="U492" s="136">
        <f t="shared" ca="1" si="97"/>
        <v>0</v>
      </c>
      <c r="V492" s="113" t="str">
        <f t="shared" ca="1" si="114"/>
        <v/>
      </c>
      <c r="W492" s="137">
        <f t="shared" ca="1" si="98"/>
        <v>0</v>
      </c>
      <c r="X492" s="136">
        <f t="shared" ca="1" si="99"/>
        <v>0</v>
      </c>
      <c r="Y492" s="224" t="str">
        <f t="shared" ca="1" si="115"/>
        <v/>
      </c>
      <c r="Z492" s="253">
        <f t="shared" ca="1" si="100"/>
        <v>0</v>
      </c>
      <c r="AA492" s="136">
        <f t="shared" ca="1" si="101"/>
        <v>307</v>
      </c>
      <c r="AB492" s="224">
        <f t="shared" ca="1" si="116"/>
        <v>0</v>
      </c>
      <c r="AC492" s="137">
        <f t="shared" ca="1" si="102"/>
        <v>0</v>
      </c>
      <c r="AD492" s="136">
        <f t="shared" ca="1" si="103"/>
        <v>0</v>
      </c>
      <c r="AE492" s="224" t="str">
        <f t="shared" ca="1" si="117"/>
        <v/>
      </c>
      <c r="AF492" s="137">
        <f t="shared" ca="1" si="104"/>
        <v>0</v>
      </c>
      <c r="AG492" s="136">
        <f t="shared" ca="1" si="105"/>
        <v>24</v>
      </c>
      <c r="AH492" s="241">
        <f t="shared" ca="1" si="118"/>
        <v>0</v>
      </c>
      <c r="AI492" s="28"/>
    </row>
    <row r="493" spans="1:35" x14ac:dyDescent="0.2">
      <c r="A493" s="115"/>
      <c r="B493" s="116" t="s">
        <v>704</v>
      </c>
      <c r="C493" s="117" t="s">
        <v>11</v>
      </c>
      <c r="D493" s="118" t="s">
        <v>727</v>
      </c>
      <c r="E493" s="119"/>
      <c r="F493" s="120">
        <v>0</v>
      </c>
      <c r="G493" s="121"/>
      <c r="H493" s="122">
        <v>10</v>
      </c>
      <c r="I493" s="123"/>
      <c r="J493" s="124">
        <v>24</v>
      </c>
      <c r="K493" s="125" t="str">
        <f t="shared" si="93"/>
        <v/>
      </c>
      <c r="L493" s="126">
        <f t="shared" si="93"/>
        <v>34</v>
      </c>
      <c r="M493" s="124">
        <v>2</v>
      </c>
      <c r="N493" s="127" t="str">
        <f t="shared" si="94"/>
        <v/>
      </c>
      <c r="P493" s="187" t="s">
        <v>98</v>
      </c>
      <c r="Q493" s="129">
        <f t="shared" ca="1" si="95"/>
        <v>0</v>
      </c>
      <c r="R493" s="130">
        <f t="shared" ca="1" si="106"/>
        <v>440</v>
      </c>
      <c r="S493" s="220">
        <f t="shared" ca="1" si="113"/>
        <v>0</v>
      </c>
      <c r="T493" s="228">
        <f t="shared" ca="1" si="96"/>
        <v>0</v>
      </c>
      <c r="U493" s="130">
        <f t="shared" ca="1" si="97"/>
        <v>0</v>
      </c>
      <c r="V493" s="131" t="str">
        <f t="shared" ca="1" si="114"/>
        <v/>
      </c>
      <c r="W493" s="132">
        <f t="shared" ca="1" si="98"/>
        <v>0</v>
      </c>
      <c r="X493" s="130">
        <f t="shared" ca="1" si="99"/>
        <v>0</v>
      </c>
      <c r="Y493" s="220" t="str">
        <f t="shared" ca="1" si="115"/>
        <v/>
      </c>
      <c r="Z493" s="228">
        <f t="shared" ca="1" si="100"/>
        <v>0</v>
      </c>
      <c r="AA493" s="130">
        <f t="shared" ca="1" si="101"/>
        <v>110</v>
      </c>
      <c r="AB493" s="220">
        <f t="shared" ca="1" si="116"/>
        <v>0</v>
      </c>
      <c r="AC493" s="132">
        <f t="shared" ca="1" si="102"/>
        <v>0</v>
      </c>
      <c r="AD493" s="130">
        <f t="shared" ca="1" si="103"/>
        <v>0</v>
      </c>
      <c r="AE493" s="220" t="str">
        <f t="shared" ca="1" si="117"/>
        <v/>
      </c>
      <c r="AF493" s="132">
        <f t="shared" ca="1" si="104"/>
        <v>0</v>
      </c>
      <c r="AG493" s="130">
        <f t="shared" ca="1" si="105"/>
        <v>0</v>
      </c>
      <c r="AH493" s="239" t="str">
        <f t="shared" ca="1" si="118"/>
        <v/>
      </c>
      <c r="AI493" s="28"/>
    </row>
    <row r="494" spans="1:35" ht="12" thickBot="1" x14ac:dyDescent="0.25">
      <c r="A494" s="163"/>
      <c r="B494" s="164" t="s">
        <v>705</v>
      </c>
      <c r="C494" s="165" t="s">
        <v>66</v>
      </c>
      <c r="D494" s="166" t="s">
        <v>728</v>
      </c>
      <c r="E494" s="167"/>
      <c r="F494" s="168">
        <v>6</v>
      </c>
      <c r="G494" s="169"/>
      <c r="H494" s="170">
        <v>10</v>
      </c>
      <c r="I494" s="171"/>
      <c r="J494" s="172">
        <v>87</v>
      </c>
      <c r="K494" s="173" t="str">
        <f t="shared" si="93"/>
        <v/>
      </c>
      <c r="L494" s="174">
        <f t="shared" si="93"/>
        <v>103</v>
      </c>
      <c r="M494" s="172">
        <v>4</v>
      </c>
      <c r="N494" s="127" t="str">
        <f t="shared" si="94"/>
        <v/>
      </c>
      <c r="P494" s="185" t="s">
        <v>88</v>
      </c>
      <c r="Q494" s="135">
        <f t="shared" ca="1" si="95"/>
        <v>0</v>
      </c>
      <c r="R494" s="136">
        <f t="shared" ca="1" si="106"/>
        <v>0</v>
      </c>
      <c r="S494" s="224" t="str">
        <f t="shared" ca="1" si="113"/>
        <v/>
      </c>
      <c r="T494" s="253">
        <f t="shared" ca="1" si="96"/>
        <v>0</v>
      </c>
      <c r="U494" s="136">
        <f t="shared" ca="1" si="97"/>
        <v>0</v>
      </c>
      <c r="V494" s="113" t="str">
        <f t="shared" ca="1" si="114"/>
        <v/>
      </c>
      <c r="W494" s="137">
        <f t="shared" ca="1" si="98"/>
        <v>0</v>
      </c>
      <c r="X494" s="136">
        <f t="shared" ca="1" si="99"/>
        <v>0</v>
      </c>
      <c r="Y494" s="224" t="str">
        <f t="shared" ca="1" si="115"/>
        <v/>
      </c>
      <c r="Z494" s="253">
        <f t="shared" ca="1" si="100"/>
        <v>0</v>
      </c>
      <c r="AA494" s="136">
        <f t="shared" ca="1" si="101"/>
        <v>0</v>
      </c>
      <c r="AB494" s="224" t="str">
        <f t="shared" ca="1" si="116"/>
        <v/>
      </c>
      <c r="AC494" s="137">
        <f t="shared" ca="1" si="102"/>
        <v>0</v>
      </c>
      <c r="AD494" s="136">
        <f t="shared" ca="1" si="103"/>
        <v>0</v>
      </c>
      <c r="AE494" s="224" t="str">
        <f t="shared" ca="1" si="117"/>
        <v/>
      </c>
      <c r="AF494" s="137">
        <f t="shared" ca="1" si="104"/>
        <v>0</v>
      </c>
      <c r="AG494" s="136">
        <f t="shared" ca="1" si="105"/>
        <v>0</v>
      </c>
      <c r="AH494" s="241" t="str">
        <f t="shared" ca="1" si="118"/>
        <v/>
      </c>
      <c r="AI494" s="28"/>
    </row>
    <row r="495" spans="1:35" x14ac:dyDescent="0.2">
      <c r="A495" s="175" t="s">
        <v>729</v>
      </c>
      <c r="B495" s="176" t="s">
        <v>730</v>
      </c>
      <c r="C495" s="177" t="s">
        <v>103</v>
      </c>
      <c r="D495" s="178" t="s">
        <v>749</v>
      </c>
      <c r="E495" s="179"/>
      <c r="F495" s="180">
        <v>19</v>
      </c>
      <c r="G495" s="181"/>
      <c r="H495" s="182">
        <v>15</v>
      </c>
      <c r="I495" s="183"/>
      <c r="J495" s="184">
        <v>24</v>
      </c>
      <c r="K495" s="72" t="str">
        <f t="shared" si="93"/>
        <v/>
      </c>
      <c r="L495" s="73">
        <f t="shared" si="93"/>
        <v>58</v>
      </c>
      <c r="M495" s="184">
        <v>3</v>
      </c>
      <c r="N495" s="47" t="str">
        <f t="shared" si="94"/>
        <v/>
      </c>
      <c r="P495" s="187" t="s">
        <v>109</v>
      </c>
      <c r="Q495" s="129">
        <f t="shared" ca="1" si="95"/>
        <v>0</v>
      </c>
      <c r="R495" s="130">
        <f t="shared" ca="1" si="106"/>
        <v>0</v>
      </c>
      <c r="S495" s="220" t="str">
        <f t="shared" ca="1" si="113"/>
        <v/>
      </c>
      <c r="T495" s="228">
        <f t="shared" ca="1" si="96"/>
        <v>0</v>
      </c>
      <c r="U495" s="130">
        <f t="shared" ca="1" si="97"/>
        <v>0</v>
      </c>
      <c r="V495" s="131" t="str">
        <f t="shared" ca="1" si="114"/>
        <v/>
      </c>
      <c r="W495" s="132">
        <f t="shared" ca="1" si="98"/>
        <v>0</v>
      </c>
      <c r="X495" s="130">
        <f t="shared" ca="1" si="99"/>
        <v>0</v>
      </c>
      <c r="Y495" s="220" t="str">
        <f t="shared" ca="1" si="115"/>
        <v/>
      </c>
      <c r="Z495" s="228">
        <f t="shared" ca="1" si="100"/>
        <v>0</v>
      </c>
      <c r="AA495" s="130">
        <f t="shared" ca="1" si="101"/>
        <v>0</v>
      </c>
      <c r="AB495" s="220" t="str">
        <f t="shared" ca="1" si="116"/>
        <v/>
      </c>
      <c r="AC495" s="132">
        <f t="shared" ca="1" si="102"/>
        <v>0</v>
      </c>
      <c r="AD495" s="130">
        <f t="shared" ca="1" si="103"/>
        <v>0</v>
      </c>
      <c r="AE495" s="220" t="str">
        <f t="shared" ca="1" si="117"/>
        <v/>
      </c>
      <c r="AF495" s="132">
        <f t="shared" ca="1" si="104"/>
        <v>0</v>
      </c>
      <c r="AG495" s="130">
        <f t="shared" ca="1" si="105"/>
        <v>0</v>
      </c>
      <c r="AH495" s="239" t="str">
        <f t="shared" ca="1" si="118"/>
        <v/>
      </c>
      <c r="AI495" s="28"/>
    </row>
    <row r="496" spans="1:35" x14ac:dyDescent="0.2">
      <c r="A496" s="115"/>
      <c r="B496" s="116" t="s">
        <v>731</v>
      </c>
      <c r="C496" s="117" t="s">
        <v>106</v>
      </c>
      <c r="D496" s="118" t="s">
        <v>493</v>
      </c>
      <c r="E496" s="119"/>
      <c r="F496" s="120">
        <v>21</v>
      </c>
      <c r="G496" s="121"/>
      <c r="H496" s="122">
        <v>21</v>
      </c>
      <c r="I496" s="123"/>
      <c r="J496" s="124">
        <v>25</v>
      </c>
      <c r="K496" s="125" t="str">
        <f t="shared" si="93"/>
        <v/>
      </c>
      <c r="L496" s="126">
        <f t="shared" si="93"/>
        <v>67</v>
      </c>
      <c r="M496" s="124">
        <v>3</v>
      </c>
      <c r="N496" s="127" t="str">
        <f t="shared" si="94"/>
        <v/>
      </c>
      <c r="P496" s="185" t="s">
        <v>768</v>
      </c>
      <c r="Q496" s="135">
        <f t="shared" ca="1" si="95"/>
        <v>0</v>
      </c>
      <c r="R496" s="136">
        <f t="shared" ca="1" si="106"/>
        <v>0</v>
      </c>
      <c r="S496" s="224" t="str">
        <f t="shared" ca="1" si="113"/>
        <v/>
      </c>
      <c r="T496" s="253">
        <f t="shared" ca="1" si="96"/>
        <v>0</v>
      </c>
      <c r="U496" s="136">
        <f t="shared" ca="1" si="97"/>
        <v>0</v>
      </c>
      <c r="V496" s="113" t="str">
        <f t="shared" ca="1" si="114"/>
        <v/>
      </c>
      <c r="W496" s="137">
        <f t="shared" ca="1" si="98"/>
        <v>0</v>
      </c>
      <c r="X496" s="136">
        <f t="shared" ca="1" si="99"/>
        <v>0</v>
      </c>
      <c r="Y496" s="224" t="str">
        <f t="shared" ca="1" si="115"/>
        <v/>
      </c>
      <c r="Z496" s="253">
        <f t="shared" ca="1" si="100"/>
        <v>0</v>
      </c>
      <c r="AA496" s="136">
        <f t="shared" ca="1" si="101"/>
        <v>0</v>
      </c>
      <c r="AB496" s="224" t="str">
        <f t="shared" ca="1" si="116"/>
        <v/>
      </c>
      <c r="AC496" s="137">
        <f t="shared" ca="1" si="102"/>
        <v>0</v>
      </c>
      <c r="AD496" s="136">
        <f t="shared" ca="1" si="103"/>
        <v>0</v>
      </c>
      <c r="AE496" s="224" t="str">
        <f t="shared" ca="1" si="117"/>
        <v/>
      </c>
      <c r="AF496" s="137">
        <f t="shared" ca="1" si="104"/>
        <v>0</v>
      </c>
      <c r="AG496" s="136">
        <f t="shared" ca="1" si="105"/>
        <v>0</v>
      </c>
      <c r="AH496" s="241" t="str">
        <f t="shared" ca="1" si="118"/>
        <v/>
      </c>
      <c r="AI496" s="28"/>
    </row>
    <row r="497" spans="1:35" x14ac:dyDescent="0.2">
      <c r="A497" s="115"/>
      <c r="B497" s="116" t="s">
        <v>730</v>
      </c>
      <c r="C497" s="117" t="s">
        <v>106</v>
      </c>
      <c r="D497" s="118" t="s">
        <v>493</v>
      </c>
      <c r="E497" s="119"/>
      <c r="F497" s="120">
        <v>80</v>
      </c>
      <c r="G497" s="121"/>
      <c r="H497" s="122">
        <v>0</v>
      </c>
      <c r="I497" s="123"/>
      <c r="J497" s="124">
        <v>0</v>
      </c>
      <c r="K497" s="125" t="str">
        <f t="shared" si="93"/>
        <v/>
      </c>
      <c r="L497" s="126">
        <f t="shared" si="93"/>
        <v>80</v>
      </c>
      <c r="M497" s="124">
        <v>2</v>
      </c>
      <c r="N497" s="127" t="str">
        <f t="shared" si="94"/>
        <v/>
      </c>
      <c r="P497" s="187" t="s">
        <v>66</v>
      </c>
      <c r="Q497" s="129">
        <f t="shared" ca="1" si="95"/>
        <v>0</v>
      </c>
      <c r="R497" s="130">
        <f t="shared" ca="1" si="106"/>
        <v>0</v>
      </c>
      <c r="S497" s="220" t="str">
        <f t="shared" ca="1" si="113"/>
        <v/>
      </c>
      <c r="T497" s="228">
        <f t="shared" ca="1" si="96"/>
        <v>0</v>
      </c>
      <c r="U497" s="130">
        <f t="shared" ca="1" si="97"/>
        <v>0</v>
      </c>
      <c r="V497" s="131" t="str">
        <f t="shared" ca="1" si="114"/>
        <v/>
      </c>
      <c r="W497" s="132">
        <f t="shared" ca="1" si="98"/>
        <v>0</v>
      </c>
      <c r="X497" s="130">
        <f t="shared" ca="1" si="99"/>
        <v>0</v>
      </c>
      <c r="Y497" s="220" t="str">
        <f t="shared" ca="1" si="115"/>
        <v/>
      </c>
      <c r="Z497" s="228">
        <f t="shared" ca="1" si="100"/>
        <v>0</v>
      </c>
      <c r="AA497" s="130">
        <f t="shared" ca="1" si="101"/>
        <v>0</v>
      </c>
      <c r="AB497" s="220" t="str">
        <f t="shared" ca="1" si="116"/>
        <v/>
      </c>
      <c r="AC497" s="132">
        <f t="shared" ca="1" si="102"/>
        <v>0</v>
      </c>
      <c r="AD497" s="130">
        <f t="shared" ca="1" si="103"/>
        <v>0</v>
      </c>
      <c r="AE497" s="220" t="str">
        <f t="shared" ca="1" si="117"/>
        <v/>
      </c>
      <c r="AF497" s="132">
        <f t="shared" ca="1" si="104"/>
        <v>0</v>
      </c>
      <c r="AG497" s="130">
        <f t="shared" ca="1" si="105"/>
        <v>0</v>
      </c>
      <c r="AH497" s="239" t="str">
        <f t="shared" ca="1" si="118"/>
        <v/>
      </c>
      <c r="AI497" s="28"/>
    </row>
    <row r="498" spans="1:35" x14ac:dyDescent="0.2">
      <c r="A498" s="115"/>
      <c r="B498" s="116" t="s">
        <v>732</v>
      </c>
      <c r="C498" s="117" t="s">
        <v>106</v>
      </c>
      <c r="D498" s="118" t="s">
        <v>493</v>
      </c>
      <c r="E498" s="119"/>
      <c r="F498" s="120">
        <v>11</v>
      </c>
      <c r="G498" s="121"/>
      <c r="H498" s="122">
        <v>11</v>
      </c>
      <c r="I498" s="123"/>
      <c r="J498" s="124">
        <v>0</v>
      </c>
      <c r="K498" s="125" t="str">
        <f t="shared" si="93"/>
        <v/>
      </c>
      <c r="L498" s="126">
        <f t="shared" si="93"/>
        <v>22</v>
      </c>
      <c r="M498" s="124">
        <v>2</v>
      </c>
      <c r="N498" s="127" t="str">
        <f t="shared" si="94"/>
        <v/>
      </c>
      <c r="P498" s="185" t="s">
        <v>12</v>
      </c>
      <c r="Q498" s="135">
        <f t="shared" ca="1" si="95"/>
        <v>0</v>
      </c>
      <c r="R498" s="136">
        <f t="shared" ca="1" si="106"/>
        <v>636</v>
      </c>
      <c r="S498" s="224">
        <f t="shared" ca="1" si="113"/>
        <v>0</v>
      </c>
      <c r="T498" s="253">
        <f t="shared" ca="1" si="96"/>
        <v>0</v>
      </c>
      <c r="U498" s="136">
        <f t="shared" ca="1" si="97"/>
        <v>0</v>
      </c>
      <c r="V498" s="113" t="str">
        <f t="shared" ca="1" si="114"/>
        <v/>
      </c>
      <c r="W498" s="137">
        <f t="shared" ca="1" si="98"/>
        <v>0</v>
      </c>
      <c r="X498" s="136">
        <f t="shared" ca="1" si="99"/>
        <v>125</v>
      </c>
      <c r="Y498" s="224">
        <f t="shared" ca="1" si="115"/>
        <v>0</v>
      </c>
      <c r="Z498" s="253">
        <f t="shared" ca="1" si="100"/>
        <v>0</v>
      </c>
      <c r="AA498" s="136">
        <f t="shared" ca="1" si="101"/>
        <v>0</v>
      </c>
      <c r="AB498" s="224" t="str">
        <f t="shared" ca="1" si="116"/>
        <v/>
      </c>
      <c r="AC498" s="137">
        <f t="shared" ca="1" si="102"/>
        <v>0</v>
      </c>
      <c r="AD498" s="136">
        <f t="shared" ca="1" si="103"/>
        <v>0</v>
      </c>
      <c r="AE498" s="224" t="str">
        <f t="shared" ca="1" si="117"/>
        <v/>
      </c>
      <c r="AF498" s="137">
        <f t="shared" ca="1" si="104"/>
        <v>0</v>
      </c>
      <c r="AG498" s="136">
        <f t="shared" ca="1" si="105"/>
        <v>0</v>
      </c>
      <c r="AH498" s="241" t="str">
        <f t="shared" ca="1" si="118"/>
        <v/>
      </c>
      <c r="AI498" s="28"/>
    </row>
    <row r="499" spans="1:35" x14ac:dyDescent="0.2">
      <c r="A499" s="115"/>
      <c r="B499" s="116" t="s">
        <v>733</v>
      </c>
      <c r="C499" s="117" t="s">
        <v>93</v>
      </c>
      <c r="D499" s="118" t="s">
        <v>750</v>
      </c>
      <c r="E499" s="119"/>
      <c r="F499" s="120">
        <v>8</v>
      </c>
      <c r="G499" s="121"/>
      <c r="H499" s="122">
        <v>0</v>
      </c>
      <c r="I499" s="123"/>
      <c r="J499" s="124">
        <v>0</v>
      </c>
      <c r="K499" s="125" t="str">
        <f t="shared" si="93"/>
        <v/>
      </c>
      <c r="L499" s="126">
        <f t="shared" si="93"/>
        <v>8</v>
      </c>
      <c r="M499" s="124">
        <v>1</v>
      </c>
      <c r="N499" s="127" t="str">
        <f t="shared" si="94"/>
        <v/>
      </c>
      <c r="P499" s="187" t="s">
        <v>84</v>
      </c>
      <c r="Q499" s="129">
        <f t="shared" ca="1" si="95"/>
        <v>0</v>
      </c>
      <c r="R499" s="130">
        <f t="shared" ca="1" si="106"/>
        <v>85</v>
      </c>
      <c r="S499" s="220">
        <f t="shared" ca="1" si="113"/>
        <v>0</v>
      </c>
      <c r="T499" s="228">
        <f t="shared" ca="1" si="96"/>
        <v>0</v>
      </c>
      <c r="U499" s="130">
        <f t="shared" ca="1" si="97"/>
        <v>0</v>
      </c>
      <c r="V499" s="131" t="str">
        <f t="shared" ca="1" si="114"/>
        <v/>
      </c>
      <c r="W499" s="132">
        <f t="shared" ca="1" si="98"/>
        <v>0</v>
      </c>
      <c r="X499" s="130">
        <f t="shared" ca="1" si="99"/>
        <v>0</v>
      </c>
      <c r="Y499" s="220" t="str">
        <f t="shared" ca="1" si="115"/>
        <v/>
      </c>
      <c r="Z499" s="228">
        <f t="shared" ca="1" si="100"/>
        <v>0</v>
      </c>
      <c r="AA499" s="130">
        <f t="shared" ca="1" si="101"/>
        <v>0</v>
      </c>
      <c r="AB499" s="220" t="str">
        <f t="shared" ca="1" si="116"/>
        <v/>
      </c>
      <c r="AC499" s="132">
        <f t="shared" ca="1" si="102"/>
        <v>0</v>
      </c>
      <c r="AD499" s="130">
        <f t="shared" ca="1" si="103"/>
        <v>929</v>
      </c>
      <c r="AE499" s="220">
        <f t="shared" ca="1" si="117"/>
        <v>0</v>
      </c>
      <c r="AF499" s="132">
        <f t="shared" ca="1" si="104"/>
        <v>0</v>
      </c>
      <c r="AG499" s="130">
        <f t="shared" ca="1" si="105"/>
        <v>130</v>
      </c>
      <c r="AH499" s="239">
        <f t="shared" ca="1" si="118"/>
        <v>0</v>
      </c>
      <c r="AI499" s="28"/>
    </row>
    <row r="500" spans="1:35" x14ac:dyDescent="0.2">
      <c r="A500" s="115"/>
      <c r="B500" s="116" t="s">
        <v>734</v>
      </c>
      <c r="C500" s="117" t="s">
        <v>84</v>
      </c>
      <c r="D500" s="118" t="s">
        <v>616</v>
      </c>
      <c r="E500" s="119"/>
      <c r="F500" s="120">
        <v>13</v>
      </c>
      <c r="G500" s="121"/>
      <c r="H500" s="122">
        <v>13</v>
      </c>
      <c r="I500" s="123"/>
      <c r="J500" s="124">
        <v>97</v>
      </c>
      <c r="K500" s="125" t="str">
        <f t="shared" si="93"/>
        <v/>
      </c>
      <c r="L500" s="126">
        <f t="shared" si="93"/>
        <v>123</v>
      </c>
      <c r="M500" s="124">
        <v>5</v>
      </c>
      <c r="N500" s="127" t="str">
        <f t="shared" si="94"/>
        <v/>
      </c>
      <c r="P500" s="185" t="s">
        <v>80</v>
      </c>
      <c r="Q500" s="135">
        <f t="shared" ca="1" si="95"/>
        <v>0</v>
      </c>
      <c r="R500" s="136">
        <f t="shared" ca="1" si="106"/>
        <v>379</v>
      </c>
      <c r="S500" s="224">
        <f t="shared" ca="1" si="113"/>
        <v>0</v>
      </c>
      <c r="T500" s="253">
        <f t="shared" ca="1" si="96"/>
        <v>0</v>
      </c>
      <c r="U500" s="136">
        <f t="shared" ca="1" si="97"/>
        <v>0</v>
      </c>
      <c r="V500" s="113" t="str">
        <f t="shared" ca="1" si="114"/>
        <v/>
      </c>
      <c r="W500" s="137">
        <f t="shared" ca="1" si="98"/>
        <v>0</v>
      </c>
      <c r="X500" s="136">
        <f t="shared" ca="1" si="99"/>
        <v>0</v>
      </c>
      <c r="Y500" s="224" t="str">
        <f t="shared" ca="1" si="115"/>
        <v/>
      </c>
      <c r="Z500" s="253">
        <f t="shared" ca="1" si="100"/>
        <v>0</v>
      </c>
      <c r="AA500" s="136">
        <f t="shared" ca="1" si="101"/>
        <v>217</v>
      </c>
      <c r="AB500" s="224">
        <f t="shared" ca="1" si="116"/>
        <v>0</v>
      </c>
      <c r="AC500" s="137">
        <f t="shared" ca="1" si="102"/>
        <v>0</v>
      </c>
      <c r="AD500" s="136">
        <f t="shared" ca="1" si="103"/>
        <v>0</v>
      </c>
      <c r="AE500" s="224" t="str">
        <f t="shared" ca="1" si="117"/>
        <v/>
      </c>
      <c r="AF500" s="137">
        <f t="shared" ca="1" si="104"/>
        <v>0</v>
      </c>
      <c r="AG500" s="136">
        <f t="shared" ca="1" si="105"/>
        <v>0</v>
      </c>
      <c r="AH500" s="241" t="str">
        <f t="shared" ca="1" si="118"/>
        <v/>
      </c>
      <c r="AI500" s="28"/>
    </row>
    <row r="501" spans="1:35" x14ac:dyDescent="0.2">
      <c r="A501" s="115"/>
      <c r="B501" s="116" t="s">
        <v>735</v>
      </c>
      <c r="C501" s="117" t="s">
        <v>103</v>
      </c>
      <c r="D501" s="118" t="s">
        <v>751</v>
      </c>
      <c r="E501" s="119"/>
      <c r="F501" s="120">
        <v>49</v>
      </c>
      <c r="G501" s="121"/>
      <c r="H501" s="122">
        <v>32</v>
      </c>
      <c r="I501" s="123"/>
      <c r="J501" s="124">
        <v>78</v>
      </c>
      <c r="K501" s="125" t="str">
        <f t="shared" si="93"/>
        <v/>
      </c>
      <c r="L501" s="126">
        <f t="shared" si="93"/>
        <v>159</v>
      </c>
      <c r="M501" s="124">
        <v>8</v>
      </c>
      <c r="N501" s="127" t="str">
        <f t="shared" si="94"/>
        <v/>
      </c>
      <c r="P501" s="187" t="s">
        <v>99</v>
      </c>
      <c r="Q501" s="129">
        <f t="shared" ca="1" si="95"/>
        <v>0</v>
      </c>
      <c r="R501" s="130">
        <f t="shared" ca="1" si="106"/>
        <v>0</v>
      </c>
      <c r="S501" s="220" t="str">
        <f t="shared" ca="1" si="113"/>
        <v/>
      </c>
      <c r="T501" s="228">
        <f t="shared" ca="1" si="96"/>
        <v>0</v>
      </c>
      <c r="U501" s="130">
        <f t="shared" ca="1" si="97"/>
        <v>0</v>
      </c>
      <c r="V501" s="131" t="str">
        <f t="shared" ca="1" si="114"/>
        <v/>
      </c>
      <c r="W501" s="132">
        <f t="shared" ca="1" si="98"/>
        <v>0</v>
      </c>
      <c r="X501" s="130">
        <f t="shared" ca="1" si="99"/>
        <v>0</v>
      </c>
      <c r="Y501" s="220" t="str">
        <f t="shared" ca="1" si="115"/>
        <v/>
      </c>
      <c r="Z501" s="228">
        <f t="shared" ca="1" si="100"/>
        <v>0</v>
      </c>
      <c r="AA501" s="130">
        <f t="shared" ca="1" si="101"/>
        <v>0</v>
      </c>
      <c r="AB501" s="220" t="str">
        <f t="shared" ca="1" si="116"/>
        <v/>
      </c>
      <c r="AC501" s="132">
        <f t="shared" ca="1" si="102"/>
        <v>0</v>
      </c>
      <c r="AD501" s="130">
        <f t="shared" ca="1" si="103"/>
        <v>0</v>
      </c>
      <c r="AE501" s="220" t="str">
        <f t="shared" ca="1" si="117"/>
        <v/>
      </c>
      <c r="AF501" s="132">
        <f t="shared" ca="1" si="104"/>
        <v>0</v>
      </c>
      <c r="AG501" s="130">
        <f t="shared" ca="1" si="105"/>
        <v>0</v>
      </c>
      <c r="AH501" s="239" t="str">
        <f t="shared" ca="1" si="118"/>
        <v/>
      </c>
      <c r="AI501" s="28"/>
    </row>
    <row r="502" spans="1:35" x14ac:dyDescent="0.2">
      <c r="A502" s="115"/>
      <c r="B502" s="116" t="s">
        <v>736</v>
      </c>
      <c r="C502" s="117" t="s">
        <v>11</v>
      </c>
      <c r="D502" s="118" t="s">
        <v>22</v>
      </c>
      <c r="E502" s="119"/>
      <c r="F502" s="120">
        <v>9</v>
      </c>
      <c r="G502" s="121"/>
      <c r="H502" s="122">
        <v>12</v>
      </c>
      <c r="I502" s="123"/>
      <c r="J502" s="124">
        <v>298</v>
      </c>
      <c r="K502" s="125" t="str">
        <f t="shared" si="93"/>
        <v/>
      </c>
      <c r="L502" s="126">
        <f t="shared" si="93"/>
        <v>319</v>
      </c>
      <c r="M502" s="124">
        <v>11</v>
      </c>
      <c r="N502" s="127" t="str">
        <f t="shared" si="94"/>
        <v/>
      </c>
      <c r="P502" s="185" t="s">
        <v>89</v>
      </c>
      <c r="Q502" s="135">
        <f t="shared" ca="1" si="95"/>
        <v>0</v>
      </c>
      <c r="R502" s="136">
        <f t="shared" ca="1" si="106"/>
        <v>0</v>
      </c>
      <c r="S502" s="224" t="str">
        <f t="shared" ca="1" si="113"/>
        <v/>
      </c>
      <c r="T502" s="253">
        <f t="shared" ca="1" si="96"/>
        <v>0</v>
      </c>
      <c r="U502" s="136">
        <f t="shared" ca="1" si="97"/>
        <v>132</v>
      </c>
      <c r="V502" s="113">
        <f t="shared" ca="1" si="114"/>
        <v>0</v>
      </c>
      <c r="W502" s="137">
        <f t="shared" ca="1" si="98"/>
        <v>0</v>
      </c>
      <c r="X502" s="136">
        <f t="shared" ca="1" si="99"/>
        <v>0</v>
      </c>
      <c r="Y502" s="224" t="str">
        <f t="shared" ca="1" si="115"/>
        <v/>
      </c>
      <c r="Z502" s="253">
        <f t="shared" ca="1" si="100"/>
        <v>0</v>
      </c>
      <c r="AA502" s="136">
        <f t="shared" ca="1" si="101"/>
        <v>0</v>
      </c>
      <c r="AB502" s="224" t="str">
        <f t="shared" ca="1" si="116"/>
        <v/>
      </c>
      <c r="AC502" s="137">
        <f t="shared" ca="1" si="102"/>
        <v>0</v>
      </c>
      <c r="AD502" s="136">
        <f t="shared" ca="1" si="103"/>
        <v>0</v>
      </c>
      <c r="AE502" s="224" t="str">
        <f t="shared" ca="1" si="117"/>
        <v/>
      </c>
      <c r="AF502" s="137">
        <f t="shared" ca="1" si="104"/>
        <v>0</v>
      </c>
      <c r="AG502" s="136">
        <f t="shared" ca="1" si="105"/>
        <v>0</v>
      </c>
      <c r="AH502" s="241" t="str">
        <f t="shared" ca="1" si="118"/>
        <v/>
      </c>
      <c r="AI502" s="28"/>
    </row>
    <row r="503" spans="1:35" x14ac:dyDescent="0.2">
      <c r="A503" s="115"/>
      <c r="B503" s="116" t="s">
        <v>737</v>
      </c>
      <c r="C503" s="117" t="s">
        <v>748</v>
      </c>
      <c r="D503" s="118" t="s">
        <v>752</v>
      </c>
      <c r="E503" s="119"/>
      <c r="F503" s="120">
        <v>4</v>
      </c>
      <c r="G503" s="121"/>
      <c r="H503" s="122">
        <v>6</v>
      </c>
      <c r="I503" s="123"/>
      <c r="J503" s="124">
        <v>59</v>
      </c>
      <c r="K503" s="125" t="str">
        <f t="shared" si="93"/>
        <v/>
      </c>
      <c r="L503" s="126">
        <f t="shared" si="93"/>
        <v>69</v>
      </c>
      <c r="M503" s="124">
        <v>4</v>
      </c>
      <c r="N503" s="127" t="str">
        <f t="shared" si="94"/>
        <v/>
      </c>
      <c r="P503" s="187" t="s">
        <v>90</v>
      </c>
      <c r="Q503" s="129">
        <f t="shared" ca="1" si="95"/>
        <v>0</v>
      </c>
      <c r="R503" s="130">
        <f t="shared" ca="1" si="106"/>
        <v>0</v>
      </c>
      <c r="S503" s="220" t="str">
        <f t="shared" ca="1" si="113"/>
        <v/>
      </c>
      <c r="T503" s="228">
        <f t="shared" ca="1" si="96"/>
        <v>0</v>
      </c>
      <c r="U503" s="130">
        <f t="shared" ca="1" si="97"/>
        <v>0</v>
      </c>
      <c r="V503" s="131" t="str">
        <f t="shared" ca="1" si="114"/>
        <v/>
      </c>
      <c r="W503" s="132">
        <f t="shared" ca="1" si="98"/>
        <v>0</v>
      </c>
      <c r="X503" s="130">
        <f t="shared" ca="1" si="99"/>
        <v>0</v>
      </c>
      <c r="Y503" s="220" t="str">
        <f t="shared" ca="1" si="115"/>
        <v/>
      </c>
      <c r="Z503" s="228">
        <f t="shared" ca="1" si="100"/>
        <v>0</v>
      </c>
      <c r="AA503" s="130">
        <f t="shared" ca="1" si="101"/>
        <v>0</v>
      </c>
      <c r="AB503" s="220" t="str">
        <f t="shared" ca="1" si="116"/>
        <v/>
      </c>
      <c r="AC503" s="132">
        <f t="shared" ca="1" si="102"/>
        <v>0</v>
      </c>
      <c r="AD503" s="130">
        <f t="shared" ca="1" si="103"/>
        <v>0</v>
      </c>
      <c r="AE503" s="220" t="str">
        <f t="shared" ca="1" si="117"/>
        <v/>
      </c>
      <c r="AF503" s="132">
        <f t="shared" ca="1" si="104"/>
        <v>0</v>
      </c>
      <c r="AG503" s="130">
        <f t="shared" ca="1" si="105"/>
        <v>0</v>
      </c>
      <c r="AH503" s="239" t="str">
        <f t="shared" ca="1" si="118"/>
        <v/>
      </c>
      <c r="AI503" s="28"/>
    </row>
    <row r="504" spans="1:35" x14ac:dyDescent="0.2">
      <c r="A504" s="115"/>
      <c r="B504" s="116" t="s">
        <v>737</v>
      </c>
      <c r="C504" s="117" t="s">
        <v>748</v>
      </c>
      <c r="D504" s="118" t="s">
        <v>753</v>
      </c>
      <c r="E504" s="119"/>
      <c r="F504" s="120">
        <v>7</v>
      </c>
      <c r="G504" s="121"/>
      <c r="H504" s="122">
        <v>6</v>
      </c>
      <c r="I504" s="123"/>
      <c r="J504" s="124">
        <v>16</v>
      </c>
      <c r="K504" s="125" t="str">
        <f t="shared" si="93"/>
        <v/>
      </c>
      <c r="L504" s="126">
        <f t="shared" si="93"/>
        <v>29</v>
      </c>
      <c r="M504" s="124">
        <v>1</v>
      </c>
      <c r="N504" s="127" t="str">
        <f t="shared" si="94"/>
        <v/>
      </c>
      <c r="P504" s="185" t="s">
        <v>91</v>
      </c>
      <c r="Q504" s="135">
        <f t="shared" ca="1" si="95"/>
        <v>0</v>
      </c>
      <c r="R504" s="136">
        <f t="shared" ca="1" si="106"/>
        <v>0</v>
      </c>
      <c r="S504" s="224" t="str">
        <f t="shared" ca="1" si="113"/>
        <v/>
      </c>
      <c r="T504" s="253">
        <f t="shared" ca="1" si="96"/>
        <v>0</v>
      </c>
      <c r="U504" s="136">
        <f t="shared" ca="1" si="97"/>
        <v>0</v>
      </c>
      <c r="V504" s="113" t="str">
        <f t="shared" ca="1" si="114"/>
        <v/>
      </c>
      <c r="W504" s="137">
        <f t="shared" ca="1" si="98"/>
        <v>0</v>
      </c>
      <c r="X504" s="136">
        <f t="shared" ca="1" si="99"/>
        <v>0</v>
      </c>
      <c r="Y504" s="224" t="str">
        <f t="shared" ca="1" si="115"/>
        <v/>
      </c>
      <c r="Z504" s="253">
        <f t="shared" ca="1" si="100"/>
        <v>0</v>
      </c>
      <c r="AA504" s="136">
        <f t="shared" ca="1" si="101"/>
        <v>0</v>
      </c>
      <c r="AB504" s="224" t="str">
        <f t="shared" ca="1" si="116"/>
        <v/>
      </c>
      <c r="AC504" s="137">
        <f t="shared" ca="1" si="102"/>
        <v>0</v>
      </c>
      <c r="AD504" s="136">
        <f t="shared" ca="1" si="103"/>
        <v>0</v>
      </c>
      <c r="AE504" s="224" t="str">
        <f t="shared" ca="1" si="117"/>
        <v/>
      </c>
      <c r="AF504" s="137">
        <f t="shared" ca="1" si="104"/>
        <v>0</v>
      </c>
      <c r="AG504" s="136">
        <f t="shared" ca="1" si="105"/>
        <v>0</v>
      </c>
      <c r="AH504" s="241" t="str">
        <f t="shared" ca="1" si="118"/>
        <v/>
      </c>
      <c r="AI504" s="28"/>
    </row>
    <row r="505" spans="1:35" x14ac:dyDescent="0.2">
      <c r="A505" s="115"/>
      <c r="B505" s="116" t="s">
        <v>738</v>
      </c>
      <c r="C505" s="117" t="s">
        <v>106</v>
      </c>
      <c r="D505" s="118" t="s">
        <v>754</v>
      </c>
      <c r="E505" s="119"/>
      <c r="F505" s="120">
        <v>5</v>
      </c>
      <c r="G505" s="121"/>
      <c r="H505" s="122">
        <v>5</v>
      </c>
      <c r="I505" s="123"/>
      <c r="J505" s="124">
        <v>1</v>
      </c>
      <c r="K505" s="125" t="str">
        <f t="shared" si="93"/>
        <v/>
      </c>
      <c r="L505" s="126">
        <f t="shared" si="93"/>
        <v>11</v>
      </c>
      <c r="M505" s="124">
        <v>2</v>
      </c>
      <c r="N505" s="127" t="str">
        <f t="shared" si="94"/>
        <v/>
      </c>
      <c r="P505" s="187" t="s">
        <v>100</v>
      </c>
      <c r="Q505" s="129">
        <f t="shared" ca="1" si="95"/>
        <v>0</v>
      </c>
      <c r="R505" s="130">
        <f t="shared" ca="1" si="106"/>
        <v>417</v>
      </c>
      <c r="S505" s="220">
        <f t="shared" ca="1" si="113"/>
        <v>0</v>
      </c>
      <c r="T505" s="228">
        <f t="shared" ca="1" si="96"/>
        <v>0</v>
      </c>
      <c r="U505" s="130">
        <f t="shared" ca="1" si="97"/>
        <v>0</v>
      </c>
      <c r="V505" s="131" t="str">
        <f t="shared" ca="1" si="114"/>
        <v/>
      </c>
      <c r="W505" s="132">
        <f t="shared" ca="1" si="98"/>
        <v>0</v>
      </c>
      <c r="X505" s="130">
        <f t="shared" ca="1" si="99"/>
        <v>0</v>
      </c>
      <c r="Y505" s="220" t="str">
        <f t="shared" ca="1" si="115"/>
        <v/>
      </c>
      <c r="Z505" s="228">
        <f t="shared" ca="1" si="100"/>
        <v>0</v>
      </c>
      <c r="AA505" s="130">
        <f t="shared" ca="1" si="101"/>
        <v>0</v>
      </c>
      <c r="AB505" s="220" t="str">
        <f t="shared" ca="1" si="116"/>
        <v/>
      </c>
      <c r="AC505" s="132">
        <f t="shared" ca="1" si="102"/>
        <v>0</v>
      </c>
      <c r="AD505" s="130">
        <f t="shared" ca="1" si="103"/>
        <v>0</v>
      </c>
      <c r="AE505" s="220" t="str">
        <f t="shared" ca="1" si="117"/>
        <v/>
      </c>
      <c r="AF505" s="132">
        <f t="shared" ca="1" si="104"/>
        <v>0</v>
      </c>
      <c r="AG505" s="130">
        <f t="shared" ca="1" si="105"/>
        <v>0</v>
      </c>
      <c r="AH505" s="239" t="str">
        <f t="shared" ca="1" si="118"/>
        <v/>
      </c>
      <c r="AI505" s="28"/>
    </row>
    <row r="506" spans="1:35" x14ac:dyDescent="0.2">
      <c r="A506" s="115"/>
      <c r="B506" s="116" t="s">
        <v>739</v>
      </c>
      <c r="C506" s="117" t="s">
        <v>106</v>
      </c>
      <c r="D506" s="118" t="s">
        <v>755</v>
      </c>
      <c r="E506" s="119"/>
      <c r="F506" s="120">
        <v>5</v>
      </c>
      <c r="G506" s="121"/>
      <c r="H506" s="122">
        <v>6</v>
      </c>
      <c r="I506" s="123"/>
      <c r="J506" s="124">
        <v>5</v>
      </c>
      <c r="K506" s="125" t="str">
        <f t="shared" si="93"/>
        <v/>
      </c>
      <c r="L506" s="126">
        <f t="shared" si="93"/>
        <v>16</v>
      </c>
      <c r="M506" s="124">
        <v>1</v>
      </c>
      <c r="N506" s="127" t="str">
        <f t="shared" si="94"/>
        <v/>
      </c>
      <c r="P506" s="185" t="s">
        <v>101</v>
      </c>
      <c r="Q506" s="135">
        <f t="shared" ca="1" si="95"/>
        <v>0</v>
      </c>
      <c r="R506" s="136">
        <f t="shared" ca="1" si="106"/>
        <v>233</v>
      </c>
      <c r="S506" s="224">
        <f t="shared" ca="1" si="113"/>
        <v>0</v>
      </c>
      <c r="T506" s="253">
        <f t="shared" ca="1" si="96"/>
        <v>0</v>
      </c>
      <c r="U506" s="136">
        <f t="shared" ca="1" si="97"/>
        <v>0</v>
      </c>
      <c r="V506" s="113" t="str">
        <f t="shared" ca="1" si="114"/>
        <v/>
      </c>
      <c r="W506" s="137">
        <f t="shared" ca="1" si="98"/>
        <v>0</v>
      </c>
      <c r="X506" s="136">
        <f t="shared" ca="1" si="99"/>
        <v>0</v>
      </c>
      <c r="Y506" s="224" t="str">
        <f t="shared" ca="1" si="115"/>
        <v/>
      </c>
      <c r="Z506" s="253">
        <f t="shared" ca="1" si="100"/>
        <v>0</v>
      </c>
      <c r="AA506" s="136">
        <f t="shared" ca="1" si="101"/>
        <v>0</v>
      </c>
      <c r="AB506" s="224" t="str">
        <f t="shared" ca="1" si="116"/>
        <v/>
      </c>
      <c r="AC506" s="137">
        <f t="shared" ca="1" si="102"/>
        <v>0</v>
      </c>
      <c r="AD506" s="136">
        <f t="shared" ca="1" si="103"/>
        <v>0</v>
      </c>
      <c r="AE506" s="224" t="str">
        <f t="shared" ca="1" si="117"/>
        <v/>
      </c>
      <c r="AF506" s="137">
        <f t="shared" ca="1" si="104"/>
        <v>0</v>
      </c>
      <c r="AG506" s="136">
        <f t="shared" ca="1" si="105"/>
        <v>0</v>
      </c>
      <c r="AH506" s="241" t="str">
        <f t="shared" ca="1" si="118"/>
        <v/>
      </c>
      <c r="AI506" s="28"/>
    </row>
    <row r="507" spans="1:35" x14ac:dyDescent="0.2">
      <c r="A507" s="115"/>
      <c r="B507" s="116" t="s">
        <v>740</v>
      </c>
      <c r="C507" s="117" t="s">
        <v>106</v>
      </c>
      <c r="D507" s="118" t="s">
        <v>755</v>
      </c>
      <c r="E507" s="119"/>
      <c r="F507" s="120">
        <v>7</v>
      </c>
      <c r="G507" s="121"/>
      <c r="H507" s="122">
        <v>15</v>
      </c>
      <c r="I507" s="123"/>
      <c r="J507" s="124">
        <v>4</v>
      </c>
      <c r="K507" s="125" t="str">
        <f t="shared" si="93"/>
        <v/>
      </c>
      <c r="L507" s="126">
        <f t="shared" si="93"/>
        <v>26</v>
      </c>
      <c r="M507" s="124">
        <v>1</v>
      </c>
      <c r="N507" s="127" t="str">
        <f t="shared" si="94"/>
        <v/>
      </c>
      <c r="P507" s="187" t="s">
        <v>92</v>
      </c>
      <c r="Q507" s="129">
        <f t="shared" ca="1" si="95"/>
        <v>0</v>
      </c>
      <c r="R507" s="130">
        <f t="shared" ca="1" si="106"/>
        <v>0</v>
      </c>
      <c r="S507" s="220" t="str">
        <f t="shared" ca="1" si="113"/>
        <v/>
      </c>
      <c r="T507" s="228">
        <f t="shared" ca="1" si="96"/>
        <v>0</v>
      </c>
      <c r="U507" s="130">
        <f t="shared" ca="1" si="97"/>
        <v>0</v>
      </c>
      <c r="V507" s="131" t="str">
        <f t="shared" ca="1" si="114"/>
        <v/>
      </c>
      <c r="W507" s="132">
        <f t="shared" ca="1" si="98"/>
        <v>0</v>
      </c>
      <c r="X507" s="130">
        <f t="shared" ca="1" si="99"/>
        <v>0</v>
      </c>
      <c r="Y507" s="220" t="str">
        <f t="shared" ca="1" si="115"/>
        <v/>
      </c>
      <c r="Z507" s="228">
        <f t="shared" ca="1" si="100"/>
        <v>0</v>
      </c>
      <c r="AA507" s="130">
        <f t="shared" ca="1" si="101"/>
        <v>0</v>
      </c>
      <c r="AB507" s="220" t="str">
        <f t="shared" ca="1" si="116"/>
        <v/>
      </c>
      <c r="AC507" s="132">
        <f t="shared" ca="1" si="102"/>
        <v>0</v>
      </c>
      <c r="AD507" s="130">
        <f t="shared" ca="1" si="103"/>
        <v>0</v>
      </c>
      <c r="AE507" s="220" t="str">
        <f t="shared" ca="1" si="117"/>
        <v/>
      </c>
      <c r="AF507" s="132">
        <f t="shared" ca="1" si="104"/>
        <v>0</v>
      </c>
      <c r="AG507" s="130">
        <f t="shared" ca="1" si="105"/>
        <v>0</v>
      </c>
      <c r="AH507" s="239" t="str">
        <f t="shared" ca="1" si="118"/>
        <v/>
      </c>
      <c r="AI507" s="28"/>
    </row>
    <row r="508" spans="1:35" x14ac:dyDescent="0.2">
      <c r="A508" s="115"/>
      <c r="B508" s="116" t="s">
        <v>741</v>
      </c>
      <c r="C508" s="117" t="s">
        <v>106</v>
      </c>
      <c r="D508" s="118" t="s">
        <v>756</v>
      </c>
      <c r="E508" s="119"/>
      <c r="F508" s="120">
        <v>3</v>
      </c>
      <c r="G508" s="121"/>
      <c r="H508" s="122">
        <v>3</v>
      </c>
      <c r="I508" s="123"/>
      <c r="J508" s="124">
        <v>1</v>
      </c>
      <c r="K508" s="125" t="str">
        <f t="shared" si="93"/>
        <v/>
      </c>
      <c r="L508" s="126">
        <f t="shared" si="93"/>
        <v>7</v>
      </c>
      <c r="M508" s="124">
        <v>1</v>
      </c>
      <c r="N508" s="127" t="str">
        <f t="shared" si="94"/>
        <v/>
      </c>
      <c r="P508" s="185" t="s">
        <v>67</v>
      </c>
      <c r="Q508" s="135">
        <f t="shared" ca="1" si="95"/>
        <v>0</v>
      </c>
      <c r="R508" s="136">
        <f t="shared" ca="1" si="106"/>
        <v>0</v>
      </c>
      <c r="S508" s="224" t="str">
        <f t="shared" ca="1" si="113"/>
        <v/>
      </c>
      <c r="T508" s="253">
        <f t="shared" ca="1" si="96"/>
        <v>0</v>
      </c>
      <c r="U508" s="136">
        <f t="shared" ca="1" si="97"/>
        <v>1339</v>
      </c>
      <c r="V508" s="113">
        <f t="shared" ca="1" si="114"/>
        <v>0</v>
      </c>
      <c r="W508" s="137">
        <f t="shared" ca="1" si="98"/>
        <v>0</v>
      </c>
      <c r="X508" s="136">
        <f t="shared" ca="1" si="99"/>
        <v>0</v>
      </c>
      <c r="Y508" s="224" t="str">
        <f t="shared" ca="1" si="115"/>
        <v/>
      </c>
      <c r="Z508" s="253">
        <f t="shared" ca="1" si="100"/>
        <v>0</v>
      </c>
      <c r="AA508" s="136">
        <f t="shared" ca="1" si="101"/>
        <v>0</v>
      </c>
      <c r="AB508" s="224" t="str">
        <f t="shared" ca="1" si="116"/>
        <v/>
      </c>
      <c r="AC508" s="137">
        <f t="shared" ca="1" si="102"/>
        <v>0</v>
      </c>
      <c r="AD508" s="136">
        <f t="shared" ca="1" si="103"/>
        <v>0</v>
      </c>
      <c r="AE508" s="224" t="str">
        <f t="shared" ca="1" si="117"/>
        <v/>
      </c>
      <c r="AF508" s="137">
        <f t="shared" ca="1" si="104"/>
        <v>0</v>
      </c>
      <c r="AG508" s="136">
        <f t="shared" ca="1" si="105"/>
        <v>0</v>
      </c>
      <c r="AH508" s="241" t="str">
        <f t="shared" ca="1" si="118"/>
        <v/>
      </c>
      <c r="AI508" s="28"/>
    </row>
    <row r="509" spans="1:35" x14ac:dyDescent="0.2">
      <c r="A509" s="115"/>
      <c r="B509" s="116" t="s">
        <v>742</v>
      </c>
      <c r="C509" s="117" t="s">
        <v>106</v>
      </c>
      <c r="D509" s="118" t="s">
        <v>757</v>
      </c>
      <c r="E509" s="119"/>
      <c r="F509" s="120">
        <v>15</v>
      </c>
      <c r="G509" s="121"/>
      <c r="H509" s="122">
        <v>27</v>
      </c>
      <c r="I509" s="123"/>
      <c r="J509" s="124">
        <v>4</v>
      </c>
      <c r="K509" s="125" t="str">
        <f t="shared" si="93"/>
        <v/>
      </c>
      <c r="L509" s="126">
        <f t="shared" si="93"/>
        <v>46</v>
      </c>
      <c r="M509" s="124">
        <v>2</v>
      </c>
      <c r="N509" s="127" t="str">
        <f t="shared" si="94"/>
        <v/>
      </c>
      <c r="P509" s="187" t="s">
        <v>79</v>
      </c>
      <c r="Q509" s="129">
        <f t="shared" ca="1" si="95"/>
        <v>0</v>
      </c>
      <c r="R509" s="130">
        <f t="shared" ca="1" si="106"/>
        <v>0</v>
      </c>
      <c r="S509" s="220" t="str">
        <f t="shared" ca="1" si="113"/>
        <v/>
      </c>
      <c r="T509" s="228">
        <f t="shared" ca="1" si="96"/>
        <v>0</v>
      </c>
      <c r="U509" s="130">
        <f t="shared" ca="1" si="97"/>
        <v>0</v>
      </c>
      <c r="V509" s="131" t="str">
        <f t="shared" ca="1" si="114"/>
        <v/>
      </c>
      <c r="W509" s="132">
        <f t="shared" ca="1" si="98"/>
        <v>0</v>
      </c>
      <c r="X509" s="130">
        <f t="shared" ca="1" si="99"/>
        <v>0</v>
      </c>
      <c r="Y509" s="220" t="str">
        <f t="shared" ca="1" si="115"/>
        <v/>
      </c>
      <c r="Z509" s="228">
        <f t="shared" ca="1" si="100"/>
        <v>0</v>
      </c>
      <c r="AA509" s="130">
        <f t="shared" ca="1" si="101"/>
        <v>0</v>
      </c>
      <c r="AB509" s="220" t="str">
        <f t="shared" ca="1" si="116"/>
        <v/>
      </c>
      <c r="AC509" s="132">
        <f t="shared" ca="1" si="102"/>
        <v>0</v>
      </c>
      <c r="AD509" s="130">
        <f t="shared" ca="1" si="103"/>
        <v>0</v>
      </c>
      <c r="AE509" s="220" t="str">
        <f t="shared" ca="1" si="117"/>
        <v/>
      </c>
      <c r="AF509" s="132">
        <f t="shared" ca="1" si="104"/>
        <v>0</v>
      </c>
      <c r="AG509" s="130">
        <f t="shared" ca="1" si="105"/>
        <v>0</v>
      </c>
      <c r="AH509" s="239" t="str">
        <f t="shared" ca="1" si="118"/>
        <v/>
      </c>
      <c r="AI509" s="28"/>
    </row>
    <row r="510" spans="1:35" x14ac:dyDescent="0.2">
      <c r="A510" s="115"/>
      <c r="B510" s="116" t="s">
        <v>743</v>
      </c>
      <c r="C510" s="117" t="s">
        <v>103</v>
      </c>
      <c r="D510" s="118" t="s">
        <v>758</v>
      </c>
      <c r="E510" s="119"/>
      <c r="F510" s="120">
        <v>10</v>
      </c>
      <c r="G510" s="121"/>
      <c r="H510" s="122">
        <v>8</v>
      </c>
      <c r="I510" s="123"/>
      <c r="J510" s="124">
        <v>40</v>
      </c>
      <c r="K510" s="125" t="str">
        <f t="shared" si="93"/>
        <v/>
      </c>
      <c r="L510" s="126">
        <f t="shared" si="93"/>
        <v>58</v>
      </c>
      <c r="M510" s="124">
        <v>3</v>
      </c>
      <c r="N510" s="127" t="str">
        <f t="shared" si="94"/>
        <v/>
      </c>
      <c r="P510" s="185" t="s">
        <v>965</v>
      </c>
      <c r="Q510" s="135">
        <f t="shared" ca="1" si="95"/>
        <v>0</v>
      </c>
      <c r="R510" s="136">
        <f t="shared" ca="1" si="106"/>
        <v>0</v>
      </c>
      <c r="S510" s="224" t="str">
        <f t="shared" ca="1" si="113"/>
        <v/>
      </c>
      <c r="T510" s="253">
        <f t="shared" ca="1" si="96"/>
        <v>0</v>
      </c>
      <c r="U510" s="136">
        <f t="shared" ca="1" si="97"/>
        <v>0</v>
      </c>
      <c r="V510" s="113" t="str">
        <f t="shared" ca="1" si="114"/>
        <v/>
      </c>
      <c r="W510" s="137">
        <f t="shared" ca="1" si="98"/>
        <v>0</v>
      </c>
      <c r="X510" s="136">
        <f t="shared" ca="1" si="99"/>
        <v>0</v>
      </c>
      <c r="Y510" s="224" t="str">
        <f t="shared" ca="1" si="115"/>
        <v/>
      </c>
      <c r="Z510" s="253">
        <f t="shared" ca="1" si="100"/>
        <v>0</v>
      </c>
      <c r="AA510" s="136">
        <f t="shared" ca="1" si="101"/>
        <v>0</v>
      </c>
      <c r="AB510" s="224" t="str">
        <f t="shared" ca="1" si="116"/>
        <v/>
      </c>
      <c r="AC510" s="137">
        <f t="shared" ca="1" si="102"/>
        <v>0</v>
      </c>
      <c r="AD510" s="136">
        <f t="shared" ca="1" si="103"/>
        <v>0</v>
      </c>
      <c r="AE510" s="224" t="str">
        <f t="shared" ca="1" si="117"/>
        <v/>
      </c>
      <c r="AF510" s="137">
        <f t="shared" ca="1" si="104"/>
        <v>0</v>
      </c>
      <c r="AG510" s="136">
        <f t="shared" ca="1" si="105"/>
        <v>0</v>
      </c>
      <c r="AH510" s="241" t="str">
        <f t="shared" ca="1" si="118"/>
        <v/>
      </c>
      <c r="AI510" s="28"/>
    </row>
    <row r="511" spans="1:35" x14ac:dyDescent="0.2">
      <c r="A511" s="115"/>
      <c r="B511" s="116" t="s">
        <v>744</v>
      </c>
      <c r="C511" s="117" t="s">
        <v>84</v>
      </c>
      <c r="D511" s="118" t="s">
        <v>287</v>
      </c>
      <c r="E511" s="119"/>
      <c r="F511" s="120">
        <v>0</v>
      </c>
      <c r="G511" s="121"/>
      <c r="H511" s="122">
        <v>0</v>
      </c>
      <c r="I511" s="123"/>
      <c r="J511" s="124">
        <v>13</v>
      </c>
      <c r="K511" s="125" t="str">
        <f t="shared" ref="K511:L574" si="119">IF(COUNTBLANK(I511)=1,"",E511+G511+I511)</f>
        <v/>
      </c>
      <c r="L511" s="126">
        <f t="shared" si="119"/>
        <v>13</v>
      </c>
      <c r="M511" s="124">
        <v>1</v>
      </c>
      <c r="N511" s="127" t="str">
        <f t="shared" si="94"/>
        <v/>
      </c>
      <c r="P511" s="187" t="s">
        <v>767</v>
      </c>
      <c r="Q511" s="129">
        <f t="shared" ca="1" si="95"/>
        <v>0</v>
      </c>
      <c r="R511" s="130">
        <f t="shared" ca="1" si="106"/>
        <v>0</v>
      </c>
      <c r="S511" s="220" t="str">
        <f t="shared" ca="1" si="113"/>
        <v/>
      </c>
      <c r="T511" s="228">
        <f t="shared" ca="1" si="96"/>
        <v>0</v>
      </c>
      <c r="U511" s="130">
        <f t="shared" ca="1" si="97"/>
        <v>0</v>
      </c>
      <c r="V511" s="131" t="str">
        <f t="shared" ca="1" si="114"/>
        <v/>
      </c>
      <c r="W511" s="132">
        <f t="shared" ca="1" si="98"/>
        <v>0</v>
      </c>
      <c r="X511" s="130">
        <f t="shared" ca="1" si="99"/>
        <v>0</v>
      </c>
      <c r="Y511" s="220" t="str">
        <f t="shared" ca="1" si="115"/>
        <v/>
      </c>
      <c r="Z511" s="228">
        <f t="shared" ca="1" si="100"/>
        <v>0</v>
      </c>
      <c r="AA511" s="130">
        <f t="shared" ca="1" si="101"/>
        <v>0</v>
      </c>
      <c r="AB511" s="220" t="str">
        <f t="shared" ca="1" si="116"/>
        <v/>
      </c>
      <c r="AC511" s="132">
        <f t="shared" ca="1" si="102"/>
        <v>0</v>
      </c>
      <c r="AD511" s="130">
        <f t="shared" ca="1" si="103"/>
        <v>0</v>
      </c>
      <c r="AE511" s="220" t="str">
        <f t="shared" ca="1" si="117"/>
        <v/>
      </c>
      <c r="AF511" s="132">
        <f t="shared" ca="1" si="104"/>
        <v>0</v>
      </c>
      <c r="AG511" s="130">
        <f t="shared" ca="1" si="105"/>
        <v>0</v>
      </c>
      <c r="AH511" s="239" t="str">
        <f t="shared" ca="1" si="118"/>
        <v/>
      </c>
      <c r="AI511" s="28"/>
    </row>
    <row r="512" spans="1:35" x14ac:dyDescent="0.2">
      <c r="A512" s="115"/>
      <c r="B512" s="116" t="s">
        <v>745</v>
      </c>
      <c r="C512" s="117" t="s">
        <v>103</v>
      </c>
      <c r="D512" s="118" t="s">
        <v>759</v>
      </c>
      <c r="E512" s="119"/>
      <c r="F512" s="120">
        <v>15</v>
      </c>
      <c r="G512" s="121"/>
      <c r="H512" s="122">
        <v>25</v>
      </c>
      <c r="I512" s="123"/>
      <c r="J512" s="124">
        <v>4</v>
      </c>
      <c r="K512" s="125" t="str">
        <f t="shared" si="119"/>
        <v/>
      </c>
      <c r="L512" s="126">
        <f t="shared" si="119"/>
        <v>44</v>
      </c>
      <c r="M512" s="124">
        <v>4</v>
      </c>
      <c r="N512" s="127" t="str">
        <f t="shared" si="94"/>
        <v/>
      </c>
      <c r="P512" s="269" t="s">
        <v>106</v>
      </c>
      <c r="Q512" s="251">
        <f t="shared" ca="1" si="95"/>
        <v>0</v>
      </c>
      <c r="R512" s="223">
        <f t="shared" ca="1" si="106"/>
        <v>0</v>
      </c>
      <c r="S512" s="224" t="str">
        <f t="shared" ca="1" si="113"/>
        <v/>
      </c>
      <c r="T512" s="252">
        <f t="shared" ca="1" si="96"/>
        <v>0</v>
      </c>
      <c r="U512" s="223">
        <f t="shared" ca="1" si="97"/>
        <v>71</v>
      </c>
      <c r="V512" s="113">
        <f t="shared" ca="1" si="114"/>
        <v>0</v>
      </c>
      <c r="W512" s="242">
        <f t="shared" ca="1" si="98"/>
        <v>0</v>
      </c>
      <c r="X512" s="223">
        <f t="shared" ca="1" si="99"/>
        <v>0</v>
      </c>
      <c r="Y512" s="224" t="str">
        <f t="shared" ca="1" si="115"/>
        <v/>
      </c>
      <c r="Z512" s="252">
        <f t="shared" ca="1" si="100"/>
        <v>0</v>
      </c>
      <c r="AA512" s="223">
        <f t="shared" ca="1" si="101"/>
        <v>0</v>
      </c>
      <c r="AB512" s="224" t="str">
        <f t="shared" ca="1" si="116"/>
        <v/>
      </c>
      <c r="AC512" s="242">
        <f t="shared" ca="1" si="102"/>
        <v>0</v>
      </c>
      <c r="AD512" s="223">
        <f t="shared" ca="1" si="103"/>
        <v>0</v>
      </c>
      <c r="AE512" s="224" t="str">
        <f t="shared" ca="1" si="117"/>
        <v/>
      </c>
      <c r="AF512" s="242">
        <f t="shared" ca="1" si="104"/>
        <v>0</v>
      </c>
      <c r="AG512" s="223">
        <f t="shared" ca="1" si="105"/>
        <v>0</v>
      </c>
      <c r="AH512" s="241" t="str">
        <f t="shared" ca="1" si="118"/>
        <v/>
      </c>
      <c r="AI512" s="28"/>
    </row>
    <row r="513" spans="1:35" x14ac:dyDescent="0.2">
      <c r="A513" s="115"/>
      <c r="B513" s="116" t="s">
        <v>745</v>
      </c>
      <c r="C513" s="117" t="s">
        <v>103</v>
      </c>
      <c r="D513" s="118" t="s">
        <v>760</v>
      </c>
      <c r="E513" s="119"/>
      <c r="F513" s="120">
        <v>17</v>
      </c>
      <c r="G513" s="121"/>
      <c r="H513" s="122">
        <v>12</v>
      </c>
      <c r="I513" s="123"/>
      <c r="J513" s="124">
        <v>25</v>
      </c>
      <c r="K513" s="125" t="str">
        <f t="shared" si="119"/>
        <v/>
      </c>
      <c r="L513" s="126">
        <f t="shared" si="119"/>
        <v>54</v>
      </c>
      <c r="M513" s="124">
        <v>3</v>
      </c>
      <c r="N513" s="127" t="str">
        <f t="shared" si="94"/>
        <v/>
      </c>
      <c r="P513" s="128" t="s">
        <v>107</v>
      </c>
      <c r="Q513" s="129">
        <f t="shared" ca="1" si="95"/>
        <v>0</v>
      </c>
      <c r="R513" s="130">
        <f t="shared" ca="1" si="106"/>
        <v>0</v>
      </c>
      <c r="S513" s="220" t="str">
        <f t="shared" ca="1" si="113"/>
        <v/>
      </c>
      <c r="T513" s="228">
        <f t="shared" ca="1" si="96"/>
        <v>0</v>
      </c>
      <c r="U513" s="130">
        <f t="shared" ca="1" si="97"/>
        <v>0</v>
      </c>
      <c r="V513" s="131" t="str">
        <f t="shared" ca="1" si="114"/>
        <v/>
      </c>
      <c r="W513" s="132">
        <f t="shared" ca="1" si="98"/>
        <v>0</v>
      </c>
      <c r="X513" s="130">
        <f t="shared" ca="1" si="99"/>
        <v>0</v>
      </c>
      <c r="Y513" s="220" t="str">
        <f t="shared" ca="1" si="115"/>
        <v/>
      </c>
      <c r="Z513" s="228">
        <f t="shared" ca="1" si="100"/>
        <v>0</v>
      </c>
      <c r="AA513" s="130">
        <f t="shared" ca="1" si="101"/>
        <v>0</v>
      </c>
      <c r="AB513" s="220" t="str">
        <f t="shared" ca="1" si="116"/>
        <v/>
      </c>
      <c r="AC513" s="132">
        <f t="shared" ca="1" si="102"/>
        <v>0</v>
      </c>
      <c r="AD513" s="130">
        <f t="shared" ca="1" si="103"/>
        <v>0</v>
      </c>
      <c r="AE513" s="220" t="str">
        <f t="shared" ca="1" si="117"/>
        <v/>
      </c>
      <c r="AF513" s="132">
        <f t="shared" ca="1" si="104"/>
        <v>0</v>
      </c>
      <c r="AG513" s="130">
        <f t="shared" ca="1" si="105"/>
        <v>0</v>
      </c>
      <c r="AH513" s="239" t="str">
        <f t="shared" ca="1" si="118"/>
        <v/>
      </c>
      <c r="AI513" s="28"/>
    </row>
    <row r="514" spans="1:35" x14ac:dyDescent="0.2">
      <c r="A514" s="115"/>
      <c r="B514" s="116" t="s">
        <v>746</v>
      </c>
      <c r="C514" s="117" t="s">
        <v>84</v>
      </c>
      <c r="D514" s="118" t="s">
        <v>616</v>
      </c>
      <c r="E514" s="119"/>
      <c r="F514" s="120">
        <v>4</v>
      </c>
      <c r="G514" s="121"/>
      <c r="H514" s="122">
        <v>1</v>
      </c>
      <c r="I514" s="123"/>
      <c r="J514" s="124">
        <v>22</v>
      </c>
      <c r="K514" s="125" t="str">
        <f t="shared" si="119"/>
        <v/>
      </c>
      <c r="L514" s="126">
        <f t="shared" si="119"/>
        <v>27</v>
      </c>
      <c r="M514" s="124">
        <v>2</v>
      </c>
      <c r="N514" s="127" t="str">
        <f t="shared" si="94"/>
        <v/>
      </c>
      <c r="P514" s="240" t="s">
        <v>81</v>
      </c>
      <c r="Q514" s="251">
        <f t="shared" ca="1" si="95"/>
        <v>0</v>
      </c>
      <c r="R514" s="223">
        <f t="shared" ca="1" si="106"/>
        <v>0</v>
      </c>
      <c r="S514" s="224" t="str">
        <f t="shared" ca="1" si="113"/>
        <v/>
      </c>
      <c r="T514" s="252">
        <f t="shared" ca="1" si="96"/>
        <v>0</v>
      </c>
      <c r="U514" s="223">
        <f t="shared" ca="1" si="97"/>
        <v>0</v>
      </c>
      <c r="V514" s="113" t="str">
        <f t="shared" ca="1" si="114"/>
        <v/>
      </c>
      <c r="W514" s="242">
        <f t="shared" ca="1" si="98"/>
        <v>0</v>
      </c>
      <c r="X514" s="223">
        <f t="shared" ca="1" si="99"/>
        <v>0</v>
      </c>
      <c r="Y514" s="224" t="str">
        <f t="shared" ca="1" si="115"/>
        <v/>
      </c>
      <c r="Z514" s="252">
        <f t="shared" ca="1" si="100"/>
        <v>0</v>
      </c>
      <c r="AA514" s="223">
        <f t="shared" ca="1" si="101"/>
        <v>0</v>
      </c>
      <c r="AB514" s="224" t="str">
        <f t="shared" ca="1" si="116"/>
        <v/>
      </c>
      <c r="AC514" s="242">
        <f t="shared" ca="1" si="102"/>
        <v>0</v>
      </c>
      <c r="AD514" s="223">
        <f t="shared" ca="1" si="103"/>
        <v>0</v>
      </c>
      <c r="AE514" s="224" t="str">
        <f t="shared" ca="1" si="117"/>
        <v/>
      </c>
      <c r="AF514" s="242">
        <f t="shared" ca="1" si="104"/>
        <v>0</v>
      </c>
      <c r="AG514" s="223">
        <f t="shared" ca="1" si="105"/>
        <v>0</v>
      </c>
      <c r="AH514" s="241" t="str">
        <f t="shared" ca="1" si="118"/>
        <v/>
      </c>
      <c r="AI514" s="28"/>
    </row>
    <row r="515" spans="1:35" ht="12" thickBot="1" x14ac:dyDescent="0.25">
      <c r="A515" s="84"/>
      <c r="B515" s="85" t="s">
        <v>747</v>
      </c>
      <c r="C515" s="86" t="s">
        <v>103</v>
      </c>
      <c r="D515" s="87" t="s">
        <v>761</v>
      </c>
      <c r="E515" s="88"/>
      <c r="F515" s="89">
        <v>3</v>
      </c>
      <c r="G515" s="90"/>
      <c r="H515" s="91">
        <v>4</v>
      </c>
      <c r="I515" s="92"/>
      <c r="J515" s="93">
        <v>41</v>
      </c>
      <c r="K515" s="94" t="str">
        <f t="shared" si="119"/>
        <v/>
      </c>
      <c r="L515" s="95">
        <f t="shared" si="119"/>
        <v>48</v>
      </c>
      <c r="M515" s="93">
        <v>3</v>
      </c>
      <c r="N515" s="96" t="str">
        <f t="shared" si="94"/>
        <v/>
      </c>
      <c r="P515" s="189" t="s">
        <v>110</v>
      </c>
      <c r="Q515" s="254">
        <f t="shared" ca="1" si="95"/>
        <v>0</v>
      </c>
      <c r="R515" s="130">
        <f t="shared" ca="1" si="106"/>
        <v>0</v>
      </c>
      <c r="S515" s="230" t="str">
        <f t="shared" ca="1" si="113"/>
        <v/>
      </c>
      <c r="T515" s="255">
        <f t="shared" ca="1" si="96"/>
        <v>0</v>
      </c>
      <c r="U515" s="130">
        <f t="shared" ca="1" si="97"/>
        <v>0</v>
      </c>
      <c r="V515" s="191" t="str">
        <f t="shared" ca="1" si="114"/>
        <v/>
      </c>
      <c r="W515" s="132">
        <f t="shared" ca="1" si="98"/>
        <v>0</v>
      </c>
      <c r="X515" s="130">
        <f t="shared" ca="1" si="99"/>
        <v>0</v>
      </c>
      <c r="Y515" s="230" t="str">
        <f t="shared" ca="1" si="115"/>
        <v/>
      </c>
      <c r="Z515" s="228">
        <f t="shared" ca="1" si="100"/>
        <v>0</v>
      </c>
      <c r="AA515" s="130">
        <f t="shared" ca="1" si="101"/>
        <v>0</v>
      </c>
      <c r="AB515" s="230" t="str">
        <f t="shared" ca="1" si="116"/>
        <v/>
      </c>
      <c r="AC515" s="132">
        <f t="shared" ca="1" si="102"/>
        <v>0</v>
      </c>
      <c r="AD515" s="130">
        <f t="shared" ca="1" si="103"/>
        <v>0</v>
      </c>
      <c r="AE515" s="230" t="str">
        <f t="shared" ca="1" si="117"/>
        <v/>
      </c>
      <c r="AF515" s="132">
        <f t="shared" ca="1" si="104"/>
        <v>0</v>
      </c>
      <c r="AG515" s="130">
        <f t="shared" ca="1" si="105"/>
        <v>0</v>
      </c>
      <c r="AH515" s="243" t="str">
        <f t="shared" ca="1" si="118"/>
        <v/>
      </c>
      <c r="AI515" s="28"/>
    </row>
    <row r="516" spans="1:35" ht="12" thickBot="1" x14ac:dyDescent="0.25">
      <c r="A516" s="62" t="s">
        <v>766</v>
      </c>
      <c r="B516" s="63" t="s">
        <v>771</v>
      </c>
      <c r="C516" s="64" t="s">
        <v>11</v>
      </c>
      <c r="D516" s="65" t="s">
        <v>792</v>
      </c>
      <c r="E516" s="66"/>
      <c r="F516" s="67">
        <v>20</v>
      </c>
      <c r="G516" s="68"/>
      <c r="H516" s="69">
        <v>15</v>
      </c>
      <c r="I516" s="70"/>
      <c r="J516" s="71">
        <v>90</v>
      </c>
      <c r="K516" s="74" t="str">
        <f t="shared" si="119"/>
        <v/>
      </c>
      <c r="L516" s="106">
        <f t="shared" si="119"/>
        <v>125</v>
      </c>
      <c r="M516" s="71">
        <v>6</v>
      </c>
      <c r="N516" s="107" t="str">
        <f t="shared" si="94"/>
        <v/>
      </c>
      <c r="P516" s="195" t="s">
        <v>111</v>
      </c>
      <c r="Q516" s="196">
        <f ca="1">SUM(Q472:Q515)</f>
        <v>0</v>
      </c>
      <c r="R516" s="197">
        <f ca="1">SUM(R472:R515)</f>
        <v>4832</v>
      </c>
      <c r="S516" s="198">
        <f t="shared" ca="1" si="113"/>
        <v>0</v>
      </c>
      <c r="T516" s="256">
        <f ca="1">SUM(T472:T515)</f>
        <v>0</v>
      </c>
      <c r="U516" s="197">
        <f ca="1">SUM(U472:U515)</f>
        <v>3775</v>
      </c>
      <c r="V516" s="198">
        <f t="shared" ca="1" si="114"/>
        <v>0</v>
      </c>
      <c r="W516" s="199">
        <f ca="1">SUM(W472:W515)</f>
        <v>0</v>
      </c>
      <c r="X516" s="197">
        <f ca="1">SUM(X472:X515)</f>
        <v>3466</v>
      </c>
      <c r="Y516" s="198">
        <f t="shared" ca="1" si="115"/>
        <v>0</v>
      </c>
      <c r="Z516" s="231">
        <f ca="1">SUM(Z472:Z515)</f>
        <v>0</v>
      </c>
      <c r="AA516" s="197">
        <f ca="1">SUM(AA472:AA515)</f>
        <v>3771</v>
      </c>
      <c r="AB516" s="198">
        <f t="shared" ca="1" si="116"/>
        <v>0</v>
      </c>
      <c r="AC516" s="199">
        <f ca="1">SUM(AC472:AC515)</f>
        <v>0</v>
      </c>
      <c r="AD516" s="197">
        <f ca="1">SUM(AD472:AD515)</f>
        <v>3477</v>
      </c>
      <c r="AE516" s="198">
        <f t="shared" ca="1" si="117"/>
        <v>0</v>
      </c>
      <c r="AF516" s="199">
        <f ca="1">SUM(AF472:AF515)</f>
        <v>0</v>
      </c>
      <c r="AG516" s="197">
        <f ca="1">SUM(AG472:AG515)</f>
        <v>2137</v>
      </c>
      <c r="AH516" s="201">
        <f t="shared" ca="1" si="118"/>
        <v>0</v>
      </c>
      <c r="AI516" s="28"/>
    </row>
    <row r="517" spans="1:35" ht="12" thickBot="1" x14ac:dyDescent="0.25">
      <c r="A517" s="115"/>
      <c r="B517" s="116" t="s">
        <v>772</v>
      </c>
      <c r="C517" s="64" t="s">
        <v>11</v>
      </c>
      <c r="D517" s="118" t="s">
        <v>792</v>
      </c>
      <c r="E517" s="119"/>
      <c r="F517" s="120">
        <v>31</v>
      </c>
      <c r="G517" s="121"/>
      <c r="H517" s="122">
        <v>42</v>
      </c>
      <c r="I517" s="123"/>
      <c r="J517" s="124">
        <v>116</v>
      </c>
      <c r="K517" s="125" t="str">
        <f t="shared" si="119"/>
        <v/>
      </c>
      <c r="L517" s="126">
        <f t="shared" si="119"/>
        <v>189</v>
      </c>
      <c r="M517" s="124">
        <v>8</v>
      </c>
      <c r="N517" s="127" t="str">
        <f t="shared" si="94"/>
        <v/>
      </c>
      <c r="P517" s="202"/>
      <c r="Q517" s="203">
        <v>1990</v>
      </c>
      <c r="R517" s="204"/>
      <c r="S517" s="207"/>
      <c r="T517" s="232">
        <v>1991</v>
      </c>
      <c r="U517" s="204"/>
      <c r="V517" s="257"/>
      <c r="W517" s="206">
        <v>1992</v>
      </c>
      <c r="X517" s="204"/>
      <c r="Y517" s="207"/>
      <c r="Z517" s="232">
        <v>1993</v>
      </c>
      <c r="AA517" s="204"/>
      <c r="AB517" s="258"/>
      <c r="AC517" s="206">
        <v>1994</v>
      </c>
      <c r="AD517" s="204"/>
      <c r="AE517" s="207"/>
      <c r="AF517" s="206">
        <v>1995</v>
      </c>
      <c r="AG517" s="204"/>
      <c r="AH517" s="208"/>
      <c r="AI517" s="28"/>
    </row>
    <row r="518" spans="1:35" x14ac:dyDescent="0.2">
      <c r="A518" s="115"/>
      <c r="B518" s="116" t="s">
        <v>773</v>
      </c>
      <c r="C518" s="64" t="s">
        <v>11</v>
      </c>
      <c r="D518" s="118" t="s">
        <v>792</v>
      </c>
      <c r="E518" s="119"/>
      <c r="F518" s="120">
        <v>20</v>
      </c>
      <c r="G518" s="121"/>
      <c r="H518" s="122">
        <v>26</v>
      </c>
      <c r="I518" s="123"/>
      <c r="J518" s="124">
        <v>120</v>
      </c>
      <c r="K518" s="125" t="str">
        <f t="shared" si="119"/>
        <v/>
      </c>
      <c r="L518" s="126">
        <f t="shared" si="119"/>
        <v>166</v>
      </c>
      <c r="M518" s="124">
        <v>7</v>
      </c>
      <c r="N518" s="127" t="str">
        <f t="shared" si="94"/>
        <v/>
      </c>
      <c r="P518" s="209"/>
      <c r="Q518" s="209"/>
      <c r="R518" s="209"/>
      <c r="S518" s="209"/>
      <c r="T518" s="209"/>
      <c r="U518" s="209"/>
      <c r="V518" s="209"/>
      <c r="W518" s="209"/>
      <c r="X518" s="209"/>
      <c r="Y518" s="209"/>
      <c r="Z518" s="209"/>
      <c r="AA518" s="209"/>
      <c r="AB518" s="209"/>
      <c r="AC518" s="209"/>
      <c r="AD518" s="209"/>
      <c r="AE518" s="209"/>
      <c r="AF518" s="209"/>
      <c r="AG518" s="209"/>
      <c r="AH518" s="209"/>
      <c r="AI518" s="28"/>
    </row>
    <row r="519" spans="1:35" ht="12" thickBot="1" x14ac:dyDescent="0.25">
      <c r="A519" s="115"/>
      <c r="B519" s="116" t="s">
        <v>774</v>
      </c>
      <c r="C519" s="64" t="s">
        <v>11</v>
      </c>
      <c r="D519" s="118" t="s">
        <v>792</v>
      </c>
      <c r="E519" s="119"/>
      <c r="F519" s="120">
        <v>31</v>
      </c>
      <c r="G519" s="121"/>
      <c r="H519" s="122">
        <v>35</v>
      </c>
      <c r="I519" s="123"/>
      <c r="J519" s="124">
        <v>118</v>
      </c>
      <c r="K519" s="125" t="str">
        <f t="shared" si="119"/>
        <v/>
      </c>
      <c r="L519" s="126">
        <f t="shared" si="119"/>
        <v>184</v>
      </c>
      <c r="M519" s="124">
        <v>8</v>
      </c>
      <c r="N519" s="127" t="str">
        <f t="shared" si="94"/>
        <v/>
      </c>
      <c r="P519" s="392"/>
      <c r="Q519" s="392"/>
      <c r="R519" s="392"/>
      <c r="S519" s="392"/>
      <c r="T519" s="392"/>
      <c r="U519" s="392"/>
      <c r="V519" s="392"/>
      <c r="W519" s="392"/>
      <c r="X519" s="392"/>
      <c r="Y519" s="392"/>
      <c r="Z519" s="392"/>
      <c r="AA519" s="392"/>
      <c r="AB519" s="392"/>
      <c r="AC519" s="392"/>
      <c r="AD519" s="392"/>
      <c r="AE519" s="392"/>
      <c r="AF519" s="392"/>
      <c r="AG519" s="392"/>
      <c r="AH519" s="392"/>
      <c r="AI519" s="28"/>
    </row>
    <row r="520" spans="1:35" x14ac:dyDescent="0.2">
      <c r="A520" s="115"/>
      <c r="B520" s="116" t="s">
        <v>775</v>
      </c>
      <c r="C520" s="64" t="s">
        <v>11</v>
      </c>
      <c r="D520" s="118" t="s">
        <v>792</v>
      </c>
      <c r="E520" s="119"/>
      <c r="F520" s="120">
        <v>37</v>
      </c>
      <c r="G520" s="121"/>
      <c r="H520" s="122">
        <v>31</v>
      </c>
      <c r="I520" s="123"/>
      <c r="J520" s="124">
        <v>158</v>
      </c>
      <c r="K520" s="125" t="str">
        <f t="shared" si="119"/>
        <v/>
      </c>
      <c r="L520" s="126">
        <f t="shared" si="119"/>
        <v>226</v>
      </c>
      <c r="M520" s="124">
        <v>9</v>
      </c>
      <c r="N520" s="127" t="str">
        <f t="shared" ref="N520:N583" si="120">IF(K520=0,"",IF(COUNTBLANK(K520)=1,"",K520*100/L520))</f>
        <v/>
      </c>
      <c r="P520" s="259"/>
      <c r="Q520" s="80">
        <v>1996</v>
      </c>
      <c r="R520" s="78"/>
      <c r="S520" s="81"/>
      <c r="T520" s="211">
        <v>1997</v>
      </c>
      <c r="U520" s="78"/>
      <c r="V520" s="246"/>
      <c r="W520" s="80">
        <v>1998</v>
      </c>
      <c r="X520" s="78"/>
      <c r="Y520" s="81"/>
      <c r="Z520" s="211">
        <v>1999</v>
      </c>
      <c r="AA520" s="78"/>
      <c r="AB520" s="246"/>
      <c r="AC520" s="80">
        <v>2000</v>
      </c>
      <c r="AD520" s="78"/>
      <c r="AE520" s="260"/>
      <c r="AF520" s="80">
        <v>2001</v>
      </c>
      <c r="AG520" s="78"/>
      <c r="AH520" s="261"/>
      <c r="AI520" s="28"/>
    </row>
    <row r="521" spans="1:35" ht="12" thickBot="1" x14ac:dyDescent="0.25">
      <c r="A521" s="115"/>
      <c r="B521" s="116" t="s">
        <v>776</v>
      </c>
      <c r="C521" s="64" t="s">
        <v>11</v>
      </c>
      <c r="D521" s="118" t="s">
        <v>792</v>
      </c>
      <c r="E521" s="119"/>
      <c r="F521" s="120">
        <v>0</v>
      </c>
      <c r="G521" s="121"/>
      <c r="H521" s="122">
        <v>20</v>
      </c>
      <c r="I521" s="123"/>
      <c r="J521" s="124">
        <v>90</v>
      </c>
      <c r="K521" s="125" t="str">
        <f t="shared" si="119"/>
        <v/>
      </c>
      <c r="L521" s="126">
        <f t="shared" si="119"/>
        <v>110</v>
      </c>
      <c r="M521" s="124">
        <v>3</v>
      </c>
      <c r="N521" s="127" t="str">
        <f t="shared" si="120"/>
        <v/>
      </c>
      <c r="P521" s="262" t="s">
        <v>763</v>
      </c>
      <c r="Q521" s="102" t="s">
        <v>138</v>
      </c>
      <c r="R521" s="100" t="s">
        <v>139</v>
      </c>
      <c r="S521" s="248" t="s">
        <v>769</v>
      </c>
      <c r="T521" s="212" t="s">
        <v>138</v>
      </c>
      <c r="U521" s="100" t="s">
        <v>139</v>
      </c>
      <c r="V521" s="103" t="s">
        <v>769</v>
      </c>
      <c r="W521" s="102" t="s">
        <v>138</v>
      </c>
      <c r="X521" s="100" t="s">
        <v>139</v>
      </c>
      <c r="Y521" s="103" t="s">
        <v>769</v>
      </c>
      <c r="Z521" s="212" t="s">
        <v>138</v>
      </c>
      <c r="AA521" s="100" t="s">
        <v>139</v>
      </c>
      <c r="AB521" s="248" t="s">
        <v>769</v>
      </c>
      <c r="AC521" s="102" t="s">
        <v>138</v>
      </c>
      <c r="AD521" s="100" t="s">
        <v>139</v>
      </c>
      <c r="AE521" s="249" t="s">
        <v>769</v>
      </c>
      <c r="AF521" s="263" t="s">
        <v>138</v>
      </c>
      <c r="AG521" s="264" t="s">
        <v>139</v>
      </c>
      <c r="AH521" s="265"/>
      <c r="AI521" s="28"/>
    </row>
    <row r="522" spans="1:35" x14ac:dyDescent="0.2">
      <c r="A522" s="115"/>
      <c r="B522" s="116" t="s">
        <v>777</v>
      </c>
      <c r="C522" s="64" t="s">
        <v>11</v>
      </c>
      <c r="D522" s="118" t="s">
        <v>792</v>
      </c>
      <c r="E522" s="119"/>
      <c r="F522" s="120">
        <v>0</v>
      </c>
      <c r="G522" s="121"/>
      <c r="H522" s="122">
        <v>0</v>
      </c>
      <c r="I522" s="123"/>
      <c r="J522" s="124">
        <v>80</v>
      </c>
      <c r="K522" s="125" t="str">
        <f t="shared" si="119"/>
        <v/>
      </c>
      <c r="L522" s="126">
        <f t="shared" si="119"/>
        <v>80</v>
      </c>
      <c r="M522" s="124">
        <v>2</v>
      </c>
      <c r="N522" s="127" t="str">
        <f t="shared" si="120"/>
        <v/>
      </c>
      <c r="P522" s="266" t="s">
        <v>103</v>
      </c>
      <c r="Q522" s="218">
        <f t="shared" ref="Q522:Q565" ca="1" si="121">SUMIF($C$391:$K$404,$P322,$K$391:$K$404)</f>
        <v>0</v>
      </c>
      <c r="R522" s="217">
        <f t="shared" ref="R522:R565" ca="1" si="122">SUMIF($C$391:$L$404,$P322,$L$391:$L$404)</f>
        <v>0</v>
      </c>
      <c r="S522" s="111" t="str">
        <f ca="1">IF(R522=0,"",Q522*100/R522)</f>
        <v/>
      </c>
      <c r="T522" s="216">
        <f t="shared" ref="T522:T565" ca="1" si="123">SUMIF($C$405:$K$421,$P322,$K$405:$K$421)</f>
        <v>0</v>
      </c>
      <c r="U522" s="217">
        <f t="shared" ref="U522:U565" ca="1" si="124">SUMIF($C$405:$L$421,$P322,$L$405:$L$421)</f>
        <v>102</v>
      </c>
      <c r="V522" s="113">
        <f ca="1">IF(U522=0,"",T522*100/U522)</f>
        <v>0</v>
      </c>
      <c r="W522" s="218">
        <f t="shared" ref="W522:W565" ca="1" si="125">SUMIF($C$422:$K$427,$P322,$K$422:$K$427)</f>
        <v>0</v>
      </c>
      <c r="X522" s="217">
        <f t="shared" ref="X522:X565" ca="1" si="126">SUMIF($C$422:$L$427,$P322,$L$422:$L$427)</f>
        <v>0</v>
      </c>
      <c r="Y522" s="113" t="str">
        <f ca="1">IF(X522=0,"",W522*100/X522)</f>
        <v/>
      </c>
      <c r="Z522" s="216">
        <f t="shared" ref="Z522:Z565" ca="1" si="127">SUMIF($C$428:$K$435,$P322,$K$428:$K$435)</f>
        <v>0</v>
      </c>
      <c r="AA522" s="217">
        <f t="shared" ref="AA522:AA565" ca="1" si="128">SUMIF($C$428:$L$435,$P322,$L$428:$L$435)</f>
        <v>121</v>
      </c>
      <c r="AB522" s="111">
        <f ca="1">IF(AA522=0,"",Z522*100/AA522)</f>
        <v>0</v>
      </c>
      <c r="AC522" s="218">
        <f t="shared" ref="AC522:AC565" ca="1" si="129">SUMIF($C$436:$K$458,$P322,$K$436:$K$458)</f>
        <v>0</v>
      </c>
      <c r="AD522" s="217">
        <f t="shared" ref="AD522:AD565" ca="1" si="130">SUMIF($C$436:$L$458,$P322,$L$436:$L$458)</f>
        <v>286</v>
      </c>
      <c r="AE522" s="267">
        <f ca="1">IF(AD522=0,"",AC522*100/AD522)</f>
        <v>0</v>
      </c>
      <c r="AF522" s="199">
        <f t="shared" ref="AF522:AF565" ca="1" si="131">SUMIF($C$459:$K$494,$P322,$K$459:$K$494)</f>
        <v>0</v>
      </c>
      <c r="AG522" s="197">
        <f t="shared" ref="AG522:AG565" ca="1" si="132">SUMIF($C$459:$L$494,$P322,$L$459:$L$494)</f>
        <v>100</v>
      </c>
      <c r="AH522" s="237">
        <f ca="1">IF(AG522=0,"",AF522*100/AG522)</f>
        <v>0</v>
      </c>
      <c r="AI522" s="28"/>
    </row>
    <row r="523" spans="1:35" x14ac:dyDescent="0.2">
      <c r="A523" s="115"/>
      <c r="B523" s="116" t="s">
        <v>778</v>
      </c>
      <c r="C523" s="64" t="s">
        <v>11</v>
      </c>
      <c r="D523" s="118" t="s">
        <v>792</v>
      </c>
      <c r="E523" s="119"/>
      <c r="F523" s="120">
        <v>0</v>
      </c>
      <c r="G523" s="121"/>
      <c r="H523" s="122">
        <v>0</v>
      </c>
      <c r="I523" s="123"/>
      <c r="J523" s="124">
        <v>120</v>
      </c>
      <c r="K523" s="125" t="str">
        <f t="shared" si="119"/>
        <v/>
      </c>
      <c r="L523" s="126">
        <f t="shared" si="119"/>
        <v>120</v>
      </c>
      <c r="M523" s="124">
        <v>3</v>
      </c>
      <c r="N523" s="127" t="str">
        <f t="shared" si="120"/>
        <v/>
      </c>
      <c r="P523" s="187" t="s">
        <v>94</v>
      </c>
      <c r="Q523" s="132">
        <f t="shared" ca="1" si="121"/>
        <v>0</v>
      </c>
      <c r="R523" s="130">
        <f t="shared" ca="1" si="122"/>
        <v>0</v>
      </c>
      <c r="S523" s="220" t="str">
        <f t="shared" ref="S523:S539" ca="1" si="133">IF(R523=0,"",Q523*100/R523)</f>
        <v/>
      </c>
      <c r="T523" s="228">
        <f t="shared" ca="1" si="123"/>
        <v>0</v>
      </c>
      <c r="U523" s="130">
        <f t="shared" ca="1" si="124"/>
        <v>0</v>
      </c>
      <c r="V523" s="131" t="str">
        <f t="shared" ref="V523:V539" ca="1" si="134">IF(U523=0,"",T523*100/U523)</f>
        <v/>
      </c>
      <c r="W523" s="132">
        <f t="shared" ca="1" si="125"/>
        <v>0</v>
      </c>
      <c r="X523" s="130">
        <f t="shared" ca="1" si="126"/>
        <v>0</v>
      </c>
      <c r="Y523" s="131" t="str">
        <f t="shared" ref="Y523:Y539" ca="1" si="135">IF(X523=0,"",W523*100/X523)</f>
        <v/>
      </c>
      <c r="Z523" s="228">
        <f t="shared" ca="1" si="127"/>
        <v>0</v>
      </c>
      <c r="AA523" s="130">
        <f t="shared" ca="1" si="128"/>
        <v>0</v>
      </c>
      <c r="AB523" s="131" t="str">
        <f t="shared" ref="AB523:AB539" ca="1" si="136">IF(AA523=0,"",Z523*100/AA523)</f>
        <v/>
      </c>
      <c r="AC523" s="132">
        <f t="shared" ca="1" si="129"/>
        <v>0</v>
      </c>
      <c r="AD523" s="130">
        <f t="shared" ca="1" si="130"/>
        <v>0</v>
      </c>
      <c r="AE523" s="268" t="str">
        <f t="shared" ref="AE523:AE539" ca="1" si="137">IF(AD523=0,"",AC523*100/AD523)</f>
        <v/>
      </c>
      <c r="AF523" s="221">
        <f t="shared" ca="1" si="131"/>
        <v>0</v>
      </c>
      <c r="AG523" s="130">
        <f t="shared" ca="1" si="132"/>
        <v>137</v>
      </c>
      <c r="AH523" s="133">
        <f t="shared" ref="AH523:AH539" ca="1" si="138">IF(AG523=0,"",AF523*100/AG523)</f>
        <v>0</v>
      </c>
      <c r="AI523" s="28"/>
    </row>
    <row r="524" spans="1:35" x14ac:dyDescent="0.2">
      <c r="A524" s="115"/>
      <c r="B524" s="116" t="s">
        <v>779</v>
      </c>
      <c r="C524" s="64" t="s">
        <v>11</v>
      </c>
      <c r="D524" s="118" t="s">
        <v>792</v>
      </c>
      <c r="E524" s="119"/>
      <c r="F524" s="120">
        <v>7</v>
      </c>
      <c r="G524" s="121"/>
      <c r="H524" s="122">
        <v>0</v>
      </c>
      <c r="I524" s="123"/>
      <c r="J524" s="124">
        <v>80</v>
      </c>
      <c r="K524" s="125" t="str">
        <f t="shared" si="119"/>
        <v/>
      </c>
      <c r="L524" s="126">
        <f t="shared" si="119"/>
        <v>87</v>
      </c>
      <c r="M524" s="124">
        <v>3</v>
      </c>
      <c r="N524" s="127" t="str">
        <f t="shared" si="120"/>
        <v/>
      </c>
      <c r="P524" s="269" t="s">
        <v>95</v>
      </c>
      <c r="Q524" s="242">
        <f t="shared" ca="1" si="121"/>
        <v>0</v>
      </c>
      <c r="R524" s="223">
        <f t="shared" ca="1" si="122"/>
        <v>0</v>
      </c>
      <c r="S524" s="224" t="str">
        <f t="shared" ca="1" si="133"/>
        <v/>
      </c>
      <c r="T524" s="252">
        <f t="shared" ca="1" si="123"/>
        <v>0</v>
      </c>
      <c r="U524" s="223">
        <f t="shared" ca="1" si="124"/>
        <v>0</v>
      </c>
      <c r="V524" s="113" t="str">
        <f t="shared" ca="1" si="134"/>
        <v/>
      </c>
      <c r="W524" s="242">
        <f t="shared" ca="1" si="125"/>
        <v>0</v>
      </c>
      <c r="X524" s="223">
        <f t="shared" ca="1" si="126"/>
        <v>0</v>
      </c>
      <c r="Y524" s="113" t="str">
        <f t="shared" ca="1" si="135"/>
        <v/>
      </c>
      <c r="Z524" s="252">
        <f t="shared" ca="1" si="127"/>
        <v>0</v>
      </c>
      <c r="AA524" s="223">
        <f t="shared" ca="1" si="128"/>
        <v>0</v>
      </c>
      <c r="AB524" s="113" t="str">
        <f t="shared" ca="1" si="136"/>
        <v/>
      </c>
      <c r="AC524" s="242">
        <f t="shared" ca="1" si="129"/>
        <v>0</v>
      </c>
      <c r="AD524" s="223">
        <f t="shared" ca="1" si="130"/>
        <v>0</v>
      </c>
      <c r="AE524" s="270" t="str">
        <f t="shared" ca="1" si="137"/>
        <v/>
      </c>
      <c r="AF524" s="218">
        <f t="shared" ca="1" si="131"/>
        <v>0</v>
      </c>
      <c r="AG524" s="223">
        <f t="shared" ca="1" si="132"/>
        <v>300</v>
      </c>
      <c r="AH524" s="114">
        <f t="shared" ca="1" si="138"/>
        <v>0</v>
      </c>
      <c r="AI524" s="28"/>
    </row>
    <row r="525" spans="1:35" x14ac:dyDescent="0.2">
      <c r="A525" s="115"/>
      <c r="B525" s="116" t="s">
        <v>780</v>
      </c>
      <c r="C525" s="64" t="s">
        <v>11</v>
      </c>
      <c r="D525" s="118" t="s">
        <v>792</v>
      </c>
      <c r="E525" s="119"/>
      <c r="F525" s="120">
        <v>8</v>
      </c>
      <c r="G525" s="121"/>
      <c r="H525" s="122">
        <v>0</v>
      </c>
      <c r="I525" s="123"/>
      <c r="J525" s="124">
        <v>41</v>
      </c>
      <c r="K525" s="125" t="str">
        <f t="shared" si="119"/>
        <v/>
      </c>
      <c r="L525" s="126">
        <f t="shared" si="119"/>
        <v>49</v>
      </c>
      <c r="M525" s="124">
        <v>2</v>
      </c>
      <c r="N525" s="127" t="str">
        <f t="shared" si="120"/>
        <v/>
      </c>
      <c r="P525" s="187" t="s">
        <v>11</v>
      </c>
      <c r="Q525" s="132">
        <f t="shared" ca="1" si="121"/>
        <v>0</v>
      </c>
      <c r="R525" s="130">
        <f t="shared" ca="1" si="122"/>
        <v>1673</v>
      </c>
      <c r="S525" s="220">
        <f t="shared" ca="1" si="133"/>
        <v>0</v>
      </c>
      <c r="T525" s="228">
        <f t="shared" ca="1" si="123"/>
        <v>0</v>
      </c>
      <c r="U525" s="130">
        <f t="shared" ca="1" si="124"/>
        <v>267</v>
      </c>
      <c r="V525" s="131">
        <f t="shared" ca="1" si="134"/>
        <v>0</v>
      </c>
      <c r="W525" s="132">
        <f t="shared" ca="1" si="125"/>
        <v>0</v>
      </c>
      <c r="X525" s="130">
        <f t="shared" ca="1" si="126"/>
        <v>735</v>
      </c>
      <c r="Y525" s="131">
        <f t="shared" ca="1" si="135"/>
        <v>0</v>
      </c>
      <c r="Z525" s="228">
        <f t="shared" ca="1" si="127"/>
        <v>0</v>
      </c>
      <c r="AA525" s="130">
        <f t="shared" ca="1" si="128"/>
        <v>449</v>
      </c>
      <c r="AB525" s="131">
        <f t="shared" ca="1" si="136"/>
        <v>0</v>
      </c>
      <c r="AC525" s="132">
        <f t="shared" ca="1" si="129"/>
        <v>0</v>
      </c>
      <c r="AD525" s="130">
        <f t="shared" ca="1" si="130"/>
        <v>652</v>
      </c>
      <c r="AE525" s="268">
        <f t="shared" ca="1" si="137"/>
        <v>0</v>
      </c>
      <c r="AF525" s="221">
        <f t="shared" ca="1" si="131"/>
        <v>0</v>
      </c>
      <c r="AG525" s="130">
        <f t="shared" ca="1" si="132"/>
        <v>434</v>
      </c>
      <c r="AH525" s="133">
        <f t="shared" ca="1" si="138"/>
        <v>0</v>
      </c>
      <c r="AI525" s="28"/>
    </row>
    <row r="526" spans="1:35" x14ac:dyDescent="0.2">
      <c r="A526" s="115"/>
      <c r="B526" s="116" t="s">
        <v>780</v>
      </c>
      <c r="C526" s="117" t="s">
        <v>66</v>
      </c>
      <c r="D526" s="118" t="s">
        <v>793</v>
      </c>
      <c r="E526" s="119"/>
      <c r="F526" s="120">
        <v>14</v>
      </c>
      <c r="G526" s="121"/>
      <c r="H526" s="122">
        <v>25</v>
      </c>
      <c r="I526" s="123"/>
      <c r="J526" s="124">
        <v>72</v>
      </c>
      <c r="K526" s="125" t="str">
        <f t="shared" si="119"/>
        <v/>
      </c>
      <c r="L526" s="126">
        <f t="shared" si="119"/>
        <v>111</v>
      </c>
      <c r="M526" s="124">
        <v>4</v>
      </c>
      <c r="N526" s="127" t="str">
        <f t="shared" si="120"/>
        <v/>
      </c>
      <c r="P526" s="269" t="s">
        <v>105</v>
      </c>
      <c r="Q526" s="242">
        <f t="shared" ca="1" si="121"/>
        <v>0</v>
      </c>
      <c r="R526" s="223">
        <f t="shared" ca="1" si="122"/>
        <v>120</v>
      </c>
      <c r="S526" s="224">
        <f t="shared" ca="1" si="133"/>
        <v>0</v>
      </c>
      <c r="T526" s="252">
        <f t="shared" ca="1" si="123"/>
        <v>0</v>
      </c>
      <c r="U526" s="223">
        <f t="shared" ca="1" si="124"/>
        <v>0</v>
      </c>
      <c r="V526" s="113" t="str">
        <f t="shared" ca="1" si="134"/>
        <v/>
      </c>
      <c r="W526" s="242">
        <f t="shared" ca="1" si="125"/>
        <v>0</v>
      </c>
      <c r="X526" s="223">
        <f t="shared" ca="1" si="126"/>
        <v>0</v>
      </c>
      <c r="Y526" s="113" t="str">
        <f t="shared" ca="1" si="135"/>
        <v/>
      </c>
      <c r="Z526" s="252">
        <f t="shared" ca="1" si="127"/>
        <v>0</v>
      </c>
      <c r="AA526" s="223">
        <f t="shared" ca="1" si="128"/>
        <v>0</v>
      </c>
      <c r="AB526" s="113" t="str">
        <f t="shared" ca="1" si="136"/>
        <v/>
      </c>
      <c r="AC526" s="242">
        <f t="shared" ca="1" si="129"/>
        <v>0</v>
      </c>
      <c r="AD526" s="223">
        <f t="shared" ca="1" si="130"/>
        <v>0</v>
      </c>
      <c r="AE526" s="270" t="str">
        <f t="shared" ca="1" si="137"/>
        <v/>
      </c>
      <c r="AF526" s="218">
        <f t="shared" ca="1" si="131"/>
        <v>0</v>
      </c>
      <c r="AG526" s="223">
        <f t="shared" ca="1" si="132"/>
        <v>0</v>
      </c>
      <c r="AH526" s="114" t="str">
        <f t="shared" ca="1" si="138"/>
        <v/>
      </c>
      <c r="AI526" s="28"/>
    </row>
    <row r="527" spans="1:35" x14ac:dyDescent="0.2">
      <c r="A527" s="115"/>
      <c r="B527" s="116" t="s">
        <v>781</v>
      </c>
      <c r="C527" s="117" t="s">
        <v>66</v>
      </c>
      <c r="D527" s="118" t="s">
        <v>794</v>
      </c>
      <c r="E527" s="119"/>
      <c r="F527" s="120">
        <v>65</v>
      </c>
      <c r="G527" s="121"/>
      <c r="H527" s="122">
        <v>65</v>
      </c>
      <c r="I527" s="123"/>
      <c r="J527" s="124">
        <v>118</v>
      </c>
      <c r="K527" s="125" t="str">
        <f t="shared" si="119"/>
        <v/>
      </c>
      <c r="L527" s="126">
        <f t="shared" si="119"/>
        <v>248</v>
      </c>
      <c r="M527" s="124">
        <v>14</v>
      </c>
      <c r="N527" s="127" t="str">
        <f t="shared" si="120"/>
        <v/>
      </c>
      <c r="P527" s="187" t="s">
        <v>85</v>
      </c>
      <c r="Q527" s="132">
        <f t="shared" ca="1" si="121"/>
        <v>0</v>
      </c>
      <c r="R527" s="130">
        <f t="shared" ca="1" si="122"/>
        <v>0</v>
      </c>
      <c r="S527" s="220" t="str">
        <f t="shared" ca="1" si="133"/>
        <v/>
      </c>
      <c r="T527" s="228">
        <f t="shared" ca="1" si="123"/>
        <v>0</v>
      </c>
      <c r="U527" s="130">
        <f t="shared" ca="1" si="124"/>
        <v>0</v>
      </c>
      <c r="V527" s="131" t="str">
        <f t="shared" ca="1" si="134"/>
        <v/>
      </c>
      <c r="W527" s="132">
        <f t="shared" ca="1" si="125"/>
        <v>0</v>
      </c>
      <c r="X527" s="130">
        <f t="shared" ca="1" si="126"/>
        <v>0</v>
      </c>
      <c r="Y527" s="131" t="str">
        <f t="shared" ca="1" si="135"/>
        <v/>
      </c>
      <c r="Z527" s="228">
        <f t="shared" ca="1" si="127"/>
        <v>0</v>
      </c>
      <c r="AA527" s="130">
        <f t="shared" ca="1" si="128"/>
        <v>0</v>
      </c>
      <c r="AB527" s="131" t="str">
        <f t="shared" ca="1" si="136"/>
        <v/>
      </c>
      <c r="AC527" s="132">
        <f t="shared" ca="1" si="129"/>
        <v>0</v>
      </c>
      <c r="AD527" s="130">
        <f t="shared" ca="1" si="130"/>
        <v>0</v>
      </c>
      <c r="AE527" s="268" t="str">
        <f t="shared" ca="1" si="137"/>
        <v/>
      </c>
      <c r="AF527" s="221">
        <f t="shared" ca="1" si="131"/>
        <v>0</v>
      </c>
      <c r="AG527" s="130">
        <f t="shared" ca="1" si="132"/>
        <v>0</v>
      </c>
      <c r="AH527" s="133" t="str">
        <f t="shared" ca="1" si="138"/>
        <v/>
      </c>
      <c r="AI527" s="28"/>
    </row>
    <row r="528" spans="1:35" x14ac:dyDescent="0.2">
      <c r="A528" s="115"/>
      <c r="B528" s="116" t="s">
        <v>782</v>
      </c>
      <c r="C528" s="117" t="s">
        <v>103</v>
      </c>
      <c r="D528" s="118" t="s">
        <v>795</v>
      </c>
      <c r="E528" s="119"/>
      <c r="F528" s="120">
        <v>44</v>
      </c>
      <c r="G528" s="121"/>
      <c r="H528" s="122">
        <v>41</v>
      </c>
      <c r="I528" s="123"/>
      <c r="J528" s="124">
        <v>89</v>
      </c>
      <c r="K528" s="125" t="str">
        <f t="shared" si="119"/>
        <v/>
      </c>
      <c r="L528" s="126">
        <f t="shared" si="119"/>
        <v>174</v>
      </c>
      <c r="M528" s="124">
        <v>10</v>
      </c>
      <c r="N528" s="127" t="str">
        <f t="shared" si="120"/>
        <v/>
      </c>
      <c r="P528" s="269" t="s">
        <v>83</v>
      </c>
      <c r="Q528" s="242">
        <f t="shared" ca="1" si="121"/>
        <v>0</v>
      </c>
      <c r="R528" s="223">
        <f t="shared" ca="1" si="122"/>
        <v>0</v>
      </c>
      <c r="S528" s="224" t="str">
        <f t="shared" ca="1" si="133"/>
        <v/>
      </c>
      <c r="T528" s="252">
        <f t="shared" ca="1" si="123"/>
        <v>0</v>
      </c>
      <c r="U528" s="223">
        <f t="shared" ca="1" si="124"/>
        <v>0</v>
      </c>
      <c r="V528" s="113" t="str">
        <f t="shared" ca="1" si="134"/>
        <v/>
      </c>
      <c r="W528" s="242">
        <f t="shared" ca="1" si="125"/>
        <v>0</v>
      </c>
      <c r="X528" s="223">
        <f t="shared" ca="1" si="126"/>
        <v>0</v>
      </c>
      <c r="Y528" s="113" t="str">
        <f t="shared" ca="1" si="135"/>
        <v/>
      </c>
      <c r="Z528" s="252">
        <f t="shared" ca="1" si="127"/>
        <v>0</v>
      </c>
      <c r="AA528" s="223">
        <f t="shared" ca="1" si="128"/>
        <v>0</v>
      </c>
      <c r="AB528" s="113" t="str">
        <f t="shared" ca="1" si="136"/>
        <v/>
      </c>
      <c r="AC528" s="242">
        <f t="shared" ca="1" si="129"/>
        <v>0</v>
      </c>
      <c r="AD528" s="223">
        <f t="shared" ca="1" si="130"/>
        <v>0</v>
      </c>
      <c r="AE528" s="270" t="str">
        <f t="shared" ca="1" si="137"/>
        <v/>
      </c>
      <c r="AF528" s="218">
        <f t="shared" ca="1" si="131"/>
        <v>0</v>
      </c>
      <c r="AG528" s="223">
        <f t="shared" ca="1" si="132"/>
        <v>0</v>
      </c>
      <c r="AH528" s="114" t="str">
        <f t="shared" ca="1" si="138"/>
        <v/>
      </c>
      <c r="AI528" s="28"/>
    </row>
    <row r="529" spans="1:35" x14ac:dyDescent="0.2">
      <c r="A529" s="115"/>
      <c r="B529" s="116" t="s">
        <v>783</v>
      </c>
      <c r="C529" s="117" t="s">
        <v>103</v>
      </c>
      <c r="D529" s="118" t="s">
        <v>796</v>
      </c>
      <c r="E529" s="119"/>
      <c r="F529" s="120">
        <v>55</v>
      </c>
      <c r="G529" s="121"/>
      <c r="H529" s="122">
        <v>60</v>
      </c>
      <c r="I529" s="123"/>
      <c r="J529" s="124">
        <v>40</v>
      </c>
      <c r="K529" s="125" t="str">
        <f t="shared" si="119"/>
        <v/>
      </c>
      <c r="L529" s="126">
        <f t="shared" si="119"/>
        <v>155</v>
      </c>
      <c r="M529" s="124">
        <v>10</v>
      </c>
      <c r="N529" s="127" t="str">
        <f t="shared" si="120"/>
        <v/>
      </c>
      <c r="P529" s="187" t="s">
        <v>82</v>
      </c>
      <c r="Q529" s="132">
        <f t="shared" ca="1" si="121"/>
        <v>0</v>
      </c>
      <c r="R529" s="130">
        <f t="shared" ca="1" si="122"/>
        <v>0</v>
      </c>
      <c r="S529" s="220" t="str">
        <f t="shared" ca="1" si="133"/>
        <v/>
      </c>
      <c r="T529" s="228">
        <f t="shared" ca="1" si="123"/>
        <v>0</v>
      </c>
      <c r="U529" s="130">
        <f t="shared" ca="1" si="124"/>
        <v>0</v>
      </c>
      <c r="V529" s="131" t="str">
        <f t="shared" ca="1" si="134"/>
        <v/>
      </c>
      <c r="W529" s="132">
        <f t="shared" ca="1" si="125"/>
        <v>0</v>
      </c>
      <c r="X529" s="130">
        <f t="shared" ca="1" si="126"/>
        <v>0</v>
      </c>
      <c r="Y529" s="131" t="str">
        <f t="shared" ca="1" si="135"/>
        <v/>
      </c>
      <c r="Z529" s="228">
        <f t="shared" ca="1" si="127"/>
        <v>0</v>
      </c>
      <c r="AA529" s="130">
        <f t="shared" ca="1" si="128"/>
        <v>0</v>
      </c>
      <c r="AB529" s="131" t="str">
        <f t="shared" ca="1" si="136"/>
        <v/>
      </c>
      <c r="AC529" s="132">
        <f t="shared" ca="1" si="129"/>
        <v>0</v>
      </c>
      <c r="AD529" s="130">
        <f t="shared" ca="1" si="130"/>
        <v>0</v>
      </c>
      <c r="AE529" s="268" t="str">
        <f t="shared" ca="1" si="137"/>
        <v/>
      </c>
      <c r="AF529" s="221">
        <f t="shared" ca="1" si="131"/>
        <v>0</v>
      </c>
      <c r="AG529" s="130">
        <f t="shared" ca="1" si="132"/>
        <v>0</v>
      </c>
      <c r="AH529" s="133" t="str">
        <f t="shared" ca="1" si="138"/>
        <v/>
      </c>
      <c r="AI529" s="28"/>
    </row>
    <row r="530" spans="1:35" x14ac:dyDescent="0.2">
      <c r="A530" s="115"/>
      <c r="B530" s="116" t="s">
        <v>784</v>
      </c>
      <c r="C530" s="117" t="s">
        <v>66</v>
      </c>
      <c r="D530" s="118" t="s">
        <v>797</v>
      </c>
      <c r="E530" s="119"/>
      <c r="F530" s="120">
        <v>6</v>
      </c>
      <c r="G530" s="121"/>
      <c r="H530" s="122">
        <v>9</v>
      </c>
      <c r="I530" s="123"/>
      <c r="J530" s="124">
        <v>25</v>
      </c>
      <c r="K530" s="125" t="str">
        <f t="shared" si="119"/>
        <v/>
      </c>
      <c r="L530" s="126">
        <f t="shared" si="119"/>
        <v>40</v>
      </c>
      <c r="M530" s="124">
        <v>3</v>
      </c>
      <c r="N530" s="127" t="str">
        <f t="shared" si="120"/>
        <v/>
      </c>
      <c r="P530" s="269" t="s">
        <v>48</v>
      </c>
      <c r="Q530" s="242">
        <f t="shared" ca="1" si="121"/>
        <v>0</v>
      </c>
      <c r="R530" s="223">
        <f t="shared" ca="1" si="122"/>
        <v>0</v>
      </c>
      <c r="S530" s="224" t="str">
        <f t="shared" ca="1" si="133"/>
        <v/>
      </c>
      <c r="T530" s="252">
        <f t="shared" ca="1" si="123"/>
        <v>0</v>
      </c>
      <c r="U530" s="223">
        <f t="shared" ca="1" si="124"/>
        <v>0</v>
      </c>
      <c r="V530" s="113" t="str">
        <f t="shared" ca="1" si="134"/>
        <v/>
      </c>
      <c r="W530" s="242">
        <f t="shared" ca="1" si="125"/>
        <v>0</v>
      </c>
      <c r="X530" s="223">
        <f t="shared" ca="1" si="126"/>
        <v>0</v>
      </c>
      <c r="Y530" s="113" t="str">
        <f t="shared" ca="1" si="135"/>
        <v/>
      </c>
      <c r="Z530" s="252">
        <f t="shared" ca="1" si="127"/>
        <v>0</v>
      </c>
      <c r="AA530" s="223">
        <f t="shared" ca="1" si="128"/>
        <v>0</v>
      </c>
      <c r="AB530" s="113" t="str">
        <f t="shared" ca="1" si="136"/>
        <v/>
      </c>
      <c r="AC530" s="242">
        <f t="shared" ca="1" si="129"/>
        <v>0</v>
      </c>
      <c r="AD530" s="223">
        <f t="shared" ca="1" si="130"/>
        <v>0</v>
      </c>
      <c r="AE530" s="270" t="str">
        <f t="shared" ca="1" si="137"/>
        <v/>
      </c>
      <c r="AF530" s="218">
        <f t="shared" ca="1" si="131"/>
        <v>0</v>
      </c>
      <c r="AG530" s="223">
        <f t="shared" ca="1" si="132"/>
        <v>0</v>
      </c>
      <c r="AH530" s="114" t="str">
        <f t="shared" ca="1" si="138"/>
        <v/>
      </c>
      <c r="AI530" s="28"/>
    </row>
    <row r="531" spans="1:35" x14ac:dyDescent="0.2">
      <c r="A531" s="115"/>
      <c r="B531" s="116" t="s">
        <v>785</v>
      </c>
      <c r="C531" s="117" t="s">
        <v>66</v>
      </c>
      <c r="D531" s="118" t="s">
        <v>794</v>
      </c>
      <c r="E531" s="119"/>
      <c r="F531" s="120">
        <v>10</v>
      </c>
      <c r="G531" s="121"/>
      <c r="H531" s="122">
        <v>0</v>
      </c>
      <c r="I531" s="123"/>
      <c r="J531" s="124">
        <v>0</v>
      </c>
      <c r="K531" s="125" t="str">
        <f t="shared" si="119"/>
        <v/>
      </c>
      <c r="L531" s="126">
        <f t="shared" si="119"/>
        <v>10</v>
      </c>
      <c r="M531" s="124">
        <v>1</v>
      </c>
      <c r="N531" s="127" t="str">
        <f t="shared" si="120"/>
        <v/>
      </c>
      <c r="P531" s="187" t="s">
        <v>86</v>
      </c>
      <c r="Q531" s="132">
        <f t="shared" ca="1" si="121"/>
        <v>0</v>
      </c>
      <c r="R531" s="130">
        <f t="shared" ca="1" si="122"/>
        <v>0</v>
      </c>
      <c r="S531" s="220" t="str">
        <f t="shared" ca="1" si="133"/>
        <v/>
      </c>
      <c r="T531" s="228">
        <f t="shared" ca="1" si="123"/>
        <v>0</v>
      </c>
      <c r="U531" s="130">
        <f t="shared" ca="1" si="124"/>
        <v>0</v>
      </c>
      <c r="V531" s="131" t="str">
        <f t="shared" ca="1" si="134"/>
        <v/>
      </c>
      <c r="W531" s="132">
        <f t="shared" ca="1" si="125"/>
        <v>0</v>
      </c>
      <c r="X531" s="130">
        <f t="shared" ca="1" si="126"/>
        <v>0</v>
      </c>
      <c r="Y531" s="131" t="str">
        <f t="shared" ca="1" si="135"/>
        <v/>
      </c>
      <c r="Z531" s="228">
        <f t="shared" ca="1" si="127"/>
        <v>0</v>
      </c>
      <c r="AA531" s="130">
        <f t="shared" ca="1" si="128"/>
        <v>0</v>
      </c>
      <c r="AB531" s="131" t="str">
        <f t="shared" ca="1" si="136"/>
        <v/>
      </c>
      <c r="AC531" s="132">
        <f t="shared" ca="1" si="129"/>
        <v>0</v>
      </c>
      <c r="AD531" s="130">
        <f t="shared" ca="1" si="130"/>
        <v>0</v>
      </c>
      <c r="AE531" s="268" t="str">
        <f t="shared" ca="1" si="137"/>
        <v/>
      </c>
      <c r="AF531" s="221">
        <f t="shared" ca="1" si="131"/>
        <v>0</v>
      </c>
      <c r="AG531" s="130">
        <f t="shared" ca="1" si="132"/>
        <v>0</v>
      </c>
      <c r="AH531" s="133" t="str">
        <f t="shared" ca="1" si="138"/>
        <v/>
      </c>
      <c r="AI531" s="28"/>
    </row>
    <row r="532" spans="1:35" x14ac:dyDescent="0.2">
      <c r="A532" s="115"/>
      <c r="B532" s="116" t="s">
        <v>786</v>
      </c>
      <c r="C532" s="117" t="s">
        <v>53</v>
      </c>
      <c r="D532" s="118" t="s">
        <v>623</v>
      </c>
      <c r="E532" s="119"/>
      <c r="F532" s="120">
        <v>18</v>
      </c>
      <c r="G532" s="121"/>
      <c r="H532" s="122">
        <v>20</v>
      </c>
      <c r="I532" s="123"/>
      <c r="J532" s="124">
        <v>92</v>
      </c>
      <c r="K532" s="125" t="str">
        <f t="shared" si="119"/>
        <v/>
      </c>
      <c r="L532" s="126">
        <f t="shared" si="119"/>
        <v>130</v>
      </c>
      <c r="M532" s="124">
        <v>5</v>
      </c>
      <c r="N532" s="127" t="str">
        <f t="shared" si="120"/>
        <v/>
      </c>
      <c r="P532" s="269" t="s">
        <v>87</v>
      </c>
      <c r="Q532" s="242">
        <f t="shared" ca="1" si="121"/>
        <v>0</v>
      </c>
      <c r="R532" s="223">
        <f t="shared" ca="1" si="122"/>
        <v>0</v>
      </c>
      <c r="S532" s="224" t="str">
        <f t="shared" ca="1" si="133"/>
        <v/>
      </c>
      <c r="T532" s="252">
        <f t="shared" ca="1" si="123"/>
        <v>0</v>
      </c>
      <c r="U532" s="223">
        <f t="shared" ca="1" si="124"/>
        <v>0</v>
      </c>
      <c r="V532" s="113" t="str">
        <f t="shared" ca="1" si="134"/>
        <v/>
      </c>
      <c r="W532" s="242">
        <f t="shared" ca="1" si="125"/>
        <v>0</v>
      </c>
      <c r="X532" s="223">
        <f t="shared" ca="1" si="126"/>
        <v>0</v>
      </c>
      <c r="Y532" s="113" t="str">
        <f t="shared" ca="1" si="135"/>
        <v/>
      </c>
      <c r="Z532" s="252">
        <f t="shared" ca="1" si="127"/>
        <v>0</v>
      </c>
      <c r="AA532" s="223">
        <f t="shared" ca="1" si="128"/>
        <v>0</v>
      </c>
      <c r="AB532" s="113" t="str">
        <f t="shared" ca="1" si="136"/>
        <v/>
      </c>
      <c r="AC532" s="242">
        <f t="shared" ca="1" si="129"/>
        <v>0</v>
      </c>
      <c r="AD532" s="223">
        <f t="shared" ca="1" si="130"/>
        <v>0</v>
      </c>
      <c r="AE532" s="270" t="str">
        <f t="shared" ca="1" si="137"/>
        <v/>
      </c>
      <c r="AF532" s="218">
        <f t="shared" ca="1" si="131"/>
        <v>0</v>
      </c>
      <c r="AG532" s="223">
        <f t="shared" ca="1" si="132"/>
        <v>0</v>
      </c>
      <c r="AH532" s="114" t="str">
        <f t="shared" ca="1" si="138"/>
        <v/>
      </c>
      <c r="AI532" s="28"/>
    </row>
    <row r="533" spans="1:35" x14ac:dyDescent="0.2">
      <c r="A533" s="115"/>
      <c r="B533" s="116" t="s">
        <v>787</v>
      </c>
      <c r="C533" s="117" t="s">
        <v>53</v>
      </c>
      <c r="D533" s="118" t="s">
        <v>798</v>
      </c>
      <c r="E533" s="119"/>
      <c r="F533" s="120">
        <v>27</v>
      </c>
      <c r="G533" s="121"/>
      <c r="H533" s="122">
        <v>20</v>
      </c>
      <c r="I533" s="123"/>
      <c r="J533" s="124">
        <v>63</v>
      </c>
      <c r="K533" s="125" t="str">
        <f t="shared" si="119"/>
        <v/>
      </c>
      <c r="L533" s="126">
        <f t="shared" si="119"/>
        <v>110</v>
      </c>
      <c r="M533" s="124">
        <v>4</v>
      </c>
      <c r="N533" s="127" t="str">
        <f t="shared" si="120"/>
        <v/>
      </c>
      <c r="P533" s="187" t="s">
        <v>96</v>
      </c>
      <c r="Q533" s="132">
        <f t="shared" ca="1" si="121"/>
        <v>0</v>
      </c>
      <c r="R533" s="130">
        <f t="shared" ca="1" si="122"/>
        <v>0</v>
      </c>
      <c r="S533" s="220" t="str">
        <f t="shared" ca="1" si="133"/>
        <v/>
      </c>
      <c r="T533" s="228">
        <f t="shared" ca="1" si="123"/>
        <v>0</v>
      </c>
      <c r="U533" s="130">
        <f t="shared" ca="1" si="124"/>
        <v>0</v>
      </c>
      <c r="V533" s="131" t="str">
        <f t="shared" ca="1" si="134"/>
        <v/>
      </c>
      <c r="W533" s="132">
        <f t="shared" ca="1" si="125"/>
        <v>0</v>
      </c>
      <c r="X533" s="130">
        <f t="shared" ca="1" si="126"/>
        <v>0</v>
      </c>
      <c r="Y533" s="131" t="str">
        <f t="shared" ca="1" si="135"/>
        <v/>
      </c>
      <c r="Z533" s="228">
        <f t="shared" ca="1" si="127"/>
        <v>0</v>
      </c>
      <c r="AA533" s="130">
        <f t="shared" ca="1" si="128"/>
        <v>0</v>
      </c>
      <c r="AB533" s="131" t="str">
        <f t="shared" ca="1" si="136"/>
        <v/>
      </c>
      <c r="AC533" s="132">
        <f t="shared" ca="1" si="129"/>
        <v>0</v>
      </c>
      <c r="AD533" s="130">
        <f t="shared" ca="1" si="130"/>
        <v>0</v>
      </c>
      <c r="AE533" s="268" t="str">
        <f t="shared" ca="1" si="137"/>
        <v/>
      </c>
      <c r="AF533" s="221">
        <f t="shared" ca="1" si="131"/>
        <v>0</v>
      </c>
      <c r="AG533" s="130">
        <f t="shared" ca="1" si="132"/>
        <v>120</v>
      </c>
      <c r="AH533" s="133">
        <f t="shared" ca="1" si="138"/>
        <v>0</v>
      </c>
      <c r="AI533" s="28"/>
    </row>
    <row r="534" spans="1:35" x14ac:dyDescent="0.2">
      <c r="A534" s="115"/>
      <c r="B534" s="116" t="s">
        <v>788</v>
      </c>
      <c r="C534" s="117" t="s">
        <v>53</v>
      </c>
      <c r="D534" s="118" t="s">
        <v>623</v>
      </c>
      <c r="E534" s="119"/>
      <c r="F534" s="120">
        <v>11</v>
      </c>
      <c r="G534" s="121"/>
      <c r="H534" s="122">
        <v>9</v>
      </c>
      <c r="I534" s="123"/>
      <c r="J534" s="124">
        <v>68</v>
      </c>
      <c r="K534" s="125" t="str">
        <f t="shared" si="119"/>
        <v/>
      </c>
      <c r="L534" s="126">
        <f t="shared" si="119"/>
        <v>88</v>
      </c>
      <c r="M534" s="124">
        <v>4</v>
      </c>
      <c r="N534" s="127" t="str">
        <f t="shared" si="120"/>
        <v/>
      </c>
      <c r="P534" s="269" t="s">
        <v>93</v>
      </c>
      <c r="Q534" s="242">
        <f t="shared" ca="1" si="121"/>
        <v>0</v>
      </c>
      <c r="R534" s="223">
        <f t="shared" ca="1" si="122"/>
        <v>0</v>
      </c>
      <c r="S534" s="224" t="str">
        <f t="shared" ca="1" si="133"/>
        <v/>
      </c>
      <c r="T534" s="252">
        <f t="shared" ca="1" si="123"/>
        <v>0</v>
      </c>
      <c r="U534" s="223">
        <f t="shared" ca="1" si="124"/>
        <v>0</v>
      </c>
      <c r="V534" s="113" t="str">
        <f t="shared" ca="1" si="134"/>
        <v/>
      </c>
      <c r="W534" s="242">
        <f t="shared" ca="1" si="125"/>
        <v>0</v>
      </c>
      <c r="X534" s="223">
        <f t="shared" ca="1" si="126"/>
        <v>0</v>
      </c>
      <c r="Y534" s="113" t="str">
        <f t="shared" ca="1" si="135"/>
        <v/>
      </c>
      <c r="Z534" s="252">
        <f t="shared" ca="1" si="127"/>
        <v>0</v>
      </c>
      <c r="AA534" s="223">
        <f t="shared" ca="1" si="128"/>
        <v>0</v>
      </c>
      <c r="AB534" s="113" t="str">
        <f t="shared" ca="1" si="136"/>
        <v/>
      </c>
      <c r="AC534" s="242">
        <f t="shared" ca="1" si="129"/>
        <v>0</v>
      </c>
      <c r="AD534" s="223">
        <f t="shared" ca="1" si="130"/>
        <v>0</v>
      </c>
      <c r="AE534" s="270" t="str">
        <f t="shared" ca="1" si="137"/>
        <v/>
      </c>
      <c r="AF534" s="218">
        <f t="shared" ca="1" si="131"/>
        <v>0</v>
      </c>
      <c r="AG534" s="223">
        <f t="shared" ca="1" si="132"/>
        <v>0</v>
      </c>
      <c r="AH534" s="114" t="str">
        <f t="shared" ca="1" si="138"/>
        <v/>
      </c>
      <c r="AI534" s="28"/>
    </row>
    <row r="535" spans="1:35" x14ac:dyDescent="0.2">
      <c r="A535" s="115"/>
      <c r="B535" s="116" t="s">
        <v>789</v>
      </c>
      <c r="C535" s="117" t="s">
        <v>53</v>
      </c>
      <c r="D535" s="118" t="s">
        <v>798</v>
      </c>
      <c r="E535" s="119"/>
      <c r="F535" s="120">
        <v>10</v>
      </c>
      <c r="G535" s="121"/>
      <c r="H535" s="122">
        <v>10</v>
      </c>
      <c r="I535" s="123"/>
      <c r="J535" s="124">
        <v>51</v>
      </c>
      <c r="K535" s="125" t="str">
        <f t="shared" si="119"/>
        <v/>
      </c>
      <c r="L535" s="126">
        <f t="shared" si="119"/>
        <v>71</v>
      </c>
      <c r="M535" s="124">
        <v>4</v>
      </c>
      <c r="N535" s="127" t="str">
        <f t="shared" si="120"/>
        <v/>
      </c>
      <c r="P535" s="187" t="s">
        <v>97</v>
      </c>
      <c r="Q535" s="132">
        <f t="shared" ca="1" si="121"/>
        <v>0</v>
      </c>
      <c r="R535" s="130">
        <f t="shared" ca="1" si="122"/>
        <v>0</v>
      </c>
      <c r="S535" s="220" t="str">
        <f t="shared" ca="1" si="133"/>
        <v/>
      </c>
      <c r="T535" s="228">
        <f t="shared" ca="1" si="123"/>
        <v>0</v>
      </c>
      <c r="U535" s="130">
        <f t="shared" ca="1" si="124"/>
        <v>0</v>
      </c>
      <c r="V535" s="131" t="str">
        <f t="shared" ca="1" si="134"/>
        <v/>
      </c>
      <c r="W535" s="132">
        <f t="shared" ca="1" si="125"/>
        <v>0</v>
      </c>
      <c r="X535" s="130">
        <f t="shared" ca="1" si="126"/>
        <v>0</v>
      </c>
      <c r="Y535" s="131" t="str">
        <f t="shared" ca="1" si="135"/>
        <v/>
      </c>
      <c r="Z535" s="228">
        <f t="shared" ca="1" si="127"/>
        <v>0</v>
      </c>
      <c r="AA535" s="130">
        <f t="shared" ca="1" si="128"/>
        <v>0</v>
      </c>
      <c r="AB535" s="131" t="str">
        <f t="shared" ca="1" si="136"/>
        <v/>
      </c>
      <c r="AC535" s="132">
        <f t="shared" ca="1" si="129"/>
        <v>0</v>
      </c>
      <c r="AD535" s="130">
        <f t="shared" ca="1" si="130"/>
        <v>0</v>
      </c>
      <c r="AE535" s="268" t="str">
        <f t="shared" ca="1" si="137"/>
        <v/>
      </c>
      <c r="AF535" s="221">
        <f t="shared" ca="1" si="131"/>
        <v>0</v>
      </c>
      <c r="AG535" s="130">
        <f t="shared" ca="1" si="132"/>
        <v>160</v>
      </c>
      <c r="AH535" s="133">
        <f t="shared" ca="1" si="138"/>
        <v>0</v>
      </c>
      <c r="AI535" s="28"/>
    </row>
    <row r="536" spans="1:35" x14ac:dyDescent="0.2">
      <c r="A536" s="115"/>
      <c r="B536" s="116" t="s">
        <v>790</v>
      </c>
      <c r="C536" s="117" t="s">
        <v>103</v>
      </c>
      <c r="D536" s="118" t="s">
        <v>799</v>
      </c>
      <c r="E536" s="119"/>
      <c r="F536" s="120">
        <v>14</v>
      </c>
      <c r="G536" s="121"/>
      <c r="H536" s="122">
        <v>16</v>
      </c>
      <c r="I536" s="123"/>
      <c r="J536" s="124">
        <v>42</v>
      </c>
      <c r="K536" s="125" t="str">
        <f t="shared" si="119"/>
        <v/>
      </c>
      <c r="L536" s="126">
        <f t="shared" si="119"/>
        <v>72</v>
      </c>
      <c r="M536" s="124">
        <v>3</v>
      </c>
      <c r="N536" s="127" t="str">
        <f t="shared" si="120"/>
        <v/>
      </c>
      <c r="P536" s="269" t="s">
        <v>108</v>
      </c>
      <c r="Q536" s="242">
        <f t="shared" ca="1" si="121"/>
        <v>0</v>
      </c>
      <c r="R536" s="223">
        <f t="shared" ca="1" si="122"/>
        <v>0</v>
      </c>
      <c r="S536" s="224" t="str">
        <f t="shared" ca="1" si="133"/>
        <v/>
      </c>
      <c r="T536" s="252">
        <f t="shared" ca="1" si="123"/>
        <v>0</v>
      </c>
      <c r="U536" s="223">
        <f t="shared" ca="1" si="124"/>
        <v>0</v>
      </c>
      <c r="V536" s="113" t="str">
        <f t="shared" ca="1" si="134"/>
        <v/>
      </c>
      <c r="W536" s="242">
        <f t="shared" ca="1" si="125"/>
        <v>0</v>
      </c>
      <c r="X536" s="223">
        <f t="shared" ca="1" si="126"/>
        <v>0</v>
      </c>
      <c r="Y536" s="113" t="str">
        <f t="shared" ca="1" si="135"/>
        <v/>
      </c>
      <c r="Z536" s="252">
        <f t="shared" ca="1" si="127"/>
        <v>0</v>
      </c>
      <c r="AA536" s="223">
        <f t="shared" ca="1" si="128"/>
        <v>0</v>
      </c>
      <c r="AB536" s="113" t="str">
        <f t="shared" ca="1" si="136"/>
        <v/>
      </c>
      <c r="AC536" s="242">
        <f t="shared" ca="1" si="129"/>
        <v>0</v>
      </c>
      <c r="AD536" s="223">
        <f t="shared" ca="1" si="130"/>
        <v>197</v>
      </c>
      <c r="AE536" s="270">
        <f t="shared" ca="1" si="137"/>
        <v>0</v>
      </c>
      <c r="AF536" s="218">
        <f t="shared" ca="1" si="131"/>
        <v>0</v>
      </c>
      <c r="AG536" s="223">
        <f t="shared" ca="1" si="132"/>
        <v>0</v>
      </c>
      <c r="AH536" s="114" t="str">
        <f t="shared" ca="1" si="138"/>
        <v/>
      </c>
      <c r="AI536" s="28"/>
    </row>
    <row r="537" spans="1:35" ht="12" thickBot="1" x14ac:dyDescent="0.25">
      <c r="A537" s="163"/>
      <c r="B537" s="164" t="s">
        <v>791</v>
      </c>
      <c r="C537" s="165" t="s">
        <v>84</v>
      </c>
      <c r="D537" s="166" t="s">
        <v>616</v>
      </c>
      <c r="E537" s="167"/>
      <c r="F537" s="168">
        <v>0</v>
      </c>
      <c r="G537" s="169"/>
      <c r="H537" s="170">
        <v>8</v>
      </c>
      <c r="I537" s="171"/>
      <c r="J537" s="172">
        <v>0</v>
      </c>
      <c r="K537" s="173" t="str">
        <f t="shared" si="119"/>
        <v/>
      </c>
      <c r="L537" s="174">
        <f t="shared" si="119"/>
        <v>8</v>
      </c>
      <c r="M537" s="172">
        <v>1</v>
      </c>
      <c r="N537" s="127" t="str">
        <f t="shared" si="120"/>
        <v/>
      </c>
      <c r="P537" s="187" t="s">
        <v>102</v>
      </c>
      <c r="Q537" s="132">
        <f t="shared" ca="1" si="121"/>
        <v>0</v>
      </c>
      <c r="R537" s="130">
        <f t="shared" ca="1" si="122"/>
        <v>0</v>
      </c>
      <c r="S537" s="220" t="str">
        <f t="shared" ca="1" si="133"/>
        <v/>
      </c>
      <c r="T537" s="228">
        <f t="shared" ca="1" si="123"/>
        <v>0</v>
      </c>
      <c r="U537" s="130">
        <f t="shared" ca="1" si="124"/>
        <v>0</v>
      </c>
      <c r="V537" s="131" t="str">
        <f t="shared" ca="1" si="134"/>
        <v/>
      </c>
      <c r="W537" s="132">
        <f t="shared" ca="1" si="125"/>
        <v>0</v>
      </c>
      <c r="X537" s="130">
        <f t="shared" ca="1" si="126"/>
        <v>0</v>
      </c>
      <c r="Y537" s="131" t="str">
        <f t="shared" ca="1" si="135"/>
        <v/>
      </c>
      <c r="Z537" s="228">
        <f t="shared" ca="1" si="127"/>
        <v>0</v>
      </c>
      <c r="AA537" s="130">
        <f t="shared" ca="1" si="128"/>
        <v>0</v>
      </c>
      <c r="AB537" s="131" t="str">
        <f t="shared" ca="1" si="136"/>
        <v/>
      </c>
      <c r="AC537" s="132">
        <f t="shared" ca="1" si="129"/>
        <v>0</v>
      </c>
      <c r="AD537" s="130">
        <f t="shared" ca="1" si="130"/>
        <v>0</v>
      </c>
      <c r="AE537" s="268" t="str">
        <f t="shared" ca="1" si="137"/>
        <v/>
      </c>
      <c r="AF537" s="221">
        <f t="shared" ca="1" si="131"/>
        <v>0</v>
      </c>
      <c r="AG537" s="130">
        <f t="shared" ca="1" si="132"/>
        <v>280</v>
      </c>
      <c r="AH537" s="133">
        <f t="shared" ca="1" si="138"/>
        <v>0</v>
      </c>
      <c r="AI537" s="28"/>
    </row>
    <row r="538" spans="1:35" x14ac:dyDescent="0.2">
      <c r="A538" s="175" t="s">
        <v>800</v>
      </c>
      <c r="B538" s="176" t="s">
        <v>801</v>
      </c>
      <c r="C538" s="177" t="s">
        <v>66</v>
      </c>
      <c r="D538" s="178" t="s">
        <v>822</v>
      </c>
      <c r="E538" s="179"/>
      <c r="F538" s="180">
        <v>27</v>
      </c>
      <c r="G538" s="181"/>
      <c r="H538" s="182">
        <v>30</v>
      </c>
      <c r="I538" s="183"/>
      <c r="J538" s="184">
        <v>350</v>
      </c>
      <c r="K538" s="72" t="str">
        <f t="shared" si="119"/>
        <v/>
      </c>
      <c r="L538" s="73">
        <f t="shared" si="119"/>
        <v>407</v>
      </c>
      <c r="M538" s="184">
        <v>14</v>
      </c>
      <c r="N538" s="47" t="str">
        <f t="shared" si="120"/>
        <v/>
      </c>
      <c r="P538" s="269" t="s">
        <v>974</v>
      </c>
      <c r="Q538" s="253">
        <f t="shared" ca="1" si="121"/>
        <v>0</v>
      </c>
      <c r="R538" s="136">
        <f t="shared" ca="1" si="122"/>
        <v>0</v>
      </c>
      <c r="S538" s="224" t="str">
        <f t="shared" ca="1" si="133"/>
        <v/>
      </c>
      <c r="T538" s="253">
        <f t="shared" ca="1" si="123"/>
        <v>0</v>
      </c>
      <c r="U538" s="136">
        <f t="shared" ca="1" si="124"/>
        <v>0</v>
      </c>
      <c r="V538" s="113" t="str">
        <f t="shared" ca="1" si="134"/>
        <v/>
      </c>
      <c r="W538" s="137">
        <f t="shared" ca="1" si="125"/>
        <v>0</v>
      </c>
      <c r="X538" s="136">
        <f t="shared" ca="1" si="126"/>
        <v>0</v>
      </c>
      <c r="Y538" s="113" t="str">
        <f t="shared" ca="1" si="135"/>
        <v/>
      </c>
      <c r="Z538" s="253">
        <f t="shared" ca="1" si="127"/>
        <v>0</v>
      </c>
      <c r="AA538" s="136">
        <f t="shared" ca="1" si="128"/>
        <v>0</v>
      </c>
      <c r="AB538" s="113" t="str">
        <f t="shared" ca="1" si="136"/>
        <v/>
      </c>
      <c r="AC538" s="137">
        <f t="shared" ca="1" si="129"/>
        <v>0</v>
      </c>
      <c r="AD538" s="136">
        <f t="shared" ca="1" si="130"/>
        <v>0</v>
      </c>
      <c r="AE538" s="270" t="str">
        <f t="shared" ca="1" si="137"/>
        <v/>
      </c>
      <c r="AF538" s="112">
        <f t="shared" ca="1" si="131"/>
        <v>0</v>
      </c>
      <c r="AG538" s="136">
        <f t="shared" ca="1" si="132"/>
        <v>0</v>
      </c>
      <c r="AH538" s="114" t="str">
        <f t="shared" ca="1" si="138"/>
        <v/>
      </c>
      <c r="AI538" s="28"/>
    </row>
    <row r="539" spans="1:35" x14ac:dyDescent="0.2">
      <c r="A539" s="115"/>
      <c r="B539" s="116" t="s">
        <v>802</v>
      </c>
      <c r="C539" s="117" t="s">
        <v>103</v>
      </c>
      <c r="D539" s="118" t="s">
        <v>823</v>
      </c>
      <c r="E539" s="119"/>
      <c r="F539" s="120">
        <v>20</v>
      </c>
      <c r="G539" s="121"/>
      <c r="H539" s="122">
        <v>25</v>
      </c>
      <c r="I539" s="123"/>
      <c r="J539" s="124">
        <v>50</v>
      </c>
      <c r="K539" s="125" t="str">
        <f t="shared" si="119"/>
        <v/>
      </c>
      <c r="L539" s="126">
        <f t="shared" si="119"/>
        <v>95</v>
      </c>
      <c r="M539" s="124">
        <v>5</v>
      </c>
      <c r="N539" s="127" t="str">
        <f t="shared" si="120"/>
        <v/>
      </c>
      <c r="P539" s="187" t="s">
        <v>748</v>
      </c>
      <c r="Q539" s="228">
        <f t="shared" ca="1" si="121"/>
        <v>0</v>
      </c>
      <c r="R539" s="130">
        <f t="shared" ca="1" si="122"/>
        <v>0</v>
      </c>
      <c r="S539" s="220" t="str">
        <f t="shared" ca="1" si="133"/>
        <v/>
      </c>
      <c r="T539" s="228">
        <f t="shared" ca="1" si="123"/>
        <v>0</v>
      </c>
      <c r="U539" s="130">
        <f t="shared" ca="1" si="124"/>
        <v>0</v>
      </c>
      <c r="V539" s="131" t="str">
        <f t="shared" ca="1" si="134"/>
        <v/>
      </c>
      <c r="W539" s="132">
        <f t="shared" ca="1" si="125"/>
        <v>0</v>
      </c>
      <c r="X539" s="130">
        <f t="shared" ca="1" si="126"/>
        <v>0</v>
      </c>
      <c r="Y539" s="131" t="str">
        <f t="shared" ca="1" si="135"/>
        <v/>
      </c>
      <c r="Z539" s="228">
        <f t="shared" ca="1" si="127"/>
        <v>0</v>
      </c>
      <c r="AA539" s="130">
        <f t="shared" ca="1" si="128"/>
        <v>0</v>
      </c>
      <c r="AB539" s="131" t="str">
        <f t="shared" ca="1" si="136"/>
        <v/>
      </c>
      <c r="AC539" s="132">
        <f t="shared" ca="1" si="129"/>
        <v>0</v>
      </c>
      <c r="AD539" s="130">
        <f t="shared" ca="1" si="130"/>
        <v>0</v>
      </c>
      <c r="AE539" s="268" t="str">
        <f t="shared" ca="1" si="137"/>
        <v/>
      </c>
      <c r="AF539" s="221">
        <f t="shared" ca="1" si="131"/>
        <v>0</v>
      </c>
      <c r="AG539" s="130">
        <f t="shared" ca="1" si="132"/>
        <v>0</v>
      </c>
      <c r="AH539" s="133" t="str">
        <f t="shared" ca="1" si="138"/>
        <v/>
      </c>
      <c r="AI539" s="28"/>
    </row>
    <row r="540" spans="1:35" x14ac:dyDescent="0.2">
      <c r="A540" s="115"/>
      <c r="B540" s="116" t="s">
        <v>803</v>
      </c>
      <c r="C540" s="117" t="s">
        <v>11</v>
      </c>
      <c r="D540" s="118" t="s">
        <v>824</v>
      </c>
      <c r="E540" s="119"/>
      <c r="F540" s="120">
        <v>4</v>
      </c>
      <c r="G540" s="121"/>
      <c r="H540" s="122">
        <v>3</v>
      </c>
      <c r="I540" s="123"/>
      <c r="J540" s="124">
        <v>10</v>
      </c>
      <c r="K540" s="125" t="str">
        <f t="shared" si="119"/>
        <v/>
      </c>
      <c r="L540" s="126">
        <f t="shared" si="119"/>
        <v>17</v>
      </c>
      <c r="M540" s="124">
        <v>3</v>
      </c>
      <c r="N540" s="127" t="str">
        <f t="shared" si="120"/>
        <v/>
      </c>
      <c r="P540" s="185" t="s">
        <v>53</v>
      </c>
      <c r="Q540" s="253">
        <f t="shared" ca="1" si="121"/>
        <v>0</v>
      </c>
      <c r="R540" s="136">
        <f t="shared" ca="1" si="122"/>
        <v>338</v>
      </c>
      <c r="S540" s="224">
        <f t="shared" ref="S540:S566" ca="1" si="139">IF(R540=0,"",Q540*100/R540)</f>
        <v>0</v>
      </c>
      <c r="T540" s="253">
        <f t="shared" ca="1" si="123"/>
        <v>0</v>
      </c>
      <c r="U540" s="136">
        <f t="shared" ca="1" si="124"/>
        <v>203</v>
      </c>
      <c r="V540" s="113">
        <f t="shared" ref="V540:V566" ca="1" si="140">IF(U540=0,"",T540*100/U540)</f>
        <v>0</v>
      </c>
      <c r="W540" s="137">
        <f t="shared" ca="1" si="125"/>
        <v>0</v>
      </c>
      <c r="X540" s="136">
        <f t="shared" ca="1" si="126"/>
        <v>371</v>
      </c>
      <c r="Y540" s="113">
        <f t="shared" ref="Y540:Y566" ca="1" si="141">IF(X540=0,"",W540*100/X540)</f>
        <v>0</v>
      </c>
      <c r="Z540" s="253">
        <f t="shared" ca="1" si="127"/>
        <v>0</v>
      </c>
      <c r="AA540" s="136">
        <f t="shared" ca="1" si="128"/>
        <v>97</v>
      </c>
      <c r="AB540" s="113">
        <f t="shared" ref="AB540:AB566" ca="1" si="142">IF(AA540=0,"",Z540*100/AA540)</f>
        <v>0</v>
      </c>
      <c r="AC540" s="137">
        <f t="shared" ca="1" si="129"/>
        <v>0</v>
      </c>
      <c r="AD540" s="136">
        <f t="shared" ca="1" si="130"/>
        <v>845</v>
      </c>
      <c r="AE540" s="270">
        <f t="shared" ref="AE540:AE566" ca="1" si="143">IF(AD540=0,"",AC540*100/AD540)</f>
        <v>0</v>
      </c>
      <c r="AF540" s="112">
        <f t="shared" ca="1" si="131"/>
        <v>0</v>
      </c>
      <c r="AG540" s="136">
        <f t="shared" ca="1" si="132"/>
        <v>0</v>
      </c>
      <c r="AH540" s="114" t="str">
        <f t="shared" ref="AH540:AH566" ca="1" si="144">IF(AG540=0,"",AF540*100/AG540)</f>
        <v/>
      </c>
      <c r="AI540" s="28"/>
    </row>
    <row r="541" spans="1:35" x14ac:dyDescent="0.2">
      <c r="A541" s="115"/>
      <c r="B541" s="116" t="s">
        <v>804</v>
      </c>
      <c r="C541" s="117" t="s">
        <v>965</v>
      </c>
      <c r="D541" s="118" t="s">
        <v>825</v>
      </c>
      <c r="E541" s="119"/>
      <c r="F541" s="120">
        <v>130</v>
      </c>
      <c r="G541" s="121"/>
      <c r="H541" s="122">
        <v>110</v>
      </c>
      <c r="I541" s="123"/>
      <c r="J541" s="124">
        <v>9</v>
      </c>
      <c r="K541" s="125" t="str">
        <f t="shared" si="119"/>
        <v/>
      </c>
      <c r="L541" s="126">
        <f t="shared" si="119"/>
        <v>249</v>
      </c>
      <c r="M541" s="124">
        <v>20</v>
      </c>
      <c r="N541" s="127" t="str">
        <f t="shared" si="120"/>
        <v/>
      </c>
      <c r="P541" s="187" t="s">
        <v>35</v>
      </c>
      <c r="Q541" s="228">
        <f t="shared" ca="1" si="121"/>
        <v>0</v>
      </c>
      <c r="R541" s="130">
        <f t="shared" ca="1" si="122"/>
        <v>0</v>
      </c>
      <c r="S541" s="220" t="str">
        <f t="shared" ca="1" si="139"/>
        <v/>
      </c>
      <c r="T541" s="228">
        <f t="shared" ca="1" si="123"/>
        <v>0</v>
      </c>
      <c r="U541" s="130">
        <f t="shared" ca="1" si="124"/>
        <v>0</v>
      </c>
      <c r="V541" s="131" t="str">
        <f t="shared" ca="1" si="140"/>
        <v/>
      </c>
      <c r="W541" s="132">
        <f t="shared" ca="1" si="125"/>
        <v>0</v>
      </c>
      <c r="X541" s="130">
        <f t="shared" ca="1" si="126"/>
        <v>0</v>
      </c>
      <c r="Y541" s="131" t="str">
        <f t="shared" ca="1" si="141"/>
        <v/>
      </c>
      <c r="Z541" s="228">
        <f t="shared" ca="1" si="127"/>
        <v>0</v>
      </c>
      <c r="AA541" s="130">
        <f t="shared" ca="1" si="128"/>
        <v>0</v>
      </c>
      <c r="AB541" s="131" t="str">
        <f t="shared" ca="1" si="142"/>
        <v/>
      </c>
      <c r="AC541" s="132">
        <f t="shared" ca="1" si="129"/>
        <v>0</v>
      </c>
      <c r="AD541" s="130">
        <f t="shared" ca="1" si="130"/>
        <v>0</v>
      </c>
      <c r="AE541" s="268" t="str">
        <f t="shared" ca="1" si="143"/>
        <v/>
      </c>
      <c r="AF541" s="221">
        <f t="shared" ca="1" si="131"/>
        <v>0</v>
      </c>
      <c r="AG541" s="130">
        <f t="shared" ca="1" si="132"/>
        <v>0</v>
      </c>
      <c r="AH541" s="133" t="str">
        <f t="shared" ca="1" si="144"/>
        <v/>
      </c>
      <c r="AI541" s="33"/>
    </row>
    <row r="542" spans="1:35" x14ac:dyDescent="0.2">
      <c r="A542" s="115"/>
      <c r="B542" s="116" t="s">
        <v>805</v>
      </c>
      <c r="C542" s="117" t="s">
        <v>107</v>
      </c>
      <c r="D542" s="118" t="s">
        <v>826</v>
      </c>
      <c r="E542" s="119"/>
      <c r="F542" s="120">
        <v>57</v>
      </c>
      <c r="G542" s="121"/>
      <c r="H542" s="122">
        <v>76</v>
      </c>
      <c r="I542" s="123"/>
      <c r="J542" s="124">
        <v>200</v>
      </c>
      <c r="K542" s="125" t="str">
        <f t="shared" si="119"/>
        <v/>
      </c>
      <c r="L542" s="126">
        <f t="shared" si="119"/>
        <v>333</v>
      </c>
      <c r="M542" s="124">
        <v>14</v>
      </c>
      <c r="N542" s="127" t="str">
        <f t="shared" si="120"/>
        <v/>
      </c>
      <c r="P542" s="185" t="s">
        <v>104</v>
      </c>
      <c r="Q542" s="253">
        <f t="shared" ca="1" si="121"/>
        <v>0</v>
      </c>
      <c r="R542" s="136">
        <f t="shared" ca="1" si="122"/>
        <v>0</v>
      </c>
      <c r="S542" s="224" t="str">
        <f t="shared" ca="1" si="139"/>
        <v/>
      </c>
      <c r="T542" s="253">
        <f t="shared" ca="1" si="123"/>
        <v>0</v>
      </c>
      <c r="U542" s="136">
        <f t="shared" ca="1" si="124"/>
        <v>0</v>
      </c>
      <c r="V542" s="113" t="str">
        <f t="shared" ca="1" si="140"/>
        <v/>
      </c>
      <c r="W542" s="137">
        <f t="shared" ca="1" si="125"/>
        <v>0</v>
      </c>
      <c r="X542" s="136">
        <f t="shared" ca="1" si="126"/>
        <v>0</v>
      </c>
      <c r="Y542" s="113" t="str">
        <f t="shared" ca="1" si="141"/>
        <v/>
      </c>
      <c r="Z542" s="253">
        <f t="shared" ca="1" si="127"/>
        <v>0</v>
      </c>
      <c r="AA542" s="136">
        <f t="shared" ca="1" si="128"/>
        <v>0</v>
      </c>
      <c r="AB542" s="113" t="str">
        <f t="shared" ca="1" si="142"/>
        <v/>
      </c>
      <c r="AC542" s="137">
        <f t="shared" ca="1" si="129"/>
        <v>0</v>
      </c>
      <c r="AD542" s="136">
        <f t="shared" ca="1" si="130"/>
        <v>0</v>
      </c>
      <c r="AE542" s="270" t="str">
        <f t="shared" ca="1" si="143"/>
        <v/>
      </c>
      <c r="AF542" s="112">
        <f t="shared" ca="1" si="131"/>
        <v>0</v>
      </c>
      <c r="AG542" s="136">
        <f t="shared" ca="1" si="132"/>
        <v>91</v>
      </c>
      <c r="AH542" s="114">
        <f t="shared" ca="1" si="144"/>
        <v>0</v>
      </c>
      <c r="AI542" s="33"/>
    </row>
    <row r="543" spans="1:35" x14ac:dyDescent="0.2">
      <c r="A543" s="115"/>
      <c r="B543" s="116" t="s">
        <v>806</v>
      </c>
      <c r="C543" s="117" t="s">
        <v>103</v>
      </c>
      <c r="D543" s="118" t="s">
        <v>827</v>
      </c>
      <c r="E543" s="119"/>
      <c r="F543" s="120">
        <v>20</v>
      </c>
      <c r="G543" s="121"/>
      <c r="H543" s="122">
        <v>30</v>
      </c>
      <c r="I543" s="123"/>
      <c r="J543" s="124">
        <v>70</v>
      </c>
      <c r="K543" s="125" t="str">
        <f t="shared" si="119"/>
        <v/>
      </c>
      <c r="L543" s="126">
        <f t="shared" si="119"/>
        <v>120</v>
      </c>
      <c r="M543" s="124">
        <v>6</v>
      </c>
      <c r="N543" s="127" t="str">
        <f t="shared" si="120"/>
        <v/>
      </c>
      <c r="P543" s="187" t="s">
        <v>98</v>
      </c>
      <c r="Q543" s="228">
        <f t="shared" ca="1" si="121"/>
        <v>0</v>
      </c>
      <c r="R543" s="130">
        <f t="shared" ca="1" si="122"/>
        <v>0</v>
      </c>
      <c r="S543" s="220" t="str">
        <f t="shared" ca="1" si="139"/>
        <v/>
      </c>
      <c r="T543" s="228">
        <f t="shared" ca="1" si="123"/>
        <v>0</v>
      </c>
      <c r="U543" s="130">
        <f t="shared" ca="1" si="124"/>
        <v>0</v>
      </c>
      <c r="V543" s="131" t="str">
        <f t="shared" ca="1" si="140"/>
        <v/>
      </c>
      <c r="W543" s="132">
        <f t="shared" ca="1" si="125"/>
        <v>0</v>
      </c>
      <c r="X543" s="130">
        <f t="shared" ca="1" si="126"/>
        <v>0</v>
      </c>
      <c r="Y543" s="131" t="str">
        <f t="shared" ca="1" si="141"/>
        <v/>
      </c>
      <c r="Z543" s="228">
        <f t="shared" ca="1" si="127"/>
        <v>0</v>
      </c>
      <c r="AA543" s="130">
        <f t="shared" ca="1" si="128"/>
        <v>0</v>
      </c>
      <c r="AB543" s="131" t="str">
        <f t="shared" ca="1" si="142"/>
        <v/>
      </c>
      <c r="AC543" s="132">
        <f t="shared" ca="1" si="129"/>
        <v>0</v>
      </c>
      <c r="AD543" s="130">
        <f t="shared" ca="1" si="130"/>
        <v>0</v>
      </c>
      <c r="AE543" s="268" t="str">
        <f t="shared" ca="1" si="143"/>
        <v/>
      </c>
      <c r="AF543" s="221">
        <f t="shared" ca="1" si="131"/>
        <v>0</v>
      </c>
      <c r="AG543" s="130">
        <f t="shared" ca="1" si="132"/>
        <v>322</v>
      </c>
      <c r="AH543" s="133">
        <f t="shared" ca="1" si="144"/>
        <v>0</v>
      </c>
      <c r="AI543" s="33"/>
    </row>
    <row r="544" spans="1:35" x14ac:dyDescent="0.2">
      <c r="A544" s="115"/>
      <c r="B544" s="116" t="s">
        <v>806</v>
      </c>
      <c r="C544" s="117" t="s">
        <v>103</v>
      </c>
      <c r="D544" s="118" t="s">
        <v>796</v>
      </c>
      <c r="E544" s="119"/>
      <c r="F544" s="120">
        <v>51</v>
      </c>
      <c r="G544" s="121"/>
      <c r="H544" s="122">
        <v>63</v>
      </c>
      <c r="I544" s="123"/>
      <c r="J544" s="124">
        <v>88</v>
      </c>
      <c r="K544" s="125" t="str">
        <f t="shared" si="119"/>
        <v/>
      </c>
      <c r="L544" s="126">
        <f t="shared" si="119"/>
        <v>202</v>
      </c>
      <c r="M544" s="124">
        <v>10</v>
      </c>
      <c r="N544" s="127" t="str">
        <f t="shared" si="120"/>
        <v/>
      </c>
      <c r="P544" s="185" t="s">
        <v>88</v>
      </c>
      <c r="Q544" s="253">
        <f t="shared" ca="1" si="121"/>
        <v>0</v>
      </c>
      <c r="R544" s="136">
        <f t="shared" ca="1" si="122"/>
        <v>0</v>
      </c>
      <c r="S544" s="224" t="str">
        <f t="shared" ca="1" si="139"/>
        <v/>
      </c>
      <c r="T544" s="253">
        <f t="shared" ca="1" si="123"/>
        <v>0</v>
      </c>
      <c r="U544" s="136">
        <f t="shared" ca="1" si="124"/>
        <v>0</v>
      </c>
      <c r="V544" s="113" t="str">
        <f t="shared" ca="1" si="140"/>
        <v/>
      </c>
      <c r="W544" s="137">
        <f t="shared" ca="1" si="125"/>
        <v>0</v>
      </c>
      <c r="X544" s="136">
        <f t="shared" ca="1" si="126"/>
        <v>0</v>
      </c>
      <c r="Y544" s="113" t="str">
        <f t="shared" ca="1" si="141"/>
        <v/>
      </c>
      <c r="Z544" s="253">
        <f t="shared" ca="1" si="127"/>
        <v>0</v>
      </c>
      <c r="AA544" s="136">
        <f t="shared" ca="1" si="128"/>
        <v>0</v>
      </c>
      <c r="AB544" s="113" t="str">
        <f t="shared" ca="1" si="142"/>
        <v/>
      </c>
      <c r="AC544" s="137">
        <f t="shared" ca="1" si="129"/>
        <v>0</v>
      </c>
      <c r="AD544" s="136">
        <f t="shared" ca="1" si="130"/>
        <v>0</v>
      </c>
      <c r="AE544" s="270" t="str">
        <f t="shared" ca="1" si="143"/>
        <v/>
      </c>
      <c r="AF544" s="112">
        <f t="shared" ca="1" si="131"/>
        <v>0</v>
      </c>
      <c r="AG544" s="136">
        <f t="shared" ca="1" si="132"/>
        <v>0</v>
      </c>
      <c r="AH544" s="114" t="str">
        <f t="shared" ca="1" si="144"/>
        <v/>
      </c>
      <c r="AI544" s="33"/>
    </row>
    <row r="545" spans="1:35" x14ac:dyDescent="0.2">
      <c r="A545" s="115"/>
      <c r="B545" s="116" t="s">
        <v>807</v>
      </c>
      <c r="C545" s="117" t="s">
        <v>11</v>
      </c>
      <c r="D545" s="118" t="s">
        <v>828</v>
      </c>
      <c r="E545" s="119"/>
      <c r="F545" s="120">
        <v>7</v>
      </c>
      <c r="G545" s="121"/>
      <c r="H545" s="122">
        <v>12</v>
      </c>
      <c r="I545" s="123"/>
      <c r="J545" s="124">
        <v>10</v>
      </c>
      <c r="K545" s="125" t="str">
        <f t="shared" si="119"/>
        <v/>
      </c>
      <c r="L545" s="126">
        <f t="shared" si="119"/>
        <v>29</v>
      </c>
      <c r="M545" s="124">
        <v>3</v>
      </c>
      <c r="N545" s="127" t="str">
        <f t="shared" si="120"/>
        <v/>
      </c>
      <c r="P545" s="187" t="s">
        <v>109</v>
      </c>
      <c r="Q545" s="228">
        <f t="shared" ca="1" si="121"/>
        <v>0</v>
      </c>
      <c r="R545" s="130">
        <f t="shared" ca="1" si="122"/>
        <v>0</v>
      </c>
      <c r="S545" s="220" t="str">
        <f t="shared" ca="1" si="139"/>
        <v/>
      </c>
      <c r="T545" s="228">
        <f t="shared" ca="1" si="123"/>
        <v>0</v>
      </c>
      <c r="U545" s="130">
        <f t="shared" ca="1" si="124"/>
        <v>0</v>
      </c>
      <c r="V545" s="131" t="str">
        <f t="shared" ca="1" si="140"/>
        <v/>
      </c>
      <c r="W545" s="132">
        <f t="shared" ca="1" si="125"/>
        <v>0</v>
      </c>
      <c r="X545" s="130">
        <f t="shared" ca="1" si="126"/>
        <v>0</v>
      </c>
      <c r="Y545" s="131" t="str">
        <f t="shared" ca="1" si="141"/>
        <v/>
      </c>
      <c r="Z545" s="228">
        <f t="shared" ca="1" si="127"/>
        <v>0</v>
      </c>
      <c r="AA545" s="130">
        <f t="shared" ca="1" si="128"/>
        <v>0</v>
      </c>
      <c r="AB545" s="131" t="str">
        <f t="shared" ca="1" si="142"/>
        <v/>
      </c>
      <c r="AC545" s="132">
        <f t="shared" ca="1" si="129"/>
        <v>0</v>
      </c>
      <c r="AD545" s="130">
        <f t="shared" ca="1" si="130"/>
        <v>0</v>
      </c>
      <c r="AE545" s="268" t="str">
        <f t="shared" ca="1" si="143"/>
        <v/>
      </c>
      <c r="AF545" s="221">
        <f t="shared" ca="1" si="131"/>
        <v>0</v>
      </c>
      <c r="AG545" s="130">
        <f t="shared" ca="1" si="132"/>
        <v>200</v>
      </c>
      <c r="AH545" s="133">
        <f t="shared" ca="1" si="144"/>
        <v>0</v>
      </c>
      <c r="AI545" s="33"/>
    </row>
    <row r="546" spans="1:35" x14ac:dyDescent="0.2">
      <c r="A546" s="115"/>
      <c r="B546" s="116" t="s">
        <v>808</v>
      </c>
      <c r="C546" s="117" t="s">
        <v>103</v>
      </c>
      <c r="D546" s="118" t="s">
        <v>795</v>
      </c>
      <c r="E546" s="119"/>
      <c r="F546" s="120">
        <v>10</v>
      </c>
      <c r="G546" s="121"/>
      <c r="H546" s="122">
        <v>20</v>
      </c>
      <c r="I546" s="123"/>
      <c r="J546" s="124">
        <v>40</v>
      </c>
      <c r="K546" s="125" t="str">
        <f t="shared" si="119"/>
        <v/>
      </c>
      <c r="L546" s="126">
        <f t="shared" si="119"/>
        <v>70</v>
      </c>
      <c r="M546" s="124">
        <v>3</v>
      </c>
      <c r="N546" s="127" t="str">
        <f t="shared" si="120"/>
        <v/>
      </c>
      <c r="P546" s="185" t="s">
        <v>768</v>
      </c>
      <c r="Q546" s="253">
        <f t="shared" ca="1" si="121"/>
        <v>0</v>
      </c>
      <c r="R546" s="136">
        <f t="shared" ca="1" si="122"/>
        <v>0</v>
      </c>
      <c r="S546" s="224" t="str">
        <f t="shared" ca="1" si="139"/>
        <v/>
      </c>
      <c r="T546" s="253">
        <f t="shared" ca="1" si="123"/>
        <v>0</v>
      </c>
      <c r="U546" s="136">
        <f t="shared" ca="1" si="124"/>
        <v>0</v>
      </c>
      <c r="V546" s="113" t="str">
        <f t="shared" ca="1" si="140"/>
        <v/>
      </c>
      <c r="W546" s="137">
        <f t="shared" ca="1" si="125"/>
        <v>0</v>
      </c>
      <c r="X546" s="136">
        <f t="shared" ca="1" si="126"/>
        <v>0</v>
      </c>
      <c r="Y546" s="113" t="str">
        <f t="shared" ca="1" si="141"/>
        <v/>
      </c>
      <c r="Z546" s="253">
        <f t="shared" ca="1" si="127"/>
        <v>0</v>
      </c>
      <c r="AA546" s="136">
        <f t="shared" ca="1" si="128"/>
        <v>0</v>
      </c>
      <c r="AB546" s="113" t="str">
        <f t="shared" ca="1" si="142"/>
        <v/>
      </c>
      <c r="AC546" s="137">
        <f t="shared" ca="1" si="129"/>
        <v>0</v>
      </c>
      <c r="AD546" s="136">
        <f t="shared" ca="1" si="130"/>
        <v>0</v>
      </c>
      <c r="AE546" s="270" t="str">
        <f t="shared" ca="1" si="143"/>
        <v/>
      </c>
      <c r="AF546" s="112">
        <f t="shared" ca="1" si="131"/>
        <v>0</v>
      </c>
      <c r="AG546" s="136">
        <f t="shared" ca="1" si="132"/>
        <v>0</v>
      </c>
      <c r="AH546" s="114" t="str">
        <f t="shared" ca="1" si="144"/>
        <v/>
      </c>
      <c r="AI546" s="33"/>
    </row>
    <row r="547" spans="1:35" x14ac:dyDescent="0.2">
      <c r="A547" s="115"/>
      <c r="B547" s="116" t="s">
        <v>809</v>
      </c>
      <c r="C547" s="117" t="s">
        <v>103</v>
      </c>
      <c r="D547" s="118" t="s">
        <v>795</v>
      </c>
      <c r="E547" s="119"/>
      <c r="F547" s="120">
        <v>10</v>
      </c>
      <c r="G547" s="121"/>
      <c r="H547" s="122">
        <v>20</v>
      </c>
      <c r="I547" s="123"/>
      <c r="J547" s="124">
        <v>122</v>
      </c>
      <c r="K547" s="125" t="str">
        <f t="shared" si="119"/>
        <v/>
      </c>
      <c r="L547" s="126">
        <f t="shared" si="119"/>
        <v>152</v>
      </c>
      <c r="M547" s="124">
        <v>5</v>
      </c>
      <c r="N547" s="127" t="str">
        <f t="shared" si="120"/>
        <v/>
      </c>
      <c r="P547" s="187" t="s">
        <v>66</v>
      </c>
      <c r="Q547" s="228">
        <f t="shared" ca="1" si="121"/>
        <v>0</v>
      </c>
      <c r="R547" s="130">
        <f t="shared" ca="1" si="122"/>
        <v>0</v>
      </c>
      <c r="S547" s="220" t="str">
        <f t="shared" ca="1" si="139"/>
        <v/>
      </c>
      <c r="T547" s="228">
        <f t="shared" ca="1" si="123"/>
        <v>0</v>
      </c>
      <c r="U547" s="130">
        <f t="shared" ca="1" si="124"/>
        <v>0</v>
      </c>
      <c r="V547" s="131" t="str">
        <f t="shared" ca="1" si="140"/>
        <v/>
      </c>
      <c r="W547" s="132">
        <f t="shared" ca="1" si="125"/>
        <v>0</v>
      </c>
      <c r="X547" s="130">
        <f t="shared" ca="1" si="126"/>
        <v>127</v>
      </c>
      <c r="Y547" s="131">
        <f t="shared" ca="1" si="141"/>
        <v>0</v>
      </c>
      <c r="Z547" s="228">
        <f t="shared" ca="1" si="127"/>
        <v>0</v>
      </c>
      <c r="AA547" s="130">
        <f t="shared" ca="1" si="128"/>
        <v>0</v>
      </c>
      <c r="AB547" s="131" t="str">
        <f t="shared" ca="1" si="142"/>
        <v/>
      </c>
      <c r="AC547" s="132">
        <f t="shared" ca="1" si="129"/>
        <v>0</v>
      </c>
      <c r="AD547" s="130">
        <f t="shared" ca="1" si="130"/>
        <v>210</v>
      </c>
      <c r="AE547" s="268">
        <f t="shared" ca="1" si="143"/>
        <v>0</v>
      </c>
      <c r="AF547" s="221">
        <f t="shared" ca="1" si="131"/>
        <v>0</v>
      </c>
      <c r="AG547" s="130">
        <f t="shared" ca="1" si="132"/>
        <v>907</v>
      </c>
      <c r="AH547" s="133">
        <f t="shared" ca="1" si="144"/>
        <v>0</v>
      </c>
      <c r="AI547" s="33"/>
    </row>
    <row r="548" spans="1:35" x14ac:dyDescent="0.2">
      <c r="A548" s="115"/>
      <c r="B548" s="116" t="s">
        <v>810</v>
      </c>
      <c r="C548" s="117" t="s">
        <v>107</v>
      </c>
      <c r="D548" s="118" t="s">
        <v>646</v>
      </c>
      <c r="E548" s="119"/>
      <c r="F548" s="120">
        <v>125</v>
      </c>
      <c r="G548" s="121"/>
      <c r="H548" s="122">
        <v>137</v>
      </c>
      <c r="I548" s="123"/>
      <c r="J548" s="124">
        <v>240</v>
      </c>
      <c r="K548" s="125" t="str">
        <f t="shared" si="119"/>
        <v/>
      </c>
      <c r="L548" s="126">
        <f t="shared" si="119"/>
        <v>502</v>
      </c>
      <c r="M548" s="124">
        <v>25</v>
      </c>
      <c r="N548" s="127" t="str">
        <f t="shared" si="120"/>
        <v/>
      </c>
      <c r="P548" s="185" t="s">
        <v>12</v>
      </c>
      <c r="Q548" s="253">
        <f t="shared" ca="1" si="121"/>
        <v>0</v>
      </c>
      <c r="R548" s="136">
        <f t="shared" ca="1" si="122"/>
        <v>0</v>
      </c>
      <c r="S548" s="224" t="str">
        <f t="shared" ca="1" si="139"/>
        <v/>
      </c>
      <c r="T548" s="253">
        <f t="shared" ca="1" si="123"/>
        <v>0</v>
      </c>
      <c r="U548" s="136">
        <f t="shared" ca="1" si="124"/>
        <v>0</v>
      </c>
      <c r="V548" s="113" t="str">
        <f t="shared" ca="1" si="140"/>
        <v/>
      </c>
      <c r="W548" s="137">
        <f t="shared" ca="1" si="125"/>
        <v>0</v>
      </c>
      <c r="X548" s="136">
        <f t="shared" ca="1" si="126"/>
        <v>0</v>
      </c>
      <c r="Y548" s="113" t="str">
        <f t="shared" ca="1" si="141"/>
        <v/>
      </c>
      <c r="Z548" s="253">
        <f t="shared" ca="1" si="127"/>
        <v>0</v>
      </c>
      <c r="AA548" s="136">
        <f t="shared" ca="1" si="128"/>
        <v>0</v>
      </c>
      <c r="AB548" s="113" t="str">
        <f t="shared" ca="1" si="142"/>
        <v/>
      </c>
      <c r="AC548" s="137">
        <f t="shared" ca="1" si="129"/>
        <v>0</v>
      </c>
      <c r="AD548" s="136">
        <f t="shared" ca="1" si="130"/>
        <v>0</v>
      </c>
      <c r="AE548" s="270" t="str">
        <f t="shared" ca="1" si="143"/>
        <v/>
      </c>
      <c r="AF548" s="112">
        <f t="shared" ca="1" si="131"/>
        <v>0</v>
      </c>
      <c r="AG548" s="136">
        <f t="shared" ca="1" si="132"/>
        <v>0</v>
      </c>
      <c r="AH548" s="114" t="str">
        <f t="shared" ca="1" si="144"/>
        <v/>
      </c>
      <c r="AI548" s="33"/>
    </row>
    <row r="549" spans="1:35" x14ac:dyDescent="0.2">
      <c r="A549" s="115"/>
      <c r="B549" s="116" t="s">
        <v>811</v>
      </c>
      <c r="C549" s="117" t="s">
        <v>107</v>
      </c>
      <c r="D549" s="118" t="s">
        <v>829</v>
      </c>
      <c r="E549" s="119"/>
      <c r="F549" s="120">
        <v>34</v>
      </c>
      <c r="G549" s="121"/>
      <c r="H549" s="122">
        <v>35</v>
      </c>
      <c r="I549" s="123"/>
      <c r="J549" s="124">
        <v>0</v>
      </c>
      <c r="K549" s="125" t="str">
        <f t="shared" si="119"/>
        <v/>
      </c>
      <c r="L549" s="126">
        <f t="shared" si="119"/>
        <v>69</v>
      </c>
      <c r="M549" s="124">
        <v>7</v>
      </c>
      <c r="N549" s="127" t="str">
        <f t="shared" si="120"/>
        <v/>
      </c>
      <c r="P549" s="187" t="s">
        <v>84</v>
      </c>
      <c r="Q549" s="228">
        <f t="shared" ca="1" si="121"/>
        <v>0</v>
      </c>
      <c r="R549" s="130">
        <f t="shared" ca="1" si="122"/>
        <v>725</v>
      </c>
      <c r="S549" s="220">
        <f t="shared" ca="1" si="139"/>
        <v>0</v>
      </c>
      <c r="T549" s="228">
        <f t="shared" ca="1" si="123"/>
        <v>0</v>
      </c>
      <c r="U549" s="130">
        <f t="shared" ca="1" si="124"/>
        <v>78</v>
      </c>
      <c r="V549" s="131">
        <f t="shared" ca="1" si="140"/>
        <v>0</v>
      </c>
      <c r="W549" s="132">
        <f t="shared" ca="1" si="125"/>
        <v>0</v>
      </c>
      <c r="X549" s="130">
        <f t="shared" ca="1" si="126"/>
        <v>34</v>
      </c>
      <c r="Y549" s="131">
        <f t="shared" ca="1" si="141"/>
        <v>0</v>
      </c>
      <c r="Z549" s="228">
        <f t="shared" ca="1" si="127"/>
        <v>0</v>
      </c>
      <c r="AA549" s="130">
        <f t="shared" ca="1" si="128"/>
        <v>58</v>
      </c>
      <c r="AB549" s="131">
        <f t="shared" ca="1" si="142"/>
        <v>0</v>
      </c>
      <c r="AC549" s="132">
        <f t="shared" ca="1" si="129"/>
        <v>0</v>
      </c>
      <c r="AD549" s="130">
        <f t="shared" ca="1" si="130"/>
        <v>0</v>
      </c>
      <c r="AE549" s="268" t="str">
        <f t="shared" ca="1" si="143"/>
        <v/>
      </c>
      <c r="AF549" s="221">
        <f t="shared" ca="1" si="131"/>
        <v>0</v>
      </c>
      <c r="AG549" s="130">
        <f t="shared" ca="1" si="132"/>
        <v>149</v>
      </c>
      <c r="AH549" s="133">
        <f t="shared" ca="1" si="144"/>
        <v>0</v>
      </c>
      <c r="AI549" s="33"/>
    </row>
    <row r="550" spans="1:35" x14ac:dyDescent="0.2">
      <c r="A550" s="115"/>
      <c r="B550" s="116" t="s">
        <v>812</v>
      </c>
      <c r="C550" s="117" t="s">
        <v>103</v>
      </c>
      <c r="D550" s="118" t="s">
        <v>618</v>
      </c>
      <c r="E550" s="119"/>
      <c r="F550" s="120">
        <v>10</v>
      </c>
      <c r="G550" s="121"/>
      <c r="H550" s="122">
        <v>10</v>
      </c>
      <c r="I550" s="123"/>
      <c r="J550" s="124">
        <v>92</v>
      </c>
      <c r="K550" s="125" t="str">
        <f t="shared" si="119"/>
        <v/>
      </c>
      <c r="L550" s="126">
        <f t="shared" si="119"/>
        <v>112</v>
      </c>
      <c r="M550" s="124">
        <v>4</v>
      </c>
      <c r="N550" s="127" t="str">
        <f t="shared" si="120"/>
        <v/>
      </c>
      <c r="P550" s="185" t="s">
        <v>80</v>
      </c>
      <c r="Q550" s="253">
        <f t="shared" ca="1" si="121"/>
        <v>0</v>
      </c>
      <c r="R550" s="136">
        <f t="shared" ca="1" si="122"/>
        <v>0</v>
      </c>
      <c r="S550" s="224" t="str">
        <f t="shared" ca="1" si="139"/>
        <v/>
      </c>
      <c r="T550" s="253">
        <f t="shared" ca="1" si="123"/>
        <v>0</v>
      </c>
      <c r="U550" s="136">
        <f t="shared" ca="1" si="124"/>
        <v>0</v>
      </c>
      <c r="V550" s="113" t="str">
        <f t="shared" ca="1" si="140"/>
        <v/>
      </c>
      <c r="W550" s="137">
        <f t="shared" ca="1" si="125"/>
        <v>0</v>
      </c>
      <c r="X550" s="136">
        <f t="shared" ca="1" si="126"/>
        <v>0</v>
      </c>
      <c r="Y550" s="113" t="str">
        <f t="shared" ca="1" si="141"/>
        <v/>
      </c>
      <c r="Z550" s="253">
        <f t="shared" ca="1" si="127"/>
        <v>0</v>
      </c>
      <c r="AA550" s="136">
        <f t="shared" ca="1" si="128"/>
        <v>0</v>
      </c>
      <c r="AB550" s="113" t="str">
        <f t="shared" ca="1" si="142"/>
        <v/>
      </c>
      <c r="AC550" s="137">
        <f t="shared" ca="1" si="129"/>
        <v>0</v>
      </c>
      <c r="AD550" s="136">
        <f t="shared" ca="1" si="130"/>
        <v>0</v>
      </c>
      <c r="AE550" s="270" t="str">
        <f t="shared" ca="1" si="143"/>
        <v/>
      </c>
      <c r="AF550" s="112">
        <f t="shared" ca="1" si="131"/>
        <v>0</v>
      </c>
      <c r="AG550" s="136">
        <f t="shared" ca="1" si="132"/>
        <v>106</v>
      </c>
      <c r="AH550" s="114">
        <f t="shared" ca="1" si="144"/>
        <v>0</v>
      </c>
      <c r="AI550" s="33"/>
    </row>
    <row r="551" spans="1:35" x14ac:dyDescent="0.2">
      <c r="A551" s="115"/>
      <c r="B551" s="116" t="s">
        <v>813</v>
      </c>
      <c r="C551" s="117" t="s">
        <v>11</v>
      </c>
      <c r="D551" s="118" t="s">
        <v>727</v>
      </c>
      <c r="E551" s="119"/>
      <c r="F551" s="120">
        <v>10</v>
      </c>
      <c r="G551" s="121"/>
      <c r="H551" s="122">
        <v>9</v>
      </c>
      <c r="I551" s="123"/>
      <c r="J551" s="124">
        <v>12</v>
      </c>
      <c r="K551" s="125" t="str">
        <f t="shared" si="119"/>
        <v/>
      </c>
      <c r="L551" s="126">
        <f t="shared" si="119"/>
        <v>31</v>
      </c>
      <c r="M551" s="124">
        <v>3</v>
      </c>
      <c r="N551" s="127" t="str">
        <f t="shared" si="120"/>
        <v/>
      </c>
      <c r="P551" s="187" t="s">
        <v>99</v>
      </c>
      <c r="Q551" s="228">
        <f t="shared" ca="1" si="121"/>
        <v>0</v>
      </c>
      <c r="R551" s="130">
        <f t="shared" ca="1" si="122"/>
        <v>0</v>
      </c>
      <c r="S551" s="220" t="str">
        <f t="shared" ca="1" si="139"/>
        <v/>
      </c>
      <c r="T551" s="228">
        <f t="shared" ca="1" si="123"/>
        <v>0</v>
      </c>
      <c r="U551" s="130">
        <f t="shared" ca="1" si="124"/>
        <v>0</v>
      </c>
      <c r="V551" s="131" t="str">
        <f t="shared" ca="1" si="140"/>
        <v/>
      </c>
      <c r="W551" s="132">
        <f t="shared" ca="1" si="125"/>
        <v>0</v>
      </c>
      <c r="X551" s="130">
        <f t="shared" ca="1" si="126"/>
        <v>0</v>
      </c>
      <c r="Y551" s="131" t="str">
        <f t="shared" ca="1" si="141"/>
        <v/>
      </c>
      <c r="Z551" s="228">
        <f t="shared" ca="1" si="127"/>
        <v>0</v>
      </c>
      <c r="AA551" s="130">
        <f t="shared" ca="1" si="128"/>
        <v>0</v>
      </c>
      <c r="AB551" s="131" t="str">
        <f t="shared" ca="1" si="142"/>
        <v/>
      </c>
      <c r="AC551" s="132">
        <f t="shared" ca="1" si="129"/>
        <v>0</v>
      </c>
      <c r="AD551" s="130">
        <f t="shared" ca="1" si="130"/>
        <v>0</v>
      </c>
      <c r="AE551" s="268" t="str">
        <f t="shared" ca="1" si="143"/>
        <v/>
      </c>
      <c r="AF551" s="221">
        <f t="shared" ca="1" si="131"/>
        <v>0</v>
      </c>
      <c r="AG551" s="130">
        <f t="shared" ca="1" si="132"/>
        <v>0</v>
      </c>
      <c r="AH551" s="133" t="str">
        <f t="shared" ca="1" si="144"/>
        <v/>
      </c>
      <c r="AI551" s="33"/>
    </row>
    <row r="552" spans="1:35" x14ac:dyDescent="0.2">
      <c r="A552" s="115"/>
      <c r="B552" s="116" t="s">
        <v>814</v>
      </c>
      <c r="C552" s="117" t="s">
        <v>12</v>
      </c>
      <c r="D552" s="118" t="s">
        <v>830</v>
      </c>
      <c r="E552" s="119"/>
      <c r="F552" s="120">
        <v>10</v>
      </c>
      <c r="G552" s="121"/>
      <c r="H552" s="122">
        <v>0</v>
      </c>
      <c r="I552" s="123"/>
      <c r="J552" s="124">
        <v>0</v>
      </c>
      <c r="K552" s="125" t="str">
        <f t="shared" si="119"/>
        <v/>
      </c>
      <c r="L552" s="126">
        <f t="shared" si="119"/>
        <v>10</v>
      </c>
      <c r="M552" s="124">
        <v>1</v>
      </c>
      <c r="N552" s="127" t="str">
        <f t="shared" si="120"/>
        <v/>
      </c>
      <c r="P552" s="185" t="s">
        <v>89</v>
      </c>
      <c r="Q552" s="253">
        <f t="shared" ca="1" si="121"/>
        <v>0</v>
      </c>
      <c r="R552" s="136">
        <f t="shared" ca="1" si="122"/>
        <v>0</v>
      </c>
      <c r="S552" s="224" t="str">
        <f t="shared" ca="1" si="139"/>
        <v/>
      </c>
      <c r="T552" s="253">
        <f t="shared" ca="1" si="123"/>
        <v>0</v>
      </c>
      <c r="U552" s="136">
        <f t="shared" ca="1" si="124"/>
        <v>0</v>
      </c>
      <c r="V552" s="113" t="str">
        <f t="shared" ca="1" si="140"/>
        <v/>
      </c>
      <c r="W552" s="137">
        <f t="shared" ca="1" si="125"/>
        <v>0</v>
      </c>
      <c r="X552" s="136">
        <f t="shared" ca="1" si="126"/>
        <v>0</v>
      </c>
      <c r="Y552" s="113" t="str">
        <f t="shared" ca="1" si="141"/>
        <v/>
      </c>
      <c r="Z552" s="253">
        <f t="shared" ca="1" si="127"/>
        <v>0</v>
      </c>
      <c r="AA552" s="136">
        <f t="shared" ca="1" si="128"/>
        <v>0</v>
      </c>
      <c r="AB552" s="113" t="str">
        <f t="shared" ca="1" si="142"/>
        <v/>
      </c>
      <c r="AC552" s="137">
        <f t="shared" ca="1" si="129"/>
        <v>0</v>
      </c>
      <c r="AD552" s="136">
        <f t="shared" ca="1" si="130"/>
        <v>0</v>
      </c>
      <c r="AE552" s="270" t="str">
        <f t="shared" ca="1" si="143"/>
        <v/>
      </c>
      <c r="AF552" s="112">
        <f t="shared" ca="1" si="131"/>
        <v>0</v>
      </c>
      <c r="AG552" s="136">
        <f t="shared" ca="1" si="132"/>
        <v>0</v>
      </c>
      <c r="AH552" s="114" t="str">
        <f t="shared" ca="1" si="144"/>
        <v/>
      </c>
      <c r="AI552" s="33"/>
    </row>
    <row r="553" spans="1:35" x14ac:dyDescent="0.2">
      <c r="A553" s="115"/>
      <c r="B553" s="116" t="s">
        <v>815</v>
      </c>
      <c r="C553" s="117" t="s">
        <v>84</v>
      </c>
      <c r="D553" s="118" t="s">
        <v>616</v>
      </c>
      <c r="E553" s="119"/>
      <c r="F553" s="120">
        <v>13</v>
      </c>
      <c r="G553" s="121"/>
      <c r="H553" s="122">
        <v>17</v>
      </c>
      <c r="I553" s="123"/>
      <c r="J553" s="124">
        <v>87</v>
      </c>
      <c r="K553" s="125" t="str">
        <f t="shared" si="119"/>
        <v/>
      </c>
      <c r="L553" s="126">
        <f t="shared" si="119"/>
        <v>117</v>
      </c>
      <c r="M553" s="124">
        <v>5</v>
      </c>
      <c r="N553" s="127" t="str">
        <f t="shared" si="120"/>
        <v/>
      </c>
      <c r="P553" s="187" t="s">
        <v>90</v>
      </c>
      <c r="Q553" s="228">
        <f t="shared" ca="1" si="121"/>
        <v>0</v>
      </c>
      <c r="R553" s="130">
        <f t="shared" ca="1" si="122"/>
        <v>0</v>
      </c>
      <c r="S553" s="220" t="str">
        <f t="shared" ca="1" si="139"/>
        <v/>
      </c>
      <c r="T553" s="228">
        <f t="shared" ca="1" si="123"/>
        <v>0</v>
      </c>
      <c r="U553" s="130">
        <f t="shared" ca="1" si="124"/>
        <v>0</v>
      </c>
      <c r="V553" s="131" t="str">
        <f t="shared" ca="1" si="140"/>
        <v/>
      </c>
      <c r="W553" s="132">
        <f t="shared" ca="1" si="125"/>
        <v>0</v>
      </c>
      <c r="X553" s="130">
        <f t="shared" ca="1" si="126"/>
        <v>0</v>
      </c>
      <c r="Y553" s="131" t="str">
        <f t="shared" ca="1" si="141"/>
        <v/>
      </c>
      <c r="Z553" s="228">
        <f t="shared" ca="1" si="127"/>
        <v>0</v>
      </c>
      <c r="AA553" s="130">
        <f t="shared" ca="1" si="128"/>
        <v>0</v>
      </c>
      <c r="AB553" s="131" t="str">
        <f t="shared" ca="1" si="142"/>
        <v/>
      </c>
      <c r="AC553" s="132">
        <f t="shared" ca="1" si="129"/>
        <v>0</v>
      </c>
      <c r="AD553" s="130">
        <f t="shared" ca="1" si="130"/>
        <v>0</v>
      </c>
      <c r="AE553" s="268" t="str">
        <f t="shared" ca="1" si="143"/>
        <v/>
      </c>
      <c r="AF553" s="221">
        <f t="shared" ca="1" si="131"/>
        <v>0</v>
      </c>
      <c r="AG553" s="130">
        <f t="shared" ca="1" si="132"/>
        <v>0</v>
      </c>
      <c r="AH553" s="133" t="str">
        <f t="shared" ca="1" si="144"/>
        <v/>
      </c>
      <c r="AI553" s="33"/>
    </row>
    <row r="554" spans="1:35" x14ac:dyDescent="0.2">
      <c r="A554" s="115"/>
      <c r="B554" s="116" t="s">
        <v>816</v>
      </c>
      <c r="C554" s="117" t="s">
        <v>11</v>
      </c>
      <c r="D554" s="118" t="s">
        <v>831</v>
      </c>
      <c r="E554" s="119"/>
      <c r="F554" s="120">
        <v>0</v>
      </c>
      <c r="G554" s="121"/>
      <c r="H554" s="122">
        <v>1</v>
      </c>
      <c r="I554" s="123"/>
      <c r="J554" s="124">
        <v>140</v>
      </c>
      <c r="K554" s="125" t="str">
        <f t="shared" si="119"/>
        <v/>
      </c>
      <c r="L554" s="126">
        <f t="shared" si="119"/>
        <v>141</v>
      </c>
      <c r="M554" s="124">
        <v>4</v>
      </c>
      <c r="N554" s="127" t="str">
        <f t="shared" si="120"/>
        <v/>
      </c>
      <c r="P554" s="185" t="s">
        <v>91</v>
      </c>
      <c r="Q554" s="253">
        <f t="shared" ca="1" si="121"/>
        <v>0</v>
      </c>
      <c r="R554" s="136">
        <f t="shared" ca="1" si="122"/>
        <v>0</v>
      </c>
      <c r="S554" s="224" t="str">
        <f t="shared" ca="1" si="139"/>
        <v/>
      </c>
      <c r="T554" s="253">
        <f t="shared" ca="1" si="123"/>
        <v>0</v>
      </c>
      <c r="U554" s="136">
        <f t="shared" ca="1" si="124"/>
        <v>0</v>
      </c>
      <c r="V554" s="113" t="str">
        <f t="shared" ca="1" si="140"/>
        <v/>
      </c>
      <c r="W554" s="137">
        <f t="shared" ca="1" si="125"/>
        <v>0</v>
      </c>
      <c r="X554" s="136">
        <f t="shared" ca="1" si="126"/>
        <v>0</v>
      </c>
      <c r="Y554" s="113" t="str">
        <f t="shared" ca="1" si="141"/>
        <v/>
      </c>
      <c r="Z554" s="253">
        <f t="shared" ca="1" si="127"/>
        <v>0</v>
      </c>
      <c r="AA554" s="136">
        <f t="shared" ca="1" si="128"/>
        <v>0</v>
      </c>
      <c r="AB554" s="113" t="str">
        <f t="shared" ca="1" si="142"/>
        <v/>
      </c>
      <c r="AC554" s="137">
        <f t="shared" ca="1" si="129"/>
        <v>0</v>
      </c>
      <c r="AD554" s="136">
        <f t="shared" ca="1" si="130"/>
        <v>0</v>
      </c>
      <c r="AE554" s="270" t="str">
        <f t="shared" ca="1" si="143"/>
        <v/>
      </c>
      <c r="AF554" s="112">
        <f t="shared" ca="1" si="131"/>
        <v>0</v>
      </c>
      <c r="AG554" s="136">
        <f t="shared" ca="1" si="132"/>
        <v>0</v>
      </c>
      <c r="AH554" s="114" t="str">
        <f t="shared" ca="1" si="144"/>
        <v/>
      </c>
      <c r="AI554" s="33"/>
    </row>
    <row r="555" spans="1:35" x14ac:dyDescent="0.2">
      <c r="A555" s="115"/>
      <c r="B555" s="116" t="s">
        <v>817</v>
      </c>
      <c r="C555" s="117" t="s">
        <v>84</v>
      </c>
      <c r="D555" s="118" t="s">
        <v>832</v>
      </c>
      <c r="E555" s="119"/>
      <c r="F555" s="120">
        <v>3</v>
      </c>
      <c r="G555" s="121"/>
      <c r="H555" s="122">
        <v>1</v>
      </c>
      <c r="I555" s="123"/>
      <c r="J555" s="124">
        <v>28</v>
      </c>
      <c r="K555" s="125" t="str">
        <f t="shared" si="119"/>
        <v/>
      </c>
      <c r="L555" s="126">
        <f t="shared" si="119"/>
        <v>32</v>
      </c>
      <c r="M555" s="124">
        <v>1</v>
      </c>
      <c r="N555" s="127" t="str">
        <f t="shared" si="120"/>
        <v/>
      </c>
      <c r="P555" s="187" t="s">
        <v>100</v>
      </c>
      <c r="Q555" s="228">
        <f t="shared" ca="1" si="121"/>
        <v>0</v>
      </c>
      <c r="R555" s="130">
        <f t="shared" ca="1" si="122"/>
        <v>0</v>
      </c>
      <c r="S555" s="220" t="str">
        <f t="shared" ca="1" si="139"/>
        <v/>
      </c>
      <c r="T555" s="228">
        <f t="shared" ca="1" si="123"/>
        <v>0</v>
      </c>
      <c r="U555" s="130">
        <f t="shared" ca="1" si="124"/>
        <v>0</v>
      </c>
      <c r="V555" s="131" t="str">
        <f t="shared" ca="1" si="140"/>
        <v/>
      </c>
      <c r="W555" s="132">
        <f t="shared" ca="1" si="125"/>
        <v>0</v>
      </c>
      <c r="X555" s="130">
        <f t="shared" ca="1" si="126"/>
        <v>0</v>
      </c>
      <c r="Y555" s="131" t="str">
        <f t="shared" ca="1" si="141"/>
        <v/>
      </c>
      <c r="Z555" s="228">
        <f t="shared" ca="1" si="127"/>
        <v>0</v>
      </c>
      <c r="AA555" s="130">
        <f t="shared" ca="1" si="128"/>
        <v>0</v>
      </c>
      <c r="AB555" s="131" t="str">
        <f t="shared" ca="1" si="142"/>
        <v/>
      </c>
      <c r="AC555" s="132">
        <f t="shared" ca="1" si="129"/>
        <v>0</v>
      </c>
      <c r="AD555" s="130">
        <f t="shared" ca="1" si="130"/>
        <v>0</v>
      </c>
      <c r="AE555" s="268" t="str">
        <f t="shared" ca="1" si="143"/>
        <v/>
      </c>
      <c r="AF555" s="221">
        <f t="shared" ca="1" si="131"/>
        <v>0</v>
      </c>
      <c r="AG555" s="130">
        <f t="shared" ca="1" si="132"/>
        <v>0</v>
      </c>
      <c r="AH555" s="133" t="str">
        <f t="shared" ca="1" si="144"/>
        <v/>
      </c>
      <c r="AI555" s="33"/>
    </row>
    <row r="556" spans="1:35" x14ac:dyDescent="0.2">
      <c r="A556" s="115"/>
      <c r="B556" s="116" t="s">
        <v>818</v>
      </c>
      <c r="C556" s="117" t="s">
        <v>12</v>
      </c>
      <c r="D556" s="118" t="s">
        <v>833</v>
      </c>
      <c r="E556" s="119"/>
      <c r="F556" s="120">
        <v>21</v>
      </c>
      <c r="G556" s="121"/>
      <c r="H556" s="122">
        <v>15</v>
      </c>
      <c r="I556" s="123"/>
      <c r="J556" s="124">
        <v>133</v>
      </c>
      <c r="K556" s="125" t="str">
        <f t="shared" si="119"/>
        <v/>
      </c>
      <c r="L556" s="126">
        <f t="shared" si="119"/>
        <v>169</v>
      </c>
      <c r="M556" s="124">
        <v>6</v>
      </c>
      <c r="N556" s="127" t="str">
        <f t="shared" si="120"/>
        <v/>
      </c>
      <c r="P556" s="185" t="s">
        <v>101</v>
      </c>
      <c r="Q556" s="253">
        <f t="shared" ca="1" si="121"/>
        <v>0</v>
      </c>
      <c r="R556" s="136">
        <f t="shared" ca="1" si="122"/>
        <v>0</v>
      </c>
      <c r="S556" s="224" t="str">
        <f t="shared" ca="1" si="139"/>
        <v/>
      </c>
      <c r="T556" s="253">
        <f t="shared" ca="1" si="123"/>
        <v>0</v>
      </c>
      <c r="U556" s="136">
        <f t="shared" ca="1" si="124"/>
        <v>0</v>
      </c>
      <c r="V556" s="113" t="str">
        <f t="shared" ca="1" si="140"/>
        <v/>
      </c>
      <c r="W556" s="137">
        <f t="shared" ca="1" si="125"/>
        <v>0</v>
      </c>
      <c r="X556" s="136">
        <f t="shared" ca="1" si="126"/>
        <v>0</v>
      </c>
      <c r="Y556" s="113" t="str">
        <f t="shared" ca="1" si="141"/>
        <v/>
      </c>
      <c r="Z556" s="253">
        <f t="shared" ca="1" si="127"/>
        <v>0</v>
      </c>
      <c r="AA556" s="136">
        <f t="shared" ca="1" si="128"/>
        <v>0</v>
      </c>
      <c r="AB556" s="113" t="str">
        <f t="shared" ca="1" si="142"/>
        <v/>
      </c>
      <c r="AC556" s="137">
        <f t="shared" ca="1" si="129"/>
        <v>0</v>
      </c>
      <c r="AD556" s="136">
        <f t="shared" ca="1" si="130"/>
        <v>0</v>
      </c>
      <c r="AE556" s="270" t="str">
        <f t="shared" ca="1" si="143"/>
        <v/>
      </c>
      <c r="AF556" s="112">
        <f t="shared" ca="1" si="131"/>
        <v>0</v>
      </c>
      <c r="AG556" s="136">
        <f t="shared" ca="1" si="132"/>
        <v>170</v>
      </c>
      <c r="AH556" s="114">
        <f t="shared" ca="1" si="144"/>
        <v>0</v>
      </c>
      <c r="AI556" s="33"/>
    </row>
    <row r="557" spans="1:35" x14ac:dyDescent="0.2">
      <c r="A557" s="115"/>
      <c r="B557" s="116" t="s">
        <v>819</v>
      </c>
      <c r="C557" s="117" t="s">
        <v>768</v>
      </c>
      <c r="D557" s="118" t="s">
        <v>834</v>
      </c>
      <c r="E557" s="119"/>
      <c r="F557" s="120">
        <v>0</v>
      </c>
      <c r="G557" s="121"/>
      <c r="H557" s="122">
        <v>0</v>
      </c>
      <c r="I557" s="123"/>
      <c r="J557" s="124">
        <v>3</v>
      </c>
      <c r="K557" s="125" t="str">
        <f t="shared" si="119"/>
        <v/>
      </c>
      <c r="L557" s="126">
        <f t="shared" si="119"/>
        <v>3</v>
      </c>
      <c r="M557" s="124">
        <v>1</v>
      </c>
      <c r="N557" s="127" t="str">
        <f t="shared" si="120"/>
        <v/>
      </c>
      <c r="P557" s="187" t="s">
        <v>92</v>
      </c>
      <c r="Q557" s="228">
        <f t="shared" ca="1" si="121"/>
        <v>0</v>
      </c>
      <c r="R557" s="130">
        <f t="shared" ca="1" si="122"/>
        <v>0</v>
      </c>
      <c r="S557" s="220" t="str">
        <f t="shared" ca="1" si="139"/>
        <v/>
      </c>
      <c r="T557" s="228">
        <f t="shared" ca="1" si="123"/>
        <v>0</v>
      </c>
      <c r="U557" s="130">
        <f t="shared" ca="1" si="124"/>
        <v>0</v>
      </c>
      <c r="V557" s="131" t="str">
        <f t="shared" ca="1" si="140"/>
        <v/>
      </c>
      <c r="W557" s="132">
        <f t="shared" ca="1" si="125"/>
        <v>0</v>
      </c>
      <c r="X557" s="130">
        <f t="shared" ca="1" si="126"/>
        <v>0</v>
      </c>
      <c r="Y557" s="131" t="str">
        <f t="shared" ca="1" si="141"/>
        <v/>
      </c>
      <c r="Z557" s="228">
        <f t="shared" ca="1" si="127"/>
        <v>0</v>
      </c>
      <c r="AA557" s="130">
        <f t="shared" ca="1" si="128"/>
        <v>0</v>
      </c>
      <c r="AB557" s="131" t="str">
        <f t="shared" ca="1" si="142"/>
        <v/>
      </c>
      <c r="AC557" s="132">
        <f t="shared" ca="1" si="129"/>
        <v>0</v>
      </c>
      <c r="AD557" s="130">
        <f t="shared" ca="1" si="130"/>
        <v>0</v>
      </c>
      <c r="AE557" s="268" t="str">
        <f t="shared" ca="1" si="143"/>
        <v/>
      </c>
      <c r="AF557" s="221">
        <f t="shared" ca="1" si="131"/>
        <v>0</v>
      </c>
      <c r="AG557" s="130">
        <f t="shared" ca="1" si="132"/>
        <v>0</v>
      </c>
      <c r="AH557" s="133" t="str">
        <f t="shared" ca="1" si="144"/>
        <v/>
      </c>
      <c r="AI557" s="33"/>
    </row>
    <row r="558" spans="1:35" x14ac:dyDescent="0.2">
      <c r="A558" s="115"/>
      <c r="B558" s="116" t="s">
        <v>820</v>
      </c>
      <c r="C558" s="117" t="s">
        <v>12</v>
      </c>
      <c r="D558" s="118" t="s">
        <v>835</v>
      </c>
      <c r="E558" s="119"/>
      <c r="F558" s="120">
        <v>0</v>
      </c>
      <c r="G558" s="121"/>
      <c r="H558" s="122">
        <v>0</v>
      </c>
      <c r="I558" s="123"/>
      <c r="J558" s="124">
        <v>133</v>
      </c>
      <c r="K558" s="125" t="str">
        <f t="shared" si="119"/>
        <v/>
      </c>
      <c r="L558" s="126">
        <f t="shared" si="119"/>
        <v>133</v>
      </c>
      <c r="M558" s="124">
        <v>4</v>
      </c>
      <c r="N558" s="127" t="str">
        <f t="shared" si="120"/>
        <v/>
      </c>
      <c r="P558" s="185" t="s">
        <v>67</v>
      </c>
      <c r="Q558" s="253">
        <f t="shared" ca="1" si="121"/>
        <v>0</v>
      </c>
      <c r="R558" s="136">
        <f t="shared" ca="1" si="122"/>
        <v>67</v>
      </c>
      <c r="S558" s="224">
        <f t="shared" ca="1" si="139"/>
        <v>0</v>
      </c>
      <c r="T558" s="253">
        <f t="shared" ca="1" si="123"/>
        <v>0</v>
      </c>
      <c r="U558" s="136">
        <f t="shared" ca="1" si="124"/>
        <v>1629</v>
      </c>
      <c r="V558" s="113">
        <f t="shared" ca="1" si="140"/>
        <v>0</v>
      </c>
      <c r="W558" s="137">
        <f t="shared" ca="1" si="125"/>
        <v>0</v>
      </c>
      <c r="X558" s="136">
        <f t="shared" ca="1" si="126"/>
        <v>0</v>
      </c>
      <c r="Y558" s="113" t="str">
        <f t="shared" ca="1" si="141"/>
        <v/>
      </c>
      <c r="Z558" s="253">
        <f t="shared" ca="1" si="127"/>
        <v>0</v>
      </c>
      <c r="AA558" s="136">
        <f t="shared" ca="1" si="128"/>
        <v>0</v>
      </c>
      <c r="AB558" s="113" t="str">
        <f t="shared" ca="1" si="142"/>
        <v/>
      </c>
      <c r="AC558" s="137">
        <f t="shared" ca="1" si="129"/>
        <v>0</v>
      </c>
      <c r="AD558" s="136">
        <f t="shared" ca="1" si="130"/>
        <v>0</v>
      </c>
      <c r="AE558" s="270" t="str">
        <f t="shared" ca="1" si="143"/>
        <v/>
      </c>
      <c r="AF558" s="112">
        <f t="shared" ca="1" si="131"/>
        <v>0</v>
      </c>
      <c r="AG558" s="136">
        <f t="shared" ca="1" si="132"/>
        <v>0</v>
      </c>
      <c r="AH558" s="114" t="str">
        <f t="shared" ca="1" si="144"/>
        <v/>
      </c>
      <c r="AI558" s="33"/>
    </row>
    <row r="559" spans="1:35" ht="12" thickBot="1" x14ac:dyDescent="0.25">
      <c r="A559" s="84"/>
      <c r="B559" s="85" t="s">
        <v>821</v>
      </c>
      <c r="C559" s="86" t="s">
        <v>12</v>
      </c>
      <c r="D559" s="87" t="s">
        <v>836</v>
      </c>
      <c r="E559" s="88"/>
      <c r="F559" s="89">
        <v>10</v>
      </c>
      <c r="G559" s="90"/>
      <c r="H559" s="91">
        <v>4</v>
      </c>
      <c r="I559" s="92"/>
      <c r="J559" s="93">
        <v>360</v>
      </c>
      <c r="K559" s="94" t="str">
        <f t="shared" si="119"/>
        <v/>
      </c>
      <c r="L559" s="95">
        <f t="shared" si="119"/>
        <v>374</v>
      </c>
      <c r="M559" s="93">
        <v>10</v>
      </c>
      <c r="N559" s="96" t="str">
        <f t="shared" si="120"/>
        <v/>
      </c>
      <c r="P559" s="187" t="s">
        <v>79</v>
      </c>
      <c r="Q559" s="228">
        <f t="shared" ca="1" si="121"/>
        <v>0</v>
      </c>
      <c r="R559" s="130">
        <f t="shared" ca="1" si="122"/>
        <v>0</v>
      </c>
      <c r="S559" s="220" t="str">
        <f t="shared" ca="1" si="139"/>
        <v/>
      </c>
      <c r="T559" s="228">
        <f t="shared" ca="1" si="123"/>
        <v>0</v>
      </c>
      <c r="U559" s="130">
        <f t="shared" ca="1" si="124"/>
        <v>0</v>
      </c>
      <c r="V559" s="131" t="str">
        <f t="shared" ca="1" si="140"/>
        <v/>
      </c>
      <c r="W559" s="132">
        <f t="shared" ca="1" si="125"/>
        <v>0</v>
      </c>
      <c r="X559" s="130">
        <f t="shared" ca="1" si="126"/>
        <v>0</v>
      </c>
      <c r="Y559" s="131" t="str">
        <f t="shared" ca="1" si="141"/>
        <v/>
      </c>
      <c r="Z559" s="228">
        <f t="shared" ca="1" si="127"/>
        <v>0</v>
      </c>
      <c r="AA559" s="130">
        <f t="shared" ca="1" si="128"/>
        <v>0</v>
      </c>
      <c r="AB559" s="131" t="str">
        <f t="shared" ca="1" si="142"/>
        <v/>
      </c>
      <c r="AC559" s="132">
        <f t="shared" ca="1" si="129"/>
        <v>0</v>
      </c>
      <c r="AD559" s="130">
        <f t="shared" ca="1" si="130"/>
        <v>0</v>
      </c>
      <c r="AE559" s="268" t="str">
        <f t="shared" ca="1" si="143"/>
        <v/>
      </c>
      <c r="AF559" s="221">
        <f t="shared" ca="1" si="131"/>
        <v>0</v>
      </c>
      <c r="AG559" s="130">
        <f t="shared" ca="1" si="132"/>
        <v>0</v>
      </c>
      <c r="AH559" s="133" t="str">
        <f t="shared" ca="1" si="144"/>
        <v/>
      </c>
      <c r="AI559" s="33"/>
    </row>
    <row r="560" spans="1:35" x14ac:dyDescent="0.2">
      <c r="A560" s="62" t="s">
        <v>887</v>
      </c>
      <c r="B560" s="63" t="s">
        <v>888</v>
      </c>
      <c r="C560" s="64" t="s">
        <v>84</v>
      </c>
      <c r="D560" s="65" t="s">
        <v>889</v>
      </c>
      <c r="E560" s="66">
        <v>0</v>
      </c>
      <c r="F560" s="67">
        <v>9</v>
      </c>
      <c r="G560" s="68">
        <v>0</v>
      </c>
      <c r="H560" s="69">
        <v>16</v>
      </c>
      <c r="I560" s="70">
        <v>0</v>
      </c>
      <c r="J560" s="71">
        <v>69</v>
      </c>
      <c r="K560" s="74">
        <f t="shared" si="119"/>
        <v>0</v>
      </c>
      <c r="L560" s="106">
        <f t="shared" si="119"/>
        <v>94</v>
      </c>
      <c r="M560" s="71">
        <v>4</v>
      </c>
      <c r="N560" s="107" t="str">
        <f t="shared" si="120"/>
        <v/>
      </c>
      <c r="P560" s="417" t="s">
        <v>965</v>
      </c>
      <c r="Q560" s="253">
        <f t="shared" ca="1" si="121"/>
        <v>0</v>
      </c>
      <c r="R560" s="136">
        <f t="shared" ca="1" si="122"/>
        <v>0</v>
      </c>
      <c r="S560" s="224" t="str">
        <f t="shared" ca="1" si="139"/>
        <v/>
      </c>
      <c r="T560" s="253">
        <f t="shared" ca="1" si="123"/>
        <v>0</v>
      </c>
      <c r="U560" s="136">
        <f t="shared" ca="1" si="124"/>
        <v>0</v>
      </c>
      <c r="V560" s="113" t="str">
        <f t="shared" ca="1" si="140"/>
        <v/>
      </c>
      <c r="W560" s="137">
        <f t="shared" ca="1" si="125"/>
        <v>0</v>
      </c>
      <c r="X560" s="136">
        <f t="shared" ca="1" si="126"/>
        <v>0</v>
      </c>
      <c r="Y560" s="113" t="str">
        <f t="shared" ca="1" si="141"/>
        <v/>
      </c>
      <c r="Z560" s="253">
        <f t="shared" ca="1" si="127"/>
        <v>0</v>
      </c>
      <c r="AA560" s="136">
        <f t="shared" ca="1" si="128"/>
        <v>0</v>
      </c>
      <c r="AB560" s="113" t="str">
        <f t="shared" ca="1" si="142"/>
        <v/>
      </c>
      <c r="AC560" s="137">
        <f t="shared" ca="1" si="129"/>
        <v>0</v>
      </c>
      <c r="AD560" s="136">
        <f t="shared" ca="1" si="130"/>
        <v>0</v>
      </c>
      <c r="AE560" s="270" t="str">
        <f t="shared" ca="1" si="143"/>
        <v/>
      </c>
      <c r="AF560" s="112">
        <f t="shared" ca="1" si="131"/>
        <v>0</v>
      </c>
      <c r="AG560" s="136">
        <f t="shared" ca="1" si="132"/>
        <v>0</v>
      </c>
      <c r="AH560" s="114" t="str">
        <f t="shared" ca="1" si="144"/>
        <v/>
      </c>
      <c r="AI560" s="420"/>
    </row>
    <row r="561" spans="1:35" x14ac:dyDescent="0.2">
      <c r="A561" s="115"/>
      <c r="B561" s="116" t="s">
        <v>890</v>
      </c>
      <c r="C561" s="117" t="s">
        <v>84</v>
      </c>
      <c r="D561" s="118" t="s">
        <v>285</v>
      </c>
      <c r="E561" s="119">
        <v>0</v>
      </c>
      <c r="F561" s="120">
        <v>37</v>
      </c>
      <c r="G561" s="121">
        <v>0</v>
      </c>
      <c r="H561" s="122">
        <v>29</v>
      </c>
      <c r="I561" s="123">
        <v>0</v>
      </c>
      <c r="J561" s="124">
        <v>160</v>
      </c>
      <c r="K561" s="125">
        <f t="shared" si="119"/>
        <v>0</v>
      </c>
      <c r="L561" s="126">
        <f t="shared" si="119"/>
        <v>226</v>
      </c>
      <c r="M561" s="124">
        <v>10</v>
      </c>
      <c r="N561" s="127" t="str">
        <f t="shared" si="120"/>
        <v/>
      </c>
      <c r="P561" s="187" t="s">
        <v>767</v>
      </c>
      <c r="Q561" s="228">
        <f t="shared" ca="1" si="121"/>
        <v>0</v>
      </c>
      <c r="R561" s="130">
        <f t="shared" ca="1" si="122"/>
        <v>0</v>
      </c>
      <c r="S561" s="220" t="str">
        <f t="shared" ca="1" si="139"/>
        <v/>
      </c>
      <c r="T561" s="228">
        <f t="shared" ca="1" si="123"/>
        <v>0</v>
      </c>
      <c r="U561" s="130">
        <f t="shared" ca="1" si="124"/>
        <v>0</v>
      </c>
      <c r="V561" s="131" t="str">
        <f t="shared" ca="1" si="140"/>
        <v/>
      </c>
      <c r="W561" s="132">
        <f t="shared" ca="1" si="125"/>
        <v>0</v>
      </c>
      <c r="X561" s="130">
        <f t="shared" ca="1" si="126"/>
        <v>0</v>
      </c>
      <c r="Y561" s="131" t="str">
        <f t="shared" ca="1" si="141"/>
        <v/>
      </c>
      <c r="Z561" s="228">
        <f t="shared" ca="1" si="127"/>
        <v>0</v>
      </c>
      <c r="AA561" s="130">
        <f t="shared" ca="1" si="128"/>
        <v>0</v>
      </c>
      <c r="AB561" s="131" t="str">
        <f t="shared" ca="1" si="142"/>
        <v/>
      </c>
      <c r="AC561" s="132">
        <f t="shared" ca="1" si="129"/>
        <v>0</v>
      </c>
      <c r="AD561" s="130">
        <f t="shared" ca="1" si="130"/>
        <v>0</v>
      </c>
      <c r="AE561" s="268" t="str">
        <f t="shared" ca="1" si="143"/>
        <v/>
      </c>
      <c r="AF561" s="221">
        <f t="shared" ca="1" si="131"/>
        <v>0</v>
      </c>
      <c r="AG561" s="130">
        <f t="shared" ca="1" si="132"/>
        <v>0</v>
      </c>
      <c r="AH561" s="133" t="str">
        <f t="shared" ca="1" si="144"/>
        <v/>
      </c>
      <c r="AI561" s="421"/>
    </row>
    <row r="562" spans="1:35" x14ac:dyDescent="0.2">
      <c r="A562" s="115"/>
      <c r="B562" s="116" t="s">
        <v>891</v>
      </c>
      <c r="C562" s="117" t="s">
        <v>767</v>
      </c>
      <c r="D562" s="118" t="s">
        <v>892</v>
      </c>
      <c r="E562" s="119">
        <v>0</v>
      </c>
      <c r="F562" s="120">
        <v>12</v>
      </c>
      <c r="G562" s="121">
        <v>0</v>
      </c>
      <c r="H562" s="122">
        <v>11</v>
      </c>
      <c r="I562" s="123">
        <v>0</v>
      </c>
      <c r="J562" s="124">
        <v>24</v>
      </c>
      <c r="K562" s="125">
        <f t="shared" si="119"/>
        <v>0</v>
      </c>
      <c r="L562" s="126">
        <f t="shared" si="119"/>
        <v>47</v>
      </c>
      <c r="M562" s="124">
        <v>3</v>
      </c>
      <c r="N562" s="127" t="str">
        <f t="shared" si="120"/>
        <v/>
      </c>
      <c r="P562" s="269" t="s">
        <v>106</v>
      </c>
      <c r="Q562" s="242">
        <f t="shared" ca="1" si="121"/>
        <v>0</v>
      </c>
      <c r="R562" s="223">
        <f t="shared" ca="1" si="122"/>
        <v>0</v>
      </c>
      <c r="S562" s="224" t="str">
        <f t="shared" ca="1" si="139"/>
        <v/>
      </c>
      <c r="T562" s="252">
        <f t="shared" ca="1" si="123"/>
        <v>0</v>
      </c>
      <c r="U562" s="223">
        <f t="shared" ca="1" si="124"/>
        <v>0</v>
      </c>
      <c r="V562" s="113" t="str">
        <f t="shared" ca="1" si="140"/>
        <v/>
      </c>
      <c r="W562" s="242">
        <f t="shared" ca="1" si="125"/>
        <v>0</v>
      </c>
      <c r="X562" s="223">
        <f t="shared" ca="1" si="126"/>
        <v>0</v>
      </c>
      <c r="Y562" s="113" t="str">
        <f t="shared" ca="1" si="141"/>
        <v/>
      </c>
      <c r="Z562" s="252">
        <f t="shared" ca="1" si="127"/>
        <v>0</v>
      </c>
      <c r="AA562" s="223">
        <f t="shared" ca="1" si="128"/>
        <v>30</v>
      </c>
      <c r="AB562" s="113">
        <f t="shared" ca="1" si="142"/>
        <v>0</v>
      </c>
      <c r="AC562" s="242">
        <f t="shared" ca="1" si="129"/>
        <v>0</v>
      </c>
      <c r="AD562" s="223">
        <f t="shared" ca="1" si="130"/>
        <v>660</v>
      </c>
      <c r="AE562" s="270">
        <f t="shared" ca="1" si="143"/>
        <v>0</v>
      </c>
      <c r="AF562" s="218">
        <f t="shared" ca="1" si="131"/>
        <v>0</v>
      </c>
      <c r="AG562" s="223">
        <f t="shared" ca="1" si="132"/>
        <v>340</v>
      </c>
      <c r="AH562" s="114">
        <f t="shared" ca="1" si="144"/>
        <v>0</v>
      </c>
      <c r="AI562" s="419"/>
    </row>
    <row r="563" spans="1:35" x14ac:dyDescent="0.2">
      <c r="A563" s="115"/>
      <c r="B563" s="116" t="s">
        <v>891</v>
      </c>
      <c r="C563" s="117" t="s">
        <v>767</v>
      </c>
      <c r="D563" s="118" t="s">
        <v>893</v>
      </c>
      <c r="E563" s="119">
        <v>0</v>
      </c>
      <c r="F563" s="120">
        <v>21</v>
      </c>
      <c r="G563" s="121">
        <v>0</v>
      </c>
      <c r="H563" s="122">
        <v>12</v>
      </c>
      <c r="I563" s="123">
        <v>0</v>
      </c>
      <c r="J563" s="124">
        <v>100</v>
      </c>
      <c r="K563" s="125">
        <f t="shared" si="119"/>
        <v>0</v>
      </c>
      <c r="L563" s="126">
        <f t="shared" si="119"/>
        <v>133</v>
      </c>
      <c r="M563" s="124">
        <v>5</v>
      </c>
      <c r="N563" s="127" t="str">
        <f t="shared" si="120"/>
        <v/>
      </c>
      <c r="P563" s="187" t="s">
        <v>107</v>
      </c>
      <c r="Q563" s="132">
        <f t="shared" ca="1" si="121"/>
        <v>0</v>
      </c>
      <c r="R563" s="130">
        <f t="shared" ca="1" si="122"/>
        <v>0</v>
      </c>
      <c r="S563" s="220" t="str">
        <f t="shared" ca="1" si="139"/>
        <v/>
      </c>
      <c r="T563" s="228">
        <f t="shared" ca="1" si="123"/>
        <v>0</v>
      </c>
      <c r="U563" s="130">
        <f t="shared" ca="1" si="124"/>
        <v>0</v>
      </c>
      <c r="V563" s="131" t="str">
        <f t="shared" ca="1" si="140"/>
        <v/>
      </c>
      <c r="W563" s="132">
        <f t="shared" ca="1" si="125"/>
        <v>0</v>
      </c>
      <c r="X563" s="130">
        <f t="shared" ca="1" si="126"/>
        <v>0</v>
      </c>
      <c r="Y563" s="131" t="str">
        <f t="shared" ca="1" si="141"/>
        <v/>
      </c>
      <c r="Z563" s="228">
        <f t="shared" ca="1" si="127"/>
        <v>0</v>
      </c>
      <c r="AA563" s="130">
        <f t="shared" ca="1" si="128"/>
        <v>90</v>
      </c>
      <c r="AB563" s="131">
        <f t="shared" ca="1" si="142"/>
        <v>0</v>
      </c>
      <c r="AC563" s="132">
        <f t="shared" ca="1" si="129"/>
        <v>0</v>
      </c>
      <c r="AD563" s="130">
        <f t="shared" ca="1" si="130"/>
        <v>70</v>
      </c>
      <c r="AE563" s="268">
        <f t="shared" ca="1" si="143"/>
        <v>0</v>
      </c>
      <c r="AF563" s="221">
        <f t="shared" ca="1" si="131"/>
        <v>0</v>
      </c>
      <c r="AG563" s="130">
        <f t="shared" ca="1" si="132"/>
        <v>0</v>
      </c>
      <c r="AH563" s="133" t="str">
        <f t="shared" ca="1" si="144"/>
        <v/>
      </c>
      <c r="AI563" s="419"/>
    </row>
    <row r="564" spans="1:35" x14ac:dyDescent="0.2">
      <c r="A564" s="115"/>
      <c r="B564" s="116" t="s">
        <v>894</v>
      </c>
      <c r="C564" s="117" t="s">
        <v>767</v>
      </c>
      <c r="D564" s="118" t="s">
        <v>895</v>
      </c>
      <c r="E564" s="119">
        <v>0</v>
      </c>
      <c r="F564" s="120">
        <v>5</v>
      </c>
      <c r="G564" s="121">
        <v>0</v>
      </c>
      <c r="H564" s="122">
        <v>4</v>
      </c>
      <c r="I564" s="123">
        <v>0</v>
      </c>
      <c r="J564" s="124">
        <v>50</v>
      </c>
      <c r="K564" s="125">
        <f t="shared" si="119"/>
        <v>0</v>
      </c>
      <c r="L564" s="126">
        <f t="shared" si="119"/>
        <v>59</v>
      </c>
      <c r="M564" s="124">
        <v>2</v>
      </c>
      <c r="N564" s="127" t="str">
        <f t="shared" si="120"/>
        <v/>
      </c>
      <c r="P564" s="269" t="s">
        <v>81</v>
      </c>
      <c r="Q564" s="242">
        <f t="shared" ca="1" si="121"/>
        <v>0</v>
      </c>
      <c r="R564" s="223">
        <f t="shared" ca="1" si="122"/>
        <v>0</v>
      </c>
      <c r="S564" s="224" t="str">
        <f t="shared" ca="1" si="139"/>
        <v/>
      </c>
      <c r="T564" s="252">
        <f t="shared" ca="1" si="123"/>
        <v>0</v>
      </c>
      <c r="U564" s="223">
        <f t="shared" ca="1" si="124"/>
        <v>0</v>
      </c>
      <c r="V564" s="113" t="str">
        <f t="shared" ca="1" si="140"/>
        <v/>
      </c>
      <c r="W564" s="242">
        <f t="shared" ca="1" si="125"/>
        <v>0</v>
      </c>
      <c r="X564" s="223">
        <f t="shared" ca="1" si="126"/>
        <v>0</v>
      </c>
      <c r="Y564" s="113" t="str">
        <f t="shared" ca="1" si="141"/>
        <v/>
      </c>
      <c r="Z564" s="252">
        <f t="shared" ca="1" si="127"/>
        <v>0</v>
      </c>
      <c r="AA564" s="223">
        <f t="shared" ca="1" si="128"/>
        <v>0</v>
      </c>
      <c r="AB564" s="113" t="str">
        <f t="shared" ca="1" si="142"/>
        <v/>
      </c>
      <c r="AC564" s="242">
        <f t="shared" ca="1" si="129"/>
        <v>0</v>
      </c>
      <c r="AD564" s="223">
        <f t="shared" ca="1" si="130"/>
        <v>0</v>
      </c>
      <c r="AE564" s="270" t="str">
        <f t="shared" ca="1" si="143"/>
        <v/>
      </c>
      <c r="AF564" s="218">
        <f t="shared" ca="1" si="131"/>
        <v>0</v>
      </c>
      <c r="AG564" s="223">
        <f t="shared" ca="1" si="132"/>
        <v>0</v>
      </c>
      <c r="AH564" s="114" t="str">
        <f t="shared" ca="1" si="144"/>
        <v/>
      </c>
      <c r="AI564" s="419"/>
    </row>
    <row r="565" spans="1:35" ht="12" thickBot="1" x14ac:dyDescent="0.25">
      <c r="A565" s="115"/>
      <c r="B565" s="116" t="s">
        <v>896</v>
      </c>
      <c r="C565" s="117" t="s">
        <v>103</v>
      </c>
      <c r="D565" s="118" t="s">
        <v>897</v>
      </c>
      <c r="E565" s="119">
        <v>0</v>
      </c>
      <c r="F565" s="120">
        <v>98</v>
      </c>
      <c r="G565" s="121">
        <v>0</v>
      </c>
      <c r="H565" s="122">
        <v>117</v>
      </c>
      <c r="I565" s="123">
        <v>0</v>
      </c>
      <c r="J565" s="124">
        <v>123</v>
      </c>
      <c r="K565" s="125">
        <f t="shared" si="119"/>
        <v>0</v>
      </c>
      <c r="L565" s="126">
        <f t="shared" si="119"/>
        <v>338</v>
      </c>
      <c r="M565" s="124">
        <v>19</v>
      </c>
      <c r="N565" s="127" t="str">
        <f t="shared" si="120"/>
        <v/>
      </c>
      <c r="P565" s="272" t="s">
        <v>110</v>
      </c>
      <c r="Q565" s="132">
        <f t="shared" ca="1" si="121"/>
        <v>0</v>
      </c>
      <c r="R565" s="130">
        <f t="shared" ca="1" si="122"/>
        <v>0</v>
      </c>
      <c r="S565" s="230" t="str">
        <f t="shared" ca="1" si="139"/>
        <v/>
      </c>
      <c r="T565" s="228">
        <f t="shared" ca="1" si="123"/>
        <v>0</v>
      </c>
      <c r="U565" s="130">
        <f t="shared" ca="1" si="124"/>
        <v>0</v>
      </c>
      <c r="V565" s="191" t="str">
        <f t="shared" ca="1" si="140"/>
        <v/>
      </c>
      <c r="W565" s="132">
        <f t="shared" ca="1" si="125"/>
        <v>0</v>
      </c>
      <c r="X565" s="130">
        <f t="shared" ca="1" si="126"/>
        <v>0</v>
      </c>
      <c r="Y565" s="191" t="str">
        <f t="shared" ca="1" si="141"/>
        <v/>
      </c>
      <c r="Z565" s="228">
        <f t="shared" ca="1" si="127"/>
        <v>0</v>
      </c>
      <c r="AA565" s="130">
        <f t="shared" ca="1" si="128"/>
        <v>0</v>
      </c>
      <c r="AB565" s="191" t="str">
        <f t="shared" ca="1" si="142"/>
        <v/>
      </c>
      <c r="AC565" s="132">
        <f t="shared" ca="1" si="129"/>
        <v>0</v>
      </c>
      <c r="AD565" s="130">
        <f t="shared" ca="1" si="130"/>
        <v>0</v>
      </c>
      <c r="AE565" s="273" t="str">
        <f t="shared" ca="1" si="143"/>
        <v/>
      </c>
      <c r="AF565" s="274">
        <f t="shared" ca="1" si="131"/>
        <v>0</v>
      </c>
      <c r="AG565" s="275">
        <f t="shared" ca="1" si="132"/>
        <v>0</v>
      </c>
      <c r="AH565" s="193" t="str">
        <f t="shared" ca="1" si="144"/>
        <v/>
      </c>
      <c r="AI565" s="419"/>
    </row>
    <row r="566" spans="1:35" ht="12" thickBot="1" x14ac:dyDescent="0.25">
      <c r="A566" s="115"/>
      <c r="B566" s="116" t="s">
        <v>898</v>
      </c>
      <c r="C566" s="117" t="s">
        <v>103</v>
      </c>
      <c r="D566" s="118" t="s">
        <v>760</v>
      </c>
      <c r="E566" s="119">
        <v>0</v>
      </c>
      <c r="F566" s="120">
        <v>32</v>
      </c>
      <c r="G566" s="121">
        <v>0</v>
      </c>
      <c r="H566" s="122">
        <v>30</v>
      </c>
      <c r="I566" s="123">
        <v>0</v>
      </c>
      <c r="J566" s="124">
        <v>27</v>
      </c>
      <c r="K566" s="125">
        <f t="shared" si="119"/>
        <v>0</v>
      </c>
      <c r="L566" s="126">
        <f t="shared" si="119"/>
        <v>89</v>
      </c>
      <c r="M566" s="124">
        <v>5</v>
      </c>
      <c r="N566" s="127" t="str">
        <f t="shared" si="120"/>
        <v/>
      </c>
      <c r="P566" s="276" t="s">
        <v>111</v>
      </c>
      <c r="Q566" s="199">
        <f ca="1">SUM(Q522:Q565)</f>
        <v>0</v>
      </c>
      <c r="R566" s="197">
        <f ca="1">SUM(R522:R565)</f>
        <v>2923</v>
      </c>
      <c r="S566" s="198">
        <f t="shared" ca="1" si="139"/>
        <v>0</v>
      </c>
      <c r="T566" s="231">
        <f ca="1">SUM(T522:T565)</f>
        <v>0</v>
      </c>
      <c r="U566" s="197">
        <f ca="1">SUM(U522:U565)</f>
        <v>2279</v>
      </c>
      <c r="V566" s="198">
        <f t="shared" ca="1" si="140"/>
        <v>0</v>
      </c>
      <c r="W566" s="199">
        <f ca="1">SUM(W522:W565)</f>
        <v>0</v>
      </c>
      <c r="X566" s="197">
        <f ca="1">SUM(X522:X565)</f>
        <v>1267</v>
      </c>
      <c r="Y566" s="198">
        <f t="shared" ca="1" si="141"/>
        <v>0</v>
      </c>
      <c r="Z566" s="231">
        <f ca="1">SUM(Z522:Z565)</f>
        <v>0</v>
      </c>
      <c r="AA566" s="197">
        <f ca="1">SUM(AA522:AA565)</f>
        <v>845</v>
      </c>
      <c r="AB566" s="198">
        <f t="shared" ca="1" si="142"/>
        <v>0</v>
      </c>
      <c r="AC566" s="199">
        <f ca="1">SUM(AC522:AC565)</f>
        <v>0</v>
      </c>
      <c r="AD566" s="197">
        <f ca="1">SUM(AD522:AD565)</f>
        <v>2920</v>
      </c>
      <c r="AE566" s="277">
        <f t="shared" ca="1" si="143"/>
        <v>0</v>
      </c>
      <c r="AF566" s="278">
        <f ca="1">SUM(AF522:AF565)</f>
        <v>0</v>
      </c>
      <c r="AG566" s="279">
        <f ca="1">SUM(AG522:AG565)</f>
        <v>3816</v>
      </c>
      <c r="AH566" s="201">
        <f t="shared" ca="1" si="144"/>
        <v>0</v>
      </c>
      <c r="AI566" s="419"/>
    </row>
    <row r="567" spans="1:35" ht="12" thickBot="1" x14ac:dyDescent="0.25">
      <c r="A567" s="115"/>
      <c r="B567" s="116" t="s">
        <v>899</v>
      </c>
      <c r="C567" s="117" t="s">
        <v>103</v>
      </c>
      <c r="D567" s="118" t="s">
        <v>900</v>
      </c>
      <c r="E567" s="119">
        <v>0</v>
      </c>
      <c r="F567" s="120">
        <v>31</v>
      </c>
      <c r="G567" s="121">
        <v>0</v>
      </c>
      <c r="H567" s="122">
        <v>24</v>
      </c>
      <c r="I567" s="123">
        <v>0</v>
      </c>
      <c r="J567" s="124">
        <v>55</v>
      </c>
      <c r="K567" s="125">
        <f t="shared" si="119"/>
        <v>0</v>
      </c>
      <c r="L567" s="126">
        <f t="shared" si="119"/>
        <v>110</v>
      </c>
      <c r="M567" s="124">
        <v>5</v>
      </c>
      <c r="N567" s="127" t="str">
        <f t="shared" si="120"/>
        <v/>
      </c>
      <c r="P567" s="280"/>
      <c r="Q567" s="206">
        <v>1996</v>
      </c>
      <c r="R567" s="204"/>
      <c r="S567" s="207"/>
      <c r="T567" s="232">
        <v>1997</v>
      </c>
      <c r="U567" s="204"/>
      <c r="V567" s="258"/>
      <c r="W567" s="206">
        <v>1998</v>
      </c>
      <c r="X567" s="204"/>
      <c r="Y567" s="207"/>
      <c r="Z567" s="232">
        <v>1999</v>
      </c>
      <c r="AA567" s="204"/>
      <c r="AB567" s="258"/>
      <c r="AC567" s="206">
        <v>2000</v>
      </c>
      <c r="AD567" s="204"/>
      <c r="AE567" s="207"/>
      <c r="AF567" s="232">
        <v>2001</v>
      </c>
      <c r="AG567" s="204"/>
      <c r="AH567" s="281"/>
      <c r="AI567" s="419"/>
    </row>
    <row r="568" spans="1:35" x14ac:dyDescent="0.2">
      <c r="A568" s="115"/>
      <c r="B568" s="116" t="s">
        <v>901</v>
      </c>
      <c r="C568" s="117" t="s">
        <v>106</v>
      </c>
      <c r="D568" s="118" t="s">
        <v>829</v>
      </c>
      <c r="E568" s="119">
        <v>0</v>
      </c>
      <c r="F568" s="120">
        <v>32</v>
      </c>
      <c r="G568" s="121">
        <v>0</v>
      </c>
      <c r="H568" s="122">
        <v>30</v>
      </c>
      <c r="I568" s="123">
        <v>0</v>
      </c>
      <c r="J568" s="124">
        <v>2</v>
      </c>
      <c r="K568" s="125">
        <f t="shared" si="119"/>
        <v>0</v>
      </c>
      <c r="L568" s="126">
        <f t="shared" si="119"/>
        <v>64</v>
      </c>
      <c r="M568" s="124">
        <v>5</v>
      </c>
      <c r="N568" s="127" t="str">
        <f t="shared" si="120"/>
        <v/>
      </c>
      <c r="AI568" s="419"/>
    </row>
    <row r="569" spans="1:35" ht="12" thickBot="1" x14ac:dyDescent="0.25">
      <c r="A569" s="115"/>
      <c r="B569" s="116" t="s">
        <v>902</v>
      </c>
      <c r="C569" s="117" t="s">
        <v>767</v>
      </c>
      <c r="D569" s="118" t="s">
        <v>903</v>
      </c>
      <c r="E569" s="119">
        <v>0</v>
      </c>
      <c r="F569" s="120">
        <v>22</v>
      </c>
      <c r="G569" s="121">
        <v>0</v>
      </c>
      <c r="H569" s="122">
        <v>12</v>
      </c>
      <c r="I569" s="123">
        <v>0</v>
      </c>
      <c r="J569" s="124">
        <v>80</v>
      </c>
      <c r="K569" s="125">
        <f t="shared" si="119"/>
        <v>0</v>
      </c>
      <c r="L569" s="126">
        <f t="shared" si="119"/>
        <v>114</v>
      </c>
      <c r="M569" s="124">
        <v>5</v>
      </c>
      <c r="N569" s="127" t="str">
        <f t="shared" si="120"/>
        <v/>
      </c>
      <c r="AI569" s="419"/>
    </row>
    <row r="570" spans="1:35" x14ac:dyDescent="0.2">
      <c r="A570" s="115"/>
      <c r="B570" s="116" t="s">
        <v>904</v>
      </c>
      <c r="C570" s="117" t="s">
        <v>767</v>
      </c>
      <c r="D570" s="118" t="s">
        <v>905</v>
      </c>
      <c r="E570" s="119">
        <v>0</v>
      </c>
      <c r="F570" s="120">
        <v>13</v>
      </c>
      <c r="G570" s="121">
        <v>0</v>
      </c>
      <c r="H570" s="122">
        <v>11</v>
      </c>
      <c r="I570" s="123">
        <v>0</v>
      </c>
      <c r="J570" s="124">
        <v>100</v>
      </c>
      <c r="K570" s="125">
        <f t="shared" si="119"/>
        <v>0</v>
      </c>
      <c r="L570" s="126">
        <f t="shared" si="119"/>
        <v>124</v>
      </c>
      <c r="M570" s="124">
        <v>4</v>
      </c>
      <c r="N570" s="127" t="str">
        <f t="shared" si="120"/>
        <v/>
      </c>
      <c r="P570" s="259"/>
      <c r="Q570" s="80">
        <v>2002</v>
      </c>
      <c r="R570" s="78"/>
      <c r="S570" s="81"/>
      <c r="T570" s="211">
        <v>2003</v>
      </c>
      <c r="U570" s="78"/>
      <c r="V570" s="246"/>
      <c r="W570" s="80">
        <v>2004</v>
      </c>
      <c r="X570" s="78"/>
      <c r="Y570" s="210"/>
      <c r="Z570" s="282">
        <v>2005</v>
      </c>
      <c r="AA570" s="283"/>
      <c r="AB570" s="260"/>
      <c r="AC570" s="284">
        <v>2006</v>
      </c>
      <c r="AD570" s="285"/>
      <c r="AE570" s="286"/>
      <c r="AF570" s="80">
        <v>2007</v>
      </c>
      <c r="AG570" s="78"/>
      <c r="AH570" s="82"/>
      <c r="AI570" s="419"/>
    </row>
    <row r="571" spans="1:35" ht="12" thickBot="1" x14ac:dyDescent="0.25">
      <c r="A571" s="115"/>
      <c r="B571" s="116" t="s">
        <v>901</v>
      </c>
      <c r="C571" s="117" t="s">
        <v>767</v>
      </c>
      <c r="D571" s="118" t="s">
        <v>906</v>
      </c>
      <c r="E571" s="119">
        <v>0</v>
      </c>
      <c r="F571" s="120">
        <v>19</v>
      </c>
      <c r="G571" s="121">
        <v>0</v>
      </c>
      <c r="H571" s="122">
        <v>24</v>
      </c>
      <c r="I571" s="123">
        <v>0</v>
      </c>
      <c r="J571" s="124">
        <v>25</v>
      </c>
      <c r="K571" s="125">
        <f t="shared" si="119"/>
        <v>0</v>
      </c>
      <c r="L571" s="126">
        <f t="shared" si="119"/>
        <v>68</v>
      </c>
      <c r="M571" s="124">
        <v>5</v>
      </c>
      <c r="N571" s="127" t="str">
        <f t="shared" si="120"/>
        <v/>
      </c>
      <c r="P571" s="262" t="s">
        <v>763</v>
      </c>
      <c r="Q571" s="263" t="s">
        <v>138</v>
      </c>
      <c r="R571" s="264" t="s">
        <v>139</v>
      </c>
      <c r="S571" s="248" t="s">
        <v>769</v>
      </c>
      <c r="T571" s="290" t="s">
        <v>138</v>
      </c>
      <c r="U571" s="264" t="s">
        <v>139</v>
      </c>
      <c r="V571" s="248" t="s">
        <v>769</v>
      </c>
      <c r="W571" s="263" t="s">
        <v>138</v>
      </c>
      <c r="X571" s="264" t="s">
        <v>139</v>
      </c>
      <c r="Y571" s="248" t="s">
        <v>769</v>
      </c>
      <c r="Z571" s="290" t="s">
        <v>138</v>
      </c>
      <c r="AA571" s="264" t="s">
        <v>139</v>
      </c>
      <c r="AB571" s="249" t="s">
        <v>769</v>
      </c>
      <c r="AC571" s="291" t="s">
        <v>138</v>
      </c>
      <c r="AD571" s="292" t="s">
        <v>139</v>
      </c>
      <c r="AE571" s="103" t="s">
        <v>769</v>
      </c>
      <c r="AF571" s="263" t="s">
        <v>138</v>
      </c>
      <c r="AG571" s="264" t="s">
        <v>139</v>
      </c>
      <c r="AH571" s="250" t="s">
        <v>769</v>
      </c>
      <c r="AI571" s="419"/>
    </row>
    <row r="572" spans="1:35" x14ac:dyDescent="0.2">
      <c r="A572" s="115"/>
      <c r="B572" s="116" t="s">
        <v>907</v>
      </c>
      <c r="C572" s="117" t="s">
        <v>103</v>
      </c>
      <c r="D572" s="118" t="s">
        <v>908</v>
      </c>
      <c r="E572" s="119">
        <v>0</v>
      </c>
      <c r="F572" s="120">
        <v>5</v>
      </c>
      <c r="G572" s="121">
        <v>0</v>
      </c>
      <c r="H572" s="122">
        <v>5</v>
      </c>
      <c r="I572" s="123">
        <v>0</v>
      </c>
      <c r="J572" s="124">
        <v>40</v>
      </c>
      <c r="K572" s="125">
        <f t="shared" si="119"/>
        <v>0</v>
      </c>
      <c r="L572" s="126">
        <f t="shared" si="119"/>
        <v>50</v>
      </c>
      <c r="M572" s="124">
        <v>2</v>
      </c>
      <c r="N572" s="127" t="str">
        <f t="shared" si="120"/>
        <v/>
      </c>
      <c r="P572" s="266" t="s">
        <v>103</v>
      </c>
      <c r="Q572" s="199">
        <f t="shared" ref="Q572:Q615" ca="1" si="145">SUMIF($C$495:$K$515,$P322,$K$495:$K$515)</f>
        <v>0</v>
      </c>
      <c r="R572" s="197">
        <f t="shared" ref="R572:R615" ca="1" si="146">SUMIF($C$495:$L$515,$P322,$L$495:$L$515)</f>
        <v>421</v>
      </c>
      <c r="S572" s="111">
        <f ca="1">IF(R572=0,"",Q572*100/R572)</f>
        <v>0</v>
      </c>
      <c r="T572" s="199">
        <f t="shared" ref="T572:T615" ca="1" si="147">SUMIF($C$516:$K$537,$P322,$K$516:$K$537)</f>
        <v>0</v>
      </c>
      <c r="U572" s="197">
        <f t="shared" ref="U572:U615" ca="1" si="148">SUMIF($C$516:$L$537,$P322,$L$516:$L$537)</f>
        <v>401</v>
      </c>
      <c r="V572" s="111">
        <f ca="1">IF(U572=0,"",T572*100/U572)</f>
        <v>0</v>
      </c>
      <c r="W572" s="199">
        <f t="shared" ref="W572:W615" ca="1" si="149">SUMIF($C$538:$K$559,$P322,$K$538:$K$559)</f>
        <v>0</v>
      </c>
      <c r="X572" s="197">
        <f t="shared" ref="X572:X615" ca="1" si="150">SUMIF($C$538:$L$559,$P322,$L$538:$L$559)</f>
        <v>751</v>
      </c>
      <c r="Y572" s="111">
        <f ca="1">IF(X572=0,"",W572*100/X572)</f>
        <v>0</v>
      </c>
      <c r="Z572" s="199">
        <f t="shared" ref="Z572:Z615" ca="1" si="151">SUMIF($C$560:$K$579,$P322,$K$560:$K$579)</f>
        <v>0</v>
      </c>
      <c r="AA572" s="197">
        <f t="shared" ref="AA572:AA615" ca="1" si="152">SUMIF($C$560:$L$579,$P322,$L$560:$L$579)</f>
        <v>931</v>
      </c>
      <c r="AB572" s="111">
        <f ca="1">IF(AA572=0,"",Z572*100/AA572)</f>
        <v>0</v>
      </c>
      <c r="AC572" s="199">
        <f t="shared" ref="AC572:AC615" ca="1" si="153">SUMIF($C$580:$K$594,$P322,$K$580:$K$594)</f>
        <v>0</v>
      </c>
      <c r="AD572" s="197">
        <f t="shared" ref="AD572:AD615" ca="1" si="154">SUMIF($C$580:$L$594,$P322,$L$580:$L$594)</f>
        <v>1246</v>
      </c>
      <c r="AE572" s="111">
        <f ca="1">IF(AD572=0,"",AC572*100/AD572)</f>
        <v>0</v>
      </c>
      <c r="AF572" s="199">
        <f t="shared" ref="AF572:AF615" ca="1" si="155">SUMIF($C$595:$K$615,$P322,$K$595:$K$615)</f>
        <v>0</v>
      </c>
      <c r="AG572" s="197">
        <f t="shared" ref="AG572:AG615" ca="1" si="156">SUMIF($C$595:$L$615,$P322,$L$595:$L$615)</f>
        <v>1573</v>
      </c>
      <c r="AH572" s="237">
        <f ca="1">IF(AG572=0,"",AF572*100/AG572)</f>
        <v>0</v>
      </c>
      <c r="AI572" s="419"/>
    </row>
    <row r="573" spans="1:35" x14ac:dyDescent="0.2">
      <c r="A573" s="115"/>
      <c r="B573" s="116" t="s">
        <v>909</v>
      </c>
      <c r="C573" s="117" t="s">
        <v>767</v>
      </c>
      <c r="D573" s="118" t="s">
        <v>910</v>
      </c>
      <c r="E573" s="119">
        <v>0</v>
      </c>
      <c r="F573" s="120">
        <v>7</v>
      </c>
      <c r="G573" s="121">
        <v>0</v>
      </c>
      <c r="H573" s="122">
        <v>11</v>
      </c>
      <c r="I573" s="123">
        <v>0</v>
      </c>
      <c r="J573" s="124">
        <v>21</v>
      </c>
      <c r="K573" s="125">
        <f t="shared" si="119"/>
        <v>0</v>
      </c>
      <c r="L573" s="126">
        <f t="shared" si="119"/>
        <v>39</v>
      </c>
      <c r="M573" s="124">
        <v>2</v>
      </c>
      <c r="N573" s="127" t="str">
        <f t="shared" si="120"/>
        <v/>
      </c>
      <c r="P573" s="187" t="s">
        <v>94</v>
      </c>
      <c r="Q573" s="221">
        <f t="shared" ca="1" si="145"/>
        <v>0</v>
      </c>
      <c r="R573" s="130">
        <f t="shared" ca="1" si="146"/>
        <v>0</v>
      </c>
      <c r="S573" s="131" t="str">
        <f t="shared" ref="S573:S589" ca="1" si="157">IF(R573=0,"",Q573*100/R573)</f>
        <v/>
      </c>
      <c r="T573" s="132">
        <f t="shared" ca="1" si="147"/>
        <v>0</v>
      </c>
      <c r="U573" s="130">
        <f t="shared" ca="1" si="148"/>
        <v>0</v>
      </c>
      <c r="V573" s="220" t="str">
        <f t="shared" ref="V573:V589" ca="1" si="158">IF(U573=0,"",T573*100/U573)</f>
        <v/>
      </c>
      <c r="W573" s="132">
        <f t="shared" ca="1" si="149"/>
        <v>0</v>
      </c>
      <c r="X573" s="130">
        <f t="shared" ca="1" si="150"/>
        <v>0</v>
      </c>
      <c r="Y573" s="131" t="str">
        <f t="shared" ref="Y573:Y589" ca="1" si="159">IF(X573=0,"",W573*100/X573)</f>
        <v/>
      </c>
      <c r="Z573" s="132">
        <f t="shared" ca="1" si="151"/>
        <v>0</v>
      </c>
      <c r="AA573" s="130">
        <f t="shared" ca="1" si="152"/>
        <v>0</v>
      </c>
      <c r="AB573" s="220" t="str">
        <f t="shared" ref="AB573:AB589" ca="1" si="160">IF(AA573=0,"",Z573*100/AA573)</f>
        <v/>
      </c>
      <c r="AC573" s="132">
        <f t="shared" ca="1" si="153"/>
        <v>0</v>
      </c>
      <c r="AD573" s="130">
        <f t="shared" ca="1" si="154"/>
        <v>0</v>
      </c>
      <c r="AE573" s="220" t="str">
        <f t="shared" ref="AE573:AE589" ca="1" si="161">IF(AD573=0,"",AC573*100/AD573)</f>
        <v/>
      </c>
      <c r="AF573" s="221">
        <f t="shared" ca="1" si="155"/>
        <v>0</v>
      </c>
      <c r="AG573" s="130">
        <f t="shared" ca="1" si="156"/>
        <v>0</v>
      </c>
      <c r="AH573" s="133" t="str">
        <f t="shared" ref="AH573:AH589" ca="1" si="162">IF(AG573=0,"",AF573*100/AG573)</f>
        <v/>
      </c>
      <c r="AI573" s="419"/>
    </row>
    <row r="574" spans="1:35" x14ac:dyDescent="0.2">
      <c r="A574" s="115"/>
      <c r="B574" s="116" t="s">
        <v>911</v>
      </c>
      <c r="C574" s="117" t="s">
        <v>84</v>
      </c>
      <c r="D574" s="118" t="s">
        <v>912</v>
      </c>
      <c r="E574" s="119">
        <v>0</v>
      </c>
      <c r="F574" s="120">
        <v>3</v>
      </c>
      <c r="G574" s="121">
        <v>0</v>
      </c>
      <c r="H574" s="122">
        <v>2</v>
      </c>
      <c r="I574" s="123">
        <v>0</v>
      </c>
      <c r="J574" s="124">
        <v>4</v>
      </c>
      <c r="K574" s="125">
        <f t="shared" si="119"/>
        <v>0</v>
      </c>
      <c r="L574" s="126">
        <f t="shared" si="119"/>
        <v>9</v>
      </c>
      <c r="M574" s="124">
        <v>1</v>
      </c>
      <c r="N574" s="127" t="str">
        <f t="shared" si="120"/>
        <v/>
      </c>
      <c r="P574" s="269" t="s">
        <v>95</v>
      </c>
      <c r="Q574" s="218">
        <f t="shared" ca="1" si="145"/>
        <v>0</v>
      </c>
      <c r="R574" s="223">
        <f t="shared" ca="1" si="146"/>
        <v>0</v>
      </c>
      <c r="S574" s="113" t="str">
        <f t="shared" ca="1" si="157"/>
        <v/>
      </c>
      <c r="T574" s="242">
        <f t="shared" ca="1" si="147"/>
        <v>0</v>
      </c>
      <c r="U574" s="223">
        <f t="shared" ca="1" si="148"/>
        <v>0</v>
      </c>
      <c r="V574" s="224" t="str">
        <f t="shared" ca="1" si="158"/>
        <v/>
      </c>
      <c r="W574" s="242">
        <f t="shared" ca="1" si="149"/>
        <v>0</v>
      </c>
      <c r="X574" s="223">
        <f t="shared" ca="1" si="150"/>
        <v>0</v>
      </c>
      <c r="Y574" s="113" t="str">
        <f t="shared" ca="1" si="159"/>
        <v/>
      </c>
      <c r="Z574" s="242">
        <f t="shared" ca="1" si="151"/>
        <v>0</v>
      </c>
      <c r="AA574" s="223">
        <f t="shared" ca="1" si="152"/>
        <v>0</v>
      </c>
      <c r="AB574" s="224" t="str">
        <f t="shared" ca="1" si="160"/>
        <v/>
      </c>
      <c r="AC574" s="242">
        <f t="shared" ca="1" si="153"/>
        <v>0</v>
      </c>
      <c r="AD574" s="223">
        <f t="shared" ca="1" si="154"/>
        <v>0</v>
      </c>
      <c r="AE574" s="224" t="str">
        <f t="shared" ca="1" si="161"/>
        <v/>
      </c>
      <c r="AF574" s="112">
        <f t="shared" ca="1" si="155"/>
        <v>0</v>
      </c>
      <c r="AG574" s="136">
        <f t="shared" ca="1" si="156"/>
        <v>0</v>
      </c>
      <c r="AH574" s="114" t="str">
        <f t="shared" ca="1" si="162"/>
        <v/>
      </c>
      <c r="AI574" s="419"/>
    </row>
    <row r="575" spans="1:35" x14ac:dyDescent="0.2">
      <c r="A575" s="115"/>
      <c r="B575" s="116" t="s">
        <v>913</v>
      </c>
      <c r="C575" s="117" t="s">
        <v>106</v>
      </c>
      <c r="D575" s="118" t="s">
        <v>914</v>
      </c>
      <c r="E575" s="119">
        <v>0</v>
      </c>
      <c r="F575" s="120">
        <v>32</v>
      </c>
      <c r="G575" s="121">
        <v>0</v>
      </c>
      <c r="H575" s="122">
        <v>27</v>
      </c>
      <c r="I575" s="123">
        <v>0</v>
      </c>
      <c r="J575" s="124">
        <v>18</v>
      </c>
      <c r="K575" s="125">
        <f t="shared" ref="K575:L638" si="163">IF(COUNTBLANK(I575)=1,"",E575+G575+I575)</f>
        <v>0</v>
      </c>
      <c r="L575" s="126">
        <f t="shared" si="163"/>
        <v>77</v>
      </c>
      <c r="M575" s="124">
        <v>5</v>
      </c>
      <c r="N575" s="127" t="str">
        <f t="shared" si="120"/>
        <v/>
      </c>
      <c r="P575" s="187" t="s">
        <v>11</v>
      </c>
      <c r="Q575" s="221">
        <f t="shared" ca="1" si="145"/>
        <v>0</v>
      </c>
      <c r="R575" s="130">
        <f t="shared" ca="1" si="146"/>
        <v>319</v>
      </c>
      <c r="S575" s="131">
        <f t="shared" ca="1" si="157"/>
        <v>0</v>
      </c>
      <c r="T575" s="132">
        <f t="shared" ca="1" si="147"/>
        <v>0</v>
      </c>
      <c r="U575" s="130">
        <f t="shared" ca="1" si="148"/>
        <v>1336</v>
      </c>
      <c r="V575" s="220">
        <f t="shared" ca="1" si="158"/>
        <v>0</v>
      </c>
      <c r="W575" s="132">
        <f t="shared" ca="1" si="149"/>
        <v>0</v>
      </c>
      <c r="X575" s="130">
        <f t="shared" ca="1" si="150"/>
        <v>218</v>
      </c>
      <c r="Y575" s="131">
        <f t="shared" ca="1" si="159"/>
        <v>0</v>
      </c>
      <c r="Z575" s="132">
        <f t="shared" ca="1" si="151"/>
        <v>0</v>
      </c>
      <c r="AA575" s="130">
        <f t="shared" ca="1" si="152"/>
        <v>0</v>
      </c>
      <c r="AB575" s="220" t="str">
        <f t="shared" ca="1" si="160"/>
        <v/>
      </c>
      <c r="AC575" s="132">
        <f t="shared" ca="1" si="153"/>
        <v>0</v>
      </c>
      <c r="AD575" s="130">
        <f t="shared" ca="1" si="154"/>
        <v>0</v>
      </c>
      <c r="AE575" s="220" t="str">
        <f t="shared" ca="1" si="161"/>
        <v/>
      </c>
      <c r="AF575" s="221">
        <f t="shared" ca="1" si="155"/>
        <v>0</v>
      </c>
      <c r="AG575" s="130">
        <f t="shared" ca="1" si="156"/>
        <v>0</v>
      </c>
      <c r="AH575" s="133" t="str">
        <f t="shared" ca="1" si="162"/>
        <v/>
      </c>
      <c r="AI575" s="419"/>
    </row>
    <row r="576" spans="1:35" x14ac:dyDescent="0.2">
      <c r="A576" s="115"/>
      <c r="B576" s="116" t="s">
        <v>915</v>
      </c>
      <c r="C576" s="117" t="s">
        <v>103</v>
      </c>
      <c r="D576" s="118" t="s">
        <v>908</v>
      </c>
      <c r="E576" s="119">
        <v>0</v>
      </c>
      <c r="F576" s="120">
        <v>3</v>
      </c>
      <c r="G576" s="121">
        <v>0</v>
      </c>
      <c r="H576" s="122">
        <v>7</v>
      </c>
      <c r="I576" s="123">
        <v>0</v>
      </c>
      <c r="J576" s="124">
        <v>57</v>
      </c>
      <c r="K576" s="125">
        <f t="shared" si="163"/>
        <v>0</v>
      </c>
      <c r="L576" s="126">
        <f t="shared" si="163"/>
        <v>67</v>
      </c>
      <c r="M576" s="124">
        <v>2</v>
      </c>
      <c r="N576" s="127" t="str">
        <f t="shared" si="120"/>
        <v/>
      </c>
      <c r="P576" s="269" t="s">
        <v>105</v>
      </c>
      <c r="Q576" s="218">
        <f t="shared" ca="1" si="145"/>
        <v>0</v>
      </c>
      <c r="R576" s="223">
        <f t="shared" ca="1" si="146"/>
        <v>0</v>
      </c>
      <c r="S576" s="113" t="str">
        <f t="shared" ca="1" si="157"/>
        <v/>
      </c>
      <c r="T576" s="242">
        <f t="shared" ca="1" si="147"/>
        <v>0</v>
      </c>
      <c r="U576" s="223">
        <f t="shared" ca="1" si="148"/>
        <v>0</v>
      </c>
      <c r="V576" s="224" t="str">
        <f t="shared" ca="1" si="158"/>
        <v/>
      </c>
      <c r="W576" s="242">
        <f t="shared" ca="1" si="149"/>
        <v>0</v>
      </c>
      <c r="X576" s="223">
        <f t="shared" ca="1" si="150"/>
        <v>0</v>
      </c>
      <c r="Y576" s="113" t="str">
        <f t="shared" ca="1" si="159"/>
        <v/>
      </c>
      <c r="Z576" s="242">
        <f t="shared" ca="1" si="151"/>
        <v>0</v>
      </c>
      <c r="AA576" s="223">
        <f t="shared" ca="1" si="152"/>
        <v>0</v>
      </c>
      <c r="AB576" s="224" t="str">
        <f t="shared" ca="1" si="160"/>
        <v/>
      </c>
      <c r="AC576" s="242">
        <f t="shared" ca="1" si="153"/>
        <v>0</v>
      </c>
      <c r="AD576" s="223">
        <f t="shared" ca="1" si="154"/>
        <v>0</v>
      </c>
      <c r="AE576" s="224" t="str">
        <f t="shared" ca="1" si="161"/>
        <v/>
      </c>
      <c r="AF576" s="112">
        <f t="shared" ca="1" si="155"/>
        <v>0</v>
      </c>
      <c r="AG576" s="136">
        <f t="shared" ca="1" si="156"/>
        <v>0</v>
      </c>
      <c r="AH576" s="114" t="str">
        <f t="shared" ca="1" si="162"/>
        <v/>
      </c>
      <c r="AI576" s="419"/>
    </row>
    <row r="577" spans="1:35" x14ac:dyDescent="0.2">
      <c r="A577" s="115"/>
      <c r="B577" s="116" t="s">
        <v>916</v>
      </c>
      <c r="C577" s="117" t="s">
        <v>103</v>
      </c>
      <c r="D577" s="118" t="s">
        <v>897</v>
      </c>
      <c r="E577" s="119">
        <v>0</v>
      </c>
      <c r="F577" s="120">
        <v>68</v>
      </c>
      <c r="G577" s="121">
        <v>0</v>
      </c>
      <c r="H577" s="122">
        <v>31</v>
      </c>
      <c r="I577" s="123">
        <v>0</v>
      </c>
      <c r="J577" s="124">
        <v>20</v>
      </c>
      <c r="K577" s="125">
        <f t="shared" si="163"/>
        <v>0</v>
      </c>
      <c r="L577" s="126">
        <f t="shared" si="163"/>
        <v>119</v>
      </c>
      <c r="M577" s="124">
        <v>9</v>
      </c>
      <c r="N577" s="127" t="str">
        <f t="shared" si="120"/>
        <v/>
      </c>
      <c r="P577" s="187" t="s">
        <v>85</v>
      </c>
      <c r="Q577" s="221">
        <f t="shared" ca="1" si="145"/>
        <v>0</v>
      </c>
      <c r="R577" s="130">
        <f t="shared" ca="1" si="146"/>
        <v>0</v>
      </c>
      <c r="S577" s="131" t="str">
        <f t="shared" ca="1" si="157"/>
        <v/>
      </c>
      <c r="T577" s="132">
        <f t="shared" ca="1" si="147"/>
        <v>0</v>
      </c>
      <c r="U577" s="130">
        <f t="shared" ca="1" si="148"/>
        <v>0</v>
      </c>
      <c r="V577" s="220" t="str">
        <f t="shared" ca="1" si="158"/>
        <v/>
      </c>
      <c r="W577" s="132">
        <f t="shared" ca="1" si="149"/>
        <v>0</v>
      </c>
      <c r="X577" s="130">
        <f t="shared" ca="1" si="150"/>
        <v>0</v>
      </c>
      <c r="Y577" s="131" t="str">
        <f t="shared" ca="1" si="159"/>
        <v/>
      </c>
      <c r="Z577" s="132">
        <f t="shared" ca="1" si="151"/>
        <v>0</v>
      </c>
      <c r="AA577" s="130">
        <f t="shared" ca="1" si="152"/>
        <v>0</v>
      </c>
      <c r="AB577" s="220" t="str">
        <f t="shared" ca="1" si="160"/>
        <v/>
      </c>
      <c r="AC577" s="132">
        <f t="shared" ca="1" si="153"/>
        <v>0</v>
      </c>
      <c r="AD577" s="130">
        <f t="shared" ca="1" si="154"/>
        <v>0</v>
      </c>
      <c r="AE577" s="220" t="str">
        <f t="shared" ca="1" si="161"/>
        <v/>
      </c>
      <c r="AF577" s="221">
        <f t="shared" ca="1" si="155"/>
        <v>0</v>
      </c>
      <c r="AG577" s="130">
        <f t="shared" ca="1" si="156"/>
        <v>0</v>
      </c>
      <c r="AH577" s="133" t="str">
        <f t="shared" ca="1" si="162"/>
        <v/>
      </c>
      <c r="AI577" s="419"/>
    </row>
    <row r="578" spans="1:35" x14ac:dyDescent="0.2">
      <c r="A578" s="115"/>
      <c r="B578" s="116" t="s">
        <v>917</v>
      </c>
      <c r="C578" s="117" t="s">
        <v>103</v>
      </c>
      <c r="D578" s="118" t="s">
        <v>759</v>
      </c>
      <c r="E578" s="119">
        <v>0</v>
      </c>
      <c r="F578" s="120">
        <v>14</v>
      </c>
      <c r="G578" s="121">
        <v>0</v>
      </c>
      <c r="H578" s="122">
        <v>12</v>
      </c>
      <c r="I578" s="123">
        <v>0</v>
      </c>
      <c r="J578" s="124">
        <v>42</v>
      </c>
      <c r="K578" s="125">
        <f t="shared" si="163"/>
        <v>0</v>
      </c>
      <c r="L578" s="126">
        <f t="shared" si="163"/>
        <v>68</v>
      </c>
      <c r="M578" s="124">
        <v>3</v>
      </c>
      <c r="N578" s="127" t="str">
        <f t="shared" si="120"/>
        <v/>
      </c>
      <c r="P578" s="269" t="s">
        <v>83</v>
      </c>
      <c r="Q578" s="218">
        <f t="shared" ca="1" si="145"/>
        <v>0</v>
      </c>
      <c r="R578" s="223">
        <f t="shared" ca="1" si="146"/>
        <v>0</v>
      </c>
      <c r="S578" s="113" t="str">
        <f t="shared" ca="1" si="157"/>
        <v/>
      </c>
      <c r="T578" s="242">
        <f t="shared" ca="1" si="147"/>
        <v>0</v>
      </c>
      <c r="U578" s="223">
        <f t="shared" ca="1" si="148"/>
        <v>0</v>
      </c>
      <c r="V578" s="224" t="str">
        <f t="shared" ca="1" si="158"/>
        <v/>
      </c>
      <c r="W578" s="242">
        <f t="shared" ca="1" si="149"/>
        <v>0</v>
      </c>
      <c r="X578" s="223">
        <f t="shared" ca="1" si="150"/>
        <v>0</v>
      </c>
      <c r="Y578" s="113" t="str">
        <f t="shared" ca="1" si="159"/>
        <v/>
      </c>
      <c r="Z578" s="242">
        <f t="shared" ca="1" si="151"/>
        <v>0</v>
      </c>
      <c r="AA578" s="223">
        <f t="shared" ca="1" si="152"/>
        <v>0</v>
      </c>
      <c r="AB578" s="224" t="str">
        <f t="shared" ca="1" si="160"/>
        <v/>
      </c>
      <c r="AC578" s="242">
        <f t="shared" ca="1" si="153"/>
        <v>0</v>
      </c>
      <c r="AD578" s="223">
        <f t="shared" ca="1" si="154"/>
        <v>0</v>
      </c>
      <c r="AE578" s="224" t="str">
        <f t="shared" ca="1" si="161"/>
        <v/>
      </c>
      <c r="AF578" s="112">
        <f t="shared" ca="1" si="155"/>
        <v>0</v>
      </c>
      <c r="AG578" s="136">
        <f t="shared" ca="1" si="156"/>
        <v>1</v>
      </c>
      <c r="AH578" s="114">
        <f t="shared" ca="1" si="162"/>
        <v>0</v>
      </c>
      <c r="AI578" s="419"/>
    </row>
    <row r="579" spans="1:35" ht="12" thickBot="1" x14ac:dyDescent="0.25">
      <c r="A579" s="84"/>
      <c r="B579" s="85" t="s">
        <v>918</v>
      </c>
      <c r="C579" s="86" t="s">
        <v>103</v>
      </c>
      <c r="D579" s="87" t="s">
        <v>618</v>
      </c>
      <c r="E579" s="88">
        <v>0</v>
      </c>
      <c r="F579" s="89">
        <v>4</v>
      </c>
      <c r="G579" s="90">
        <v>0</v>
      </c>
      <c r="H579" s="91">
        <v>6</v>
      </c>
      <c r="I579" s="92">
        <v>0</v>
      </c>
      <c r="J579" s="93">
        <v>80</v>
      </c>
      <c r="K579" s="173">
        <f t="shared" si="163"/>
        <v>0</v>
      </c>
      <c r="L579" s="332">
        <f t="shared" si="163"/>
        <v>90</v>
      </c>
      <c r="M579" s="93">
        <v>4</v>
      </c>
      <c r="N579" s="96" t="str">
        <f t="shared" si="120"/>
        <v/>
      </c>
      <c r="P579" s="187" t="s">
        <v>82</v>
      </c>
      <c r="Q579" s="221">
        <f t="shared" ca="1" si="145"/>
        <v>0</v>
      </c>
      <c r="R579" s="130">
        <f t="shared" ca="1" si="146"/>
        <v>0</v>
      </c>
      <c r="S579" s="131" t="str">
        <f t="shared" ca="1" si="157"/>
        <v/>
      </c>
      <c r="T579" s="132">
        <f t="shared" ca="1" si="147"/>
        <v>0</v>
      </c>
      <c r="U579" s="130">
        <f t="shared" ca="1" si="148"/>
        <v>0</v>
      </c>
      <c r="V579" s="220" t="str">
        <f t="shared" ca="1" si="158"/>
        <v/>
      </c>
      <c r="W579" s="132">
        <f t="shared" ca="1" si="149"/>
        <v>0</v>
      </c>
      <c r="X579" s="130">
        <f t="shared" ca="1" si="150"/>
        <v>0</v>
      </c>
      <c r="Y579" s="131" t="str">
        <f t="shared" ca="1" si="159"/>
        <v/>
      </c>
      <c r="Z579" s="132">
        <f t="shared" ca="1" si="151"/>
        <v>0</v>
      </c>
      <c r="AA579" s="130">
        <f t="shared" ca="1" si="152"/>
        <v>0</v>
      </c>
      <c r="AB579" s="220" t="str">
        <f t="shared" ca="1" si="160"/>
        <v/>
      </c>
      <c r="AC579" s="132">
        <f t="shared" ca="1" si="153"/>
        <v>0</v>
      </c>
      <c r="AD579" s="130">
        <f t="shared" ca="1" si="154"/>
        <v>0</v>
      </c>
      <c r="AE579" s="220" t="str">
        <f t="shared" ca="1" si="161"/>
        <v/>
      </c>
      <c r="AF579" s="221">
        <f t="shared" ca="1" si="155"/>
        <v>0</v>
      </c>
      <c r="AG579" s="130">
        <f t="shared" ca="1" si="156"/>
        <v>0</v>
      </c>
      <c r="AH579" s="133" t="str">
        <f t="shared" ca="1" si="162"/>
        <v/>
      </c>
      <c r="AI579" s="419"/>
    </row>
    <row r="580" spans="1:35" x14ac:dyDescent="0.2">
      <c r="A580" s="62" t="s">
        <v>919</v>
      </c>
      <c r="B580" s="63" t="s">
        <v>921</v>
      </c>
      <c r="C580" s="64" t="s">
        <v>12</v>
      </c>
      <c r="D580" s="65" t="s">
        <v>920</v>
      </c>
      <c r="E580" s="66">
        <v>0</v>
      </c>
      <c r="F580" s="67">
        <v>27</v>
      </c>
      <c r="G580" s="68">
        <v>0</v>
      </c>
      <c r="H580" s="69">
        <v>34</v>
      </c>
      <c r="I580" s="70">
        <v>0</v>
      </c>
      <c r="J580" s="71">
        <v>120</v>
      </c>
      <c r="K580" s="72">
        <f t="shared" si="163"/>
        <v>0</v>
      </c>
      <c r="L580" s="106">
        <f t="shared" si="163"/>
        <v>181</v>
      </c>
      <c r="M580" s="71">
        <v>8</v>
      </c>
      <c r="N580" s="107" t="str">
        <f t="shared" si="120"/>
        <v/>
      </c>
      <c r="P580" s="269" t="s">
        <v>48</v>
      </c>
      <c r="Q580" s="218">
        <f t="shared" ca="1" si="145"/>
        <v>0</v>
      </c>
      <c r="R580" s="223">
        <f t="shared" ca="1" si="146"/>
        <v>0</v>
      </c>
      <c r="S580" s="113" t="str">
        <f t="shared" ca="1" si="157"/>
        <v/>
      </c>
      <c r="T580" s="242">
        <f t="shared" ca="1" si="147"/>
        <v>0</v>
      </c>
      <c r="U580" s="223">
        <f t="shared" ca="1" si="148"/>
        <v>0</v>
      </c>
      <c r="V580" s="224" t="str">
        <f t="shared" ca="1" si="158"/>
        <v/>
      </c>
      <c r="W580" s="242">
        <f t="shared" ca="1" si="149"/>
        <v>0</v>
      </c>
      <c r="X580" s="223">
        <f t="shared" ca="1" si="150"/>
        <v>0</v>
      </c>
      <c r="Y580" s="113" t="str">
        <f t="shared" ca="1" si="159"/>
        <v/>
      </c>
      <c r="Z580" s="242">
        <f t="shared" ca="1" si="151"/>
        <v>0</v>
      </c>
      <c r="AA580" s="223">
        <f t="shared" ca="1" si="152"/>
        <v>0</v>
      </c>
      <c r="AB580" s="224" t="str">
        <f t="shared" ca="1" si="160"/>
        <v/>
      </c>
      <c r="AC580" s="242">
        <f t="shared" ca="1" si="153"/>
        <v>0</v>
      </c>
      <c r="AD580" s="223">
        <f t="shared" ca="1" si="154"/>
        <v>0</v>
      </c>
      <c r="AE580" s="224" t="str">
        <f t="shared" ca="1" si="161"/>
        <v/>
      </c>
      <c r="AF580" s="112">
        <f t="shared" ca="1" si="155"/>
        <v>0</v>
      </c>
      <c r="AG580" s="136">
        <f t="shared" ca="1" si="156"/>
        <v>0</v>
      </c>
      <c r="AH580" s="114" t="str">
        <f t="shared" ca="1" si="162"/>
        <v/>
      </c>
      <c r="AI580" s="419"/>
    </row>
    <row r="581" spans="1:35" x14ac:dyDescent="0.2">
      <c r="A581" s="115"/>
      <c r="B581" s="116" t="s">
        <v>922</v>
      </c>
      <c r="C581" s="117" t="s">
        <v>103</v>
      </c>
      <c r="D581" s="118" t="s">
        <v>923</v>
      </c>
      <c r="E581" s="119">
        <v>0</v>
      </c>
      <c r="F581" s="120">
        <v>50</v>
      </c>
      <c r="G581" s="121">
        <v>0</v>
      </c>
      <c r="H581" s="122">
        <v>40</v>
      </c>
      <c r="I581" s="123">
        <v>0</v>
      </c>
      <c r="J581" s="124">
        <v>20</v>
      </c>
      <c r="K581" s="125">
        <f t="shared" si="163"/>
        <v>0</v>
      </c>
      <c r="L581" s="126">
        <f t="shared" si="163"/>
        <v>110</v>
      </c>
      <c r="M581" s="124">
        <v>8</v>
      </c>
      <c r="N581" s="127" t="str">
        <f t="shared" si="120"/>
        <v/>
      </c>
      <c r="P581" s="187" t="s">
        <v>86</v>
      </c>
      <c r="Q581" s="221">
        <f t="shared" ca="1" si="145"/>
        <v>0</v>
      </c>
      <c r="R581" s="130">
        <f t="shared" ca="1" si="146"/>
        <v>0</v>
      </c>
      <c r="S581" s="131" t="str">
        <f t="shared" ca="1" si="157"/>
        <v/>
      </c>
      <c r="T581" s="132">
        <f t="shared" ca="1" si="147"/>
        <v>0</v>
      </c>
      <c r="U581" s="130">
        <f t="shared" ca="1" si="148"/>
        <v>0</v>
      </c>
      <c r="V581" s="220" t="str">
        <f t="shared" ca="1" si="158"/>
        <v/>
      </c>
      <c r="W581" s="132">
        <f t="shared" ca="1" si="149"/>
        <v>0</v>
      </c>
      <c r="X581" s="130">
        <f t="shared" ca="1" si="150"/>
        <v>0</v>
      </c>
      <c r="Y581" s="131" t="str">
        <f t="shared" ca="1" si="159"/>
        <v/>
      </c>
      <c r="Z581" s="132">
        <f t="shared" ca="1" si="151"/>
        <v>0</v>
      </c>
      <c r="AA581" s="130">
        <f t="shared" ca="1" si="152"/>
        <v>0</v>
      </c>
      <c r="AB581" s="220" t="str">
        <f t="shared" ca="1" si="160"/>
        <v/>
      </c>
      <c r="AC581" s="132">
        <f t="shared" ca="1" si="153"/>
        <v>0</v>
      </c>
      <c r="AD581" s="130">
        <f t="shared" ca="1" si="154"/>
        <v>0</v>
      </c>
      <c r="AE581" s="220" t="str">
        <f t="shared" ca="1" si="161"/>
        <v/>
      </c>
      <c r="AF581" s="221">
        <f t="shared" ca="1" si="155"/>
        <v>0</v>
      </c>
      <c r="AG581" s="130">
        <f t="shared" ca="1" si="156"/>
        <v>0</v>
      </c>
      <c r="AH581" s="133" t="str">
        <f t="shared" ca="1" si="162"/>
        <v/>
      </c>
      <c r="AI581" s="419"/>
    </row>
    <row r="582" spans="1:35" x14ac:dyDescent="0.2">
      <c r="A582" s="115"/>
      <c r="B582" s="116" t="s">
        <v>924</v>
      </c>
      <c r="C582" s="117" t="s">
        <v>103</v>
      </c>
      <c r="D582" s="118" t="s">
        <v>925</v>
      </c>
      <c r="E582" s="119">
        <v>0</v>
      </c>
      <c r="F582" s="120">
        <v>14</v>
      </c>
      <c r="G582" s="121">
        <v>0</v>
      </c>
      <c r="H582" s="122">
        <v>20</v>
      </c>
      <c r="I582" s="123">
        <v>0</v>
      </c>
      <c r="J582" s="124">
        <v>40</v>
      </c>
      <c r="K582" s="125">
        <f t="shared" si="163"/>
        <v>0</v>
      </c>
      <c r="L582" s="126">
        <f t="shared" si="163"/>
        <v>74</v>
      </c>
      <c r="M582" s="124">
        <v>3</v>
      </c>
      <c r="N582" s="127" t="str">
        <f t="shared" si="120"/>
        <v/>
      </c>
      <c r="P582" s="269" t="s">
        <v>87</v>
      </c>
      <c r="Q582" s="218">
        <f t="shared" ca="1" si="145"/>
        <v>0</v>
      </c>
      <c r="R582" s="223">
        <f t="shared" ca="1" si="146"/>
        <v>0</v>
      </c>
      <c r="S582" s="113" t="str">
        <f t="shared" ca="1" si="157"/>
        <v/>
      </c>
      <c r="T582" s="242">
        <f t="shared" ca="1" si="147"/>
        <v>0</v>
      </c>
      <c r="U582" s="223">
        <f t="shared" ca="1" si="148"/>
        <v>0</v>
      </c>
      <c r="V582" s="224" t="str">
        <f t="shared" ca="1" si="158"/>
        <v/>
      </c>
      <c r="W582" s="242">
        <f t="shared" ca="1" si="149"/>
        <v>0</v>
      </c>
      <c r="X582" s="223">
        <f t="shared" ca="1" si="150"/>
        <v>0</v>
      </c>
      <c r="Y582" s="113" t="str">
        <f t="shared" ca="1" si="159"/>
        <v/>
      </c>
      <c r="Z582" s="242">
        <f t="shared" ca="1" si="151"/>
        <v>0</v>
      </c>
      <c r="AA582" s="223">
        <f t="shared" ca="1" si="152"/>
        <v>0</v>
      </c>
      <c r="AB582" s="224" t="str">
        <f t="shared" ca="1" si="160"/>
        <v/>
      </c>
      <c r="AC582" s="242">
        <f t="shared" ca="1" si="153"/>
        <v>0</v>
      </c>
      <c r="AD582" s="223">
        <f t="shared" ca="1" si="154"/>
        <v>0</v>
      </c>
      <c r="AE582" s="224" t="str">
        <f t="shared" ca="1" si="161"/>
        <v/>
      </c>
      <c r="AF582" s="112">
        <f t="shared" ca="1" si="155"/>
        <v>0</v>
      </c>
      <c r="AG582" s="136">
        <f t="shared" ca="1" si="156"/>
        <v>0</v>
      </c>
      <c r="AH582" s="114" t="str">
        <f t="shared" ca="1" si="162"/>
        <v/>
      </c>
      <c r="AI582" s="419"/>
    </row>
    <row r="583" spans="1:35" x14ac:dyDescent="0.2">
      <c r="A583" s="115"/>
      <c r="B583" s="116" t="s">
        <v>926</v>
      </c>
      <c r="C583" s="117" t="s">
        <v>103</v>
      </c>
      <c r="D583" s="118" t="s">
        <v>927</v>
      </c>
      <c r="E583" s="119">
        <v>0</v>
      </c>
      <c r="F583" s="120">
        <v>10</v>
      </c>
      <c r="G583" s="121">
        <v>0</v>
      </c>
      <c r="H583" s="122">
        <v>13</v>
      </c>
      <c r="I583" s="123">
        <v>0</v>
      </c>
      <c r="J583" s="124">
        <v>50</v>
      </c>
      <c r="K583" s="125">
        <f t="shared" si="163"/>
        <v>0</v>
      </c>
      <c r="L583" s="126">
        <f t="shared" si="163"/>
        <v>73</v>
      </c>
      <c r="M583" s="124">
        <v>3</v>
      </c>
      <c r="N583" s="127" t="str">
        <f t="shared" si="120"/>
        <v/>
      </c>
      <c r="P583" s="187" t="s">
        <v>96</v>
      </c>
      <c r="Q583" s="221">
        <f t="shared" ca="1" si="145"/>
        <v>0</v>
      </c>
      <c r="R583" s="130">
        <f t="shared" ca="1" si="146"/>
        <v>0</v>
      </c>
      <c r="S583" s="131" t="str">
        <f t="shared" ca="1" si="157"/>
        <v/>
      </c>
      <c r="T583" s="132">
        <f t="shared" ca="1" si="147"/>
        <v>0</v>
      </c>
      <c r="U583" s="130">
        <f t="shared" ca="1" si="148"/>
        <v>0</v>
      </c>
      <c r="V583" s="220" t="str">
        <f t="shared" ca="1" si="158"/>
        <v/>
      </c>
      <c r="W583" s="132">
        <f t="shared" ca="1" si="149"/>
        <v>0</v>
      </c>
      <c r="X583" s="130">
        <f t="shared" ca="1" si="150"/>
        <v>0</v>
      </c>
      <c r="Y583" s="131" t="str">
        <f t="shared" ca="1" si="159"/>
        <v/>
      </c>
      <c r="Z583" s="132">
        <f t="shared" ca="1" si="151"/>
        <v>0</v>
      </c>
      <c r="AA583" s="130">
        <f t="shared" ca="1" si="152"/>
        <v>0</v>
      </c>
      <c r="AB583" s="220" t="str">
        <f t="shared" ca="1" si="160"/>
        <v/>
      </c>
      <c r="AC583" s="132">
        <f t="shared" ca="1" si="153"/>
        <v>0</v>
      </c>
      <c r="AD583" s="130">
        <f t="shared" ca="1" si="154"/>
        <v>0</v>
      </c>
      <c r="AE583" s="220" t="str">
        <f t="shared" ca="1" si="161"/>
        <v/>
      </c>
      <c r="AF583" s="221">
        <f t="shared" ca="1" si="155"/>
        <v>0</v>
      </c>
      <c r="AG583" s="130">
        <f t="shared" ca="1" si="156"/>
        <v>0</v>
      </c>
      <c r="AH583" s="133" t="str">
        <f t="shared" ca="1" si="162"/>
        <v/>
      </c>
      <c r="AI583" s="419"/>
    </row>
    <row r="584" spans="1:35" x14ac:dyDescent="0.2">
      <c r="A584" s="115"/>
      <c r="B584" s="116" t="s">
        <v>928</v>
      </c>
      <c r="C584" s="117" t="s">
        <v>12</v>
      </c>
      <c r="D584" s="118" t="s">
        <v>929</v>
      </c>
      <c r="E584" s="119">
        <v>0</v>
      </c>
      <c r="F584" s="120">
        <v>57</v>
      </c>
      <c r="G584" s="121">
        <v>0</v>
      </c>
      <c r="H584" s="122">
        <v>35</v>
      </c>
      <c r="I584" s="123">
        <v>0</v>
      </c>
      <c r="J584" s="124">
        <v>97</v>
      </c>
      <c r="K584" s="125">
        <f t="shared" si="163"/>
        <v>0</v>
      </c>
      <c r="L584" s="126">
        <f t="shared" si="163"/>
        <v>189</v>
      </c>
      <c r="M584" s="124">
        <v>11</v>
      </c>
      <c r="N584" s="127" t="str">
        <f t="shared" ref="N584:N647" si="164">IF(K584=0,"",IF(COUNTBLANK(K584)=1,"",K584*100/L584))</f>
        <v/>
      </c>
      <c r="P584" s="269" t="s">
        <v>93</v>
      </c>
      <c r="Q584" s="218">
        <f t="shared" ca="1" si="145"/>
        <v>0</v>
      </c>
      <c r="R584" s="223">
        <f t="shared" ca="1" si="146"/>
        <v>8</v>
      </c>
      <c r="S584" s="113">
        <f t="shared" ca="1" si="157"/>
        <v>0</v>
      </c>
      <c r="T584" s="242">
        <f t="shared" ca="1" si="147"/>
        <v>0</v>
      </c>
      <c r="U584" s="223">
        <f t="shared" ca="1" si="148"/>
        <v>0</v>
      </c>
      <c r="V584" s="224" t="str">
        <f t="shared" ca="1" si="158"/>
        <v/>
      </c>
      <c r="W584" s="242">
        <f t="shared" ca="1" si="149"/>
        <v>0</v>
      </c>
      <c r="X584" s="223">
        <f t="shared" ca="1" si="150"/>
        <v>0</v>
      </c>
      <c r="Y584" s="113" t="str">
        <f t="shared" ca="1" si="159"/>
        <v/>
      </c>
      <c r="Z584" s="242">
        <f t="shared" ca="1" si="151"/>
        <v>0</v>
      </c>
      <c r="AA584" s="223">
        <f t="shared" ca="1" si="152"/>
        <v>0</v>
      </c>
      <c r="AB584" s="224" t="str">
        <f t="shared" ca="1" si="160"/>
        <v/>
      </c>
      <c r="AC584" s="242">
        <f t="shared" ca="1" si="153"/>
        <v>0</v>
      </c>
      <c r="AD584" s="223">
        <f t="shared" ca="1" si="154"/>
        <v>0</v>
      </c>
      <c r="AE584" s="224" t="str">
        <f t="shared" ca="1" si="161"/>
        <v/>
      </c>
      <c r="AF584" s="112">
        <f t="shared" ca="1" si="155"/>
        <v>0</v>
      </c>
      <c r="AG584" s="136">
        <f t="shared" ca="1" si="156"/>
        <v>0</v>
      </c>
      <c r="AH584" s="114" t="str">
        <f t="shared" ca="1" si="162"/>
        <v/>
      </c>
      <c r="AI584" s="419"/>
    </row>
    <row r="585" spans="1:35" x14ac:dyDescent="0.2">
      <c r="A585" s="115"/>
      <c r="B585" s="116" t="s">
        <v>930</v>
      </c>
      <c r="C585" s="117" t="s">
        <v>103</v>
      </c>
      <c r="D585" s="118" t="s">
        <v>760</v>
      </c>
      <c r="E585" s="119">
        <v>0</v>
      </c>
      <c r="F585" s="120">
        <v>13</v>
      </c>
      <c r="G585" s="121">
        <v>0</v>
      </c>
      <c r="H585" s="122">
        <v>16</v>
      </c>
      <c r="I585" s="123">
        <v>0</v>
      </c>
      <c r="J585" s="124">
        <v>40</v>
      </c>
      <c r="K585" s="125">
        <f t="shared" si="163"/>
        <v>0</v>
      </c>
      <c r="L585" s="126">
        <f t="shared" si="163"/>
        <v>69</v>
      </c>
      <c r="M585" s="124">
        <v>3</v>
      </c>
      <c r="N585" s="127" t="str">
        <f t="shared" si="164"/>
        <v/>
      </c>
      <c r="P585" s="187" t="s">
        <v>97</v>
      </c>
      <c r="Q585" s="221">
        <f t="shared" ca="1" si="145"/>
        <v>0</v>
      </c>
      <c r="R585" s="130">
        <f t="shared" ca="1" si="146"/>
        <v>0</v>
      </c>
      <c r="S585" s="131" t="str">
        <f t="shared" ca="1" si="157"/>
        <v/>
      </c>
      <c r="T585" s="132">
        <f t="shared" ca="1" si="147"/>
        <v>0</v>
      </c>
      <c r="U585" s="130">
        <f t="shared" ca="1" si="148"/>
        <v>0</v>
      </c>
      <c r="V585" s="220" t="str">
        <f t="shared" ca="1" si="158"/>
        <v/>
      </c>
      <c r="W585" s="132">
        <f t="shared" ca="1" si="149"/>
        <v>0</v>
      </c>
      <c r="X585" s="130">
        <f t="shared" ca="1" si="150"/>
        <v>0</v>
      </c>
      <c r="Y585" s="131" t="str">
        <f t="shared" ca="1" si="159"/>
        <v/>
      </c>
      <c r="Z585" s="132">
        <f t="shared" ca="1" si="151"/>
        <v>0</v>
      </c>
      <c r="AA585" s="130">
        <f t="shared" ca="1" si="152"/>
        <v>0</v>
      </c>
      <c r="AB585" s="220" t="str">
        <f t="shared" ca="1" si="160"/>
        <v/>
      </c>
      <c r="AC585" s="132">
        <f t="shared" ca="1" si="153"/>
        <v>0</v>
      </c>
      <c r="AD585" s="130">
        <f t="shared" ca="1" si="154"/>
        <v>0</v>
      </c>
      <c r="AE585" s="220" t="str">
        <f t="shared" ca="1" si="161"/>
        <v/>
      </c>
      <c r="AF585" s="221">
        <f t="shared" ca="1" si="155"/>
        <v>0</v>
      </c>
      <c r="AG585" s="130">
        <f t="shared" ca="1" si="156"/>
        <v>0</v>
      </c>
      <c r="AH585" s="133" t="str">
        <f t="shared" ca="1" si="162"/>
        <v/>
      </c>
      <c r="AI585" s="419"/>
    </row>
    <row r="586" spans="1:35" x14ac:dyDescent="0.2">
      <c r="A586" s="115"/>
      <c r="B586" s="116" t="s">
        <v>931</v>
      </c>
      <c r="C586" s="117" t="s">
        <v>103</v>
      </c>
      <c r="D586" s="118" t="s">
        <v>932</v>
      </c>
      <c r="E586" s="119">
        <v>0</v>
      </c>
      <c r="F586" s="120">
        <v>20</v>
      </c>
      <c r="G586" s="121">
        <v>0</v>
      </c>
      <c r="H586" s="122">
        <v>20</v>
      </c>
      <c r="I586" s="123">
        <v>0</v>
      </c>
      <c r="J586" s="124">
        <v>50</v>
      </c>
      <c r="K586" s="125">
        <f t="shared" si="163"/>
        <v>0</v>
      </c>
      <c r="L586" s="126">
        <f t="shared" si="163"/>
        <v>90</v>
      </c>
      <c r="M586" s="124">
        <v>3</v>
      </c>
      <c r="N586" s="127" t="str">
        <f t="shared" si="164"/>
        <v/>
      </c>
      <c r="P586" s="269" t="s">
        <v>108</v>
      </c>
      <c r="Q586" s="218">
        <f t="shared" ca="1" si="145"/>
        <v>0</v>
      </c>
      <c r="R586" s="223">
        <f t="shared" ca="1" si="146"/>
        <v>0</v>
      </c>
      <c r="S586" s="113" t="str">
        <f t="shared" ca="1" si="157"/>
        <v/>
      </c>
      <c r="T586" s="242">
        <f t="shared" ca="1" si="147"/>
        <v>0</v>
      </c>
      <c r="U586" s="223">
        <f t="shared" ca="1" si="148"/>
        <v>0</v>
      </c>
      <c r="V586" s="224" t="str">
        <f t="shared" ca="1" si="158"/>
        <v/>
      </c>
      <c r="W586" s="242">
        <f t="shared" ca="1" si="149"/>
        <v>0</v>
      </c>
      <c r="X586" s="223">
        <f t="shared" ca="1" si="150"/>
        <v>0</v>
      </c>
      <c r="Y586" s="113" t="str">
        <f t="shared" ca="1" si="159"/>
        <v/>
      </c>
      <c r="Z586" s="242">
        <f t="shared" ca="1" si="151"/>
        <v>0</v>
      </c>
      <c r="AA586" s="223">
        <f t="shared" ca="1" si="152"/>
        <v>0</v>
      </c>
      <c r="AB586" s="224" t="str">
        <f t="shared" ca="1" si="160"/>
        <v/>
      </c>
      <c r="AC586" s="242">
        <f t="shared" ca="1" si="153"/>
        <v>0</v>
      </c>
      <c r="AD586" s="223">
        <f t="shared" ca="1" si="154"/>
        <v>0</v>
      </c>
      <c r="AE586" s="224" t="str">
        <f t="shared" ca="1" si="161"/>
        <v/>
      </c>
      <c r="AF586" s="112">
        <f t="shared" ca="1" si="155"/>
        <v>0</v>
      </c>
      <c r="AG586" s="136">
        <f t="shared" ca="1" si="156"/>
        <v>0</v>
      </c>
      <c r="AH586" s="114" t="str">
        <f t="shared" ca="1" si="162"/>
        <v/>
      </c>
      <c r="AI586" s="419"/>
    </row>
    <row r="587" spans="1:35" x14ac:dyDescent="0.2">
      <c r="A587" s="115"/>
      <c r="B587" s="116" t="s">
        <v>933</v>
      </c>
      <c r="C587" s="117" t="s">
        <v>103</v>
      </c>
      <c r="D587" s="118" t="s">
        <v>897</v>
      </c>
      <c r="E587" s="119">
        <v>0</v>
      </c>
      <c r="F587" s="120">
        <v>31</v>
      </c>
      <c r="G587" s="121">
        <v>0</v>
      </c>
      <c r="H587" s="122">
        <v>27</v>
      </c>
      <c r="I587" s="123">
        <v>0</v>
      </c>
      <c r="J587" s="124">
        <v>85</v>
      </c>
      <c r="K587" s="125">
        <f t="shared" si="163"/>
        <v>0</v>
      </c>
      <c r="L587" s="126">
        <f t="shared" si="163"/>
        <v>143</v>
      </c>
      <c r="M587" s="124">
        <v>6</v>
      </c>
      <c r="N587" s="127" t="str">
        <f t="shared" si="164"/>
        <v/>
      </c>
      <c r="P587" s="187" t="s">
        <v>102</v>
      </c>
      <c r="Q587" s="221">
        <f t="shared" ca="1" si="145"/>
        <v>0</v>
      </c>
      <c r="R587" s="130">
        <f t="shared" ca="1" si="146"/>
        <v>0</v>
      </c>
      <c r="S587" s="131" t="str">
        <f t="shared" ca="1" si="157"/>
        <v/>
      </c>
      <c r="T587" s="132">
        <f t="shared" ca="1" si="147"/>
        <v>0</v>
      </c>
      <c r="U587" s="130">
        <f t="shared" ca="1" si="148"/>
        <v>0</v>
      </c>
      <c r="V587" s="220" t="str">
        <f t="shared" ca="1" si="158"/>
        <v/>
      </c>
      <c r="W587" s="132">
        <f t="shared" ca="1" si="149"/>
        <v>0</v>
      </c>
      <c r="X587" s="130">
        <f t="shared" ca="1" si="150"/>
        <v>0</v>
      </c>
      <c r="Y587" s="131" t="str">
        <f t="shared" ca="1" si="159"/>
        <v/>
      </c>
      <c r="Z587" s="132">
        <f t="shared" ca="1" si="151"/>
        <v>0</v>
      </c>
      <c r="AA587" s="130">
        <f t="shared" ca="1" si="152"/>
        <v>0</v>
      </c>
      <c r="AB587" s="220" t="str">
        <f t="shared" ca="1" si="160"/>
        <v/>
      </c>
      <c r="AC587" s="132">
        <f t="shared" ca="1" si="153"/>
        <v>0</v>
      </c>
      <c r="AD587" s="130">
        <f t="shared" ca="1" si="154"/>
        <v>0</v>
      </c>
      <c r="AE587" s="220" t="str">
        <f t="shared" ca="1" si="161"/>
        <v/>
      </c>
      <c r="AF587" s="221">
        <f t="shared" ca="1" si="155"/>
        <v>0</v>
      </c>
      <c r="AG587" s="130">
        <f t="shared" ca="1" si="156"/>
        <v>0</v>
      </c>
      <c r="AH587" s="133" t="str">
        <f t="shared" ca="1" si="162"/>
        <v/>
      </c>
      <c r="AI587" s="419"/>
    </row>
    <row r="588" spans="1:35" x14ac:dyDescent="0.2">
      <c r="A588" s="115"/>
      <c r="B588" s="116" t="s">
        <v>934</v>
      </c>
      <c r="C588" s="117" t="s">
        <v>103</v>
      </c>
      <c r="D588" s="118" t="s">
        <v>618</v>
      </c>
      <c r="E588" s="119">
        <v>0</v>
      </c>
      <c r="F588" s="120">
        <v>23</v>
      </c>
      <c r="G588" s="121">
        <v>0</v>
      </c>
      <c r="H588" s="122">
        <v>25</v>
      </c>
      <c r="I588" s="123">
        <v>0</v>
      </c>
      <c r="J588" s="124">
        <v>164</v>
      </c>
      <c r="K588" s="125">
        <f t="shared" si="163"/>
        <v>0</v>
      </c>
      <c r="L588" s="126">
        <f t="shared" si="163"/>
        <v>212</v>
      </c>
      <c r="M588" s="124">
        <v>7</v>
      </c>
      <c r="N588" s="127" t="str">
        <f t="shared" si="164"/>
        <v/>
      </c>
      <c r="P588" s="185" t="s">
        <v>974</v>
      </c>
      <c r="Q588" s="227">
        <f t="shared" ca="1" si="145"/>
        <v>0</v>
      </c>
      <c r="R588" s="136">
        <f t="shared" ca="1" si="146"/>
        <v>0</v>
      </c>
      <c r="S588" s="113" t="str">
        <f t="shared" ca="1" si="157"/>
        <v/>
      </c>
      <c r="T588" s="137">
        <f t="shared" ca="1" si="147"/>
        <v>0</v>
      </c>
      <c r="U588" s="136">
        <f t="shared" ca="1" si="148"/>
        <v>0</v>
      </c>
      <c r="V588" s="224" t="str">
        <f t="shared" ca="1" si="158"/>
        <v/>
      </c>
      <c r="W588" s="137">
        <f t="shared" ca="1" si="149"/>
        <v>0</v>
      </c>
      <c r="X588" s="136">
        <f t="shared" ca="1" si="150"/>
        <v>0</v>
      </c>
      <c r="Y588" s="113" t="str">
        <f t="shared" ca="1" si="159"/>
        <v/>
      </c>
      <c r="Z588" s="137">
        <f t="shared" ca="1" si="151"/>
        <v>0</v>
      </c>
      <c r="AA588" s="136">
        <f t="shared" ca="1" si="152"/>
        <v>0</v>
      </c>
      <c r="AB588" s="224" t="str">
        <f t="shared" ca="1" si="160"/>
        <v/>
      </c>
      <c r="AC588" s="137">
        <f t="shared" ca="1" si="153"/>
        <v>0</v>
      </c>
      <c r="AD588" s="136">
        <f t="shared" ca="1" si="154"/>
        <v>0</v>
      </c>
      <c r="AE588" s="224" t="str">
        <f t="shared" ca="1" si="161"/>
        <v/>
      </c>
      <c r="AF588" s="112">
        <f t="shared" ca="1" si="155"/>
        <v>0</v>
      </c>
      <c r="AG588" s="136">
        <f t="shared" ca="1" si="156"/>
        <v>40</v>
      </c>
      <c r="AH588" s="114">
        <f t="shared" ca="1" si="162"/>
        <v>0</v>
      </c>
      <c r="AI588" s="419"/>
    </row>
    <row r="589" spans="1:35" x14ac:dyDescent="0.2">
      <c r="A589" s="115"/>
      <c r="B589" s="116" t="s">
        <v>935</v>
      </c>
      <c r="C589" s="117" t="s">
        <v>103</v>
      </c>
      <c r="D589" s="118" t="s">
        <v>936</v>
      </c>
      <c r="E589" s="119">
        <v>0</v>
      </c>
      <c r="F589" s="120">
        <v>23</v>
      </c>
      <c r="G589" s="121">
        <v>0</v>
      </c>
      <c r="H589" s="122">
        <v>14</v>
      </c>
      <c r="I589" s="123">
        <v>0</v>
      </c>
      <c r="J589" s="124">
        <v>54</v>
      </c>
      <c r="K589" s="125">
        <f t="shared" si="163"/>
        <v>0</v>
      </c>
      <c r="L589" s="126">
        <f t="shared" si="163"/>
        <v>91</v>
      </c>
      <c r="M589" s="124">
        <v>4</v>
      </c>
      <c r="N589" s="127" t="str">
        <f t="shared" si="164"/>
        <v/>
      </c>
      <c r="P589" s="187" t="s">
        <v>748</v>
      </c>
      <c r="Q589" s="221">
        <f t="shared" ca="1" si="145"/>
        <v>0</v>
      </c>
      <c r="R589" s="130">
        <f t="shared" ca="1" si="146"/>
        <v>98</v>
      </c>
      <c r="S589" s="131">
        <f t="shared" ca="1" si="157"/>
        <v>0</v>
      </c>
      <c r="T589" s="132">
        <f t="shared" ca="1" si="147"/>
        <v>0</v>
      </c>
      <c r="U589" s="130">
        <f t="shared" ca="1" si="148"/>
        <v>0</v>
      </c>
      <c r="V589" s="220" t="str">
        <f t="shared" ca="1" si="158"/>
        <v/>
      </c>
      <c r="W589" s="132">
        <f t="shared" ca="1" si="149"/>
        <v>0</v>
      </c>
      <c r="X589" s="130">
        <f t="shared" ca="1" si="150"/>
        <v>0</v>
      </c>
      <c r="Y589" s="131" t="str">
        <f t="shared" ca="1" si="159"/>
        <v/>
      </c>
      <c r="Z589" s="132">
        <f t="shared" ca="1" si="151"/>
        <v>0</v>
      </c>
      <c r="AA589" s="130">
        <f t="shared" ca="1" si="152"/>
        <v>0</v>
      </c>
      <c r="AB589" s="220" t="str">
        <f t="shared" ca="1" si="160"/>
        <v/>
      </c>
      <c r="AC589" s="132">
        <f t="shared" ca="1" si="153"/>
        <v>0</v>
      </c>
      <c r="AD589" s="130">
        <f t="shared" ca="1" si="154"/>
        <v>0</v>
      </c>
      <c r="AE589" s="220" t="str">
        <f t="shared" ca="1" si="161"/>
        <v/>
      </c>
      <c r="AF589" s="221">
        <f t="shared" ca="1" si="155"/>
        <v>0</v>
      </c>
      <c r="AG589" s="130">
        <f t="shared" ca="1" si="156"/>
        <v>0</v>
      </c>
      <c r="AH589" s="133" t="str">
        <f t="shared" ca="1" si="162"/>
        <v/>
      </c>
      <c r="AI589" s="419"/>
    </row>
    <row r="590" spans="1:35" x14ac:dyDescent="0.2">
      <c r="A590" s="115"/>
      <c r="B590" s="116" t="s">
        <v>937</v>
      </c>
      <c r="C590" s="117" t="s">
        <v>103</v>
      </c>
      <c r="D590" s="118" t="s">
        <v>938</v>
      </c>
      <c r="E590" s="119">
        <v>0</v>
      </c>
      <c r="F590" s="120">
        <v>17</v>
      </c>
      <c r="G590" s="121">
        <v>0</v>
      </c>
      <c r="H590" s="122">
        <v>22</v>
      </c>
      <c r="I590" s="123">
        <v>0</v>
      </c>
      <c r="J590" s="124">
        <v>49</v>
      </c>
      <c r="K590" s="125">
        <f t="shared" si="163"/>
        <v>0</v>
      </c>
      <c r="L590" s="126">
        <f t="shared" si="163"/>
        <v>88</v>
      </c>
      <c r="M590" s="124">
        <v>4</v>
      </c>
      <c r="N590" s="127" t="str">
        <f t="shared" si="164"/>
        <v/>
      </c>
      <c r="P590" s="185" t="s">
        <v>53</v>
      </c>
      <c r="Q590" s="112">
        <f t="shared" ca="1" si="145"/>
        <v>0</v>
      </c>
      <c r="R590" s="136">
        <f t="shared" ca="1" si="146"/>
        <v>0</v>
      </c>
      <c r="S590" s="113" t="str">
        <f t="shared" ref="S590:S616" ca="1" si="165">IF(R590=0,"",Q590*100/R590)</f>
        <v/>
      </c>
      <c r="T590" s="137">
        <f t="shared" ca="1" si="147"/>
        <v>0</v>
      </c>
      <c r="U590" s="136">
        <f t="shared" ca="1" si="148"/>
        <v>399</v>
      </c>
      <c r="V590" s="224">
        <f t="shared" ref="V590:V616" ca="1" si="166">IF(U590=0,"",T590*100/U590)</f>
        <v>0</v>
      </c>
      <c r="W590" s="137">
        <f t="shared" ca="1" si="149"/>
        <v>0</v>
      </c>
      <c r="X590" s="136">
        <f t="shared" ca="1" si="150"/>
        <v>0</v>
      </c>
      <c r="Y590" s="113" t="str">
        <f t="shared" ref="Y590:Y616" ca="1" si="167">IF(X590=0,"",W590*100/X590)</f>
        <v/>
      </c>
      <c r="Z590" s="137">
        <f t="shared" ca="1" si="151"/>
        <v>0</v>
      </c>
      <c r="AA590" s="136">
        <f t="shared" ca="1" si="152"/>
        <v>0</v>
      </c>
      <c r="AB590" s="224" t="str">
        <f t="shared" ref="AB590:AB616" ca="1" si="168">IF(AA590=0,"",Z590*100/AA590)</f>
        <v/>
      </c>
      <c r="AC590" s="137">
        <f t="shared" ca="1" si="153"/>
        <v>0</v>
      </c>
      <c r="AD590" s="136">
        <f t="shared" ca="1" si="154"/>
        <v>0</v>
      </c>
      <c r="AE590" s="224" t="str">
        <f t="shared" ref="AE590:AE616" ca="1" si="169">IF(AD590=0,"",AC590*100/AD590)</f>
        <v/>
      </c>
      <c r="AF590" s="112">
        <f t="shared" ca="1" si="155"/>
        <v>0</v>
      </c>
      <c r="AG590" s="136">
        <f t="shared" ca="1" si="156"/>
        <v>0</v>
      </c>
      <c r="AH590" s="114" t="str">
        <f t="shared" ref="AH590:AH616" ca="1" si="170">IF(AG590=0,"",AF590*100/AG590)</f>
        <v/>
      </c>
      <c r="AI590" s="419"/>
    </row>
    <row r="591" spans="1:35" x14ac:dyDescent="0.2">
      <c r="A591" s="115"/>
      <c r="B591" s="116" t="s">
        <v>939</v>
      </c>
      <c r="C591" s="117" t="s">
        <v>103</v>
      </c>
      <c r="D591" s="118" t="s">
        <v>940</v>
      </c>
      <c r="E591" s="119">
        <v>0</v>
      </c>
      <c r="F591" s="120">
        <v>55</v>
      </c>
      <c r="G591" s="121">
        <v>0</v>
      </c>
      <c r="H591" s="122">
        <v>54</v>
      </c>
      <c r="I591" s="123">
        <v>0</v>
      </c>
      <c r="J591" s="124">
        <v>59</v>
      </c>
      <c r="K591" s="125">
        <f t="shared" si="163"/>
        <v>0</v>
      </c>
      <c r="L591" s="126">
        <f t="shared" si="163"/>
        <v>168</v>
      </c>
      <c r="M591" s="124">
        <v>11</v>
      </c>
      <c r="N591" s="127" t="str">
        <f t="shared" si="164"/>
        <v/>
      </c>
      <c r="P591" s="187" t="s">
        <v>35</v>
      </c>
      <c r="Q591" s="221">
        <f t="shared" ca="1" si="145"/>
        <v>0</v>
      </c>
      <c r="R591" s="130">
        <f t="shared" ca="1" si="146"/>
        <v>0</v>
      </c>
      <c r="S591" s="131" t="str">
        <f t="shared" ca="1" si="165"/>
        <v/>
      </c>
      <c r="T591" s="132">
        <f t="shared" ca="1" si="147"/>
        <v>0</v>
      </c>
      <c r="U591" s="130">
        <f t="shared" ca="1" si="148"/>
        <v>0</v>
      </c>
      <c r="V591" s="220" t="str">
        <f t="shared" ca="1" si="166"/>
        <v/>
      </c>
      <c r="W591" s="132">
        <f t="shared" ca="1" si="149"/>
        <v>0</v>
      </c>
      <c r="X591" s="130">
        <f t="shared" ca="1" si="150"/>
        <v>0</v>
      </c>
      <c r="Y591" s="131" t="str">
        <f t="shared" ca="1" si="167"/>
        <v/>
      </c>
      <c r="Z591" s="132">
        <f t="shared" ca="1" si="151"/>
        <v>0</v>
      </c>
      <c r="AA591" s="130">
        <f t="shared" ca="1" si="152"/>
        <v>0</v>
      </c>
      <c r="AB591" s="220" t="str">
        <f t="shared" ca="1" si="168"/>
        <v/>
      </c>
      <c r="AC591" s="132">
        <f t="shared" ca="1" si="153"/>
        <v>0</v>
      </c>
      <c r="AD591" s="130">
        <f t="shared" ca="1" si="154"/>
        <v>0</v>
      </c>
      <c r="AE591" s="220" t="str">
        <f t="shared" ca="1" si="169"/>
        <v/>
      </c>
      <c r="AF591" s="221">
        <f t="shared" ca="1" si="155"/>
        <v>0</v>
      </c>
      <c r="AG591" s="130">
        <f t="shared" ca="1" si="156"/>
        <v>0</v>
      </c>
      <c r="AH591" s="133" t="str">
        <f t="shared" ca="1" si="170"/>
        <v/>
      </c>
      <c r="AI591" s="419"/>
    </row>
    <row r="592" spans="1:35" x14ac:dyDescent="0.2">
      <c r="A592" s="115"/>
      <c r="B592" s="116" t="s">
        <v>941</v>
      </c>
      <c r="C592" s="117" t="s">
        <v>12</v>
      </c>
      <c r="D592" s="118" t="s">
        <v>920</v>
      </c>
      <c r="E592" s="119">
        <v>0</v>
      </c>
      <c r="F592" s="120">
        <v>30</v>
      </c>
      <c r="G592" s="121">
        <v>0</v>
      </c>
      <c r="H592" s="122">
        <v>40</v>
      </c>
      <c r="I592" s="123">
        <v>0</v>
      </c>
      <c r="J592" s="124">
        <v>80</v>
      </c>
      <c r="K592" s="125">
        <f t="shared" si="163"/>
        <v>0</v>
      </c>
      <c r="L592" s="126">
        <f t="shared" si="163"/>
        <v>150</v>
      </c>
      <c r="M592" s="124">
        <v>7</v>
      </c>
      <c r="N592" s="127" t="str">
        <f t="shared" si="164"/>
        <v/>
      </c>
      <c r="P592" s="185" t="s">
        <v>104</v>
      </c>
      <c r="Q592" s="112">
        <f t="shared" ca="1" si="145"/>
        <v>0</v>
      </c>
      <c r="R592" s="136">
        <f t="shared" ca="1" si="146"/>
        <v>0</v>
      </c>
      <c r="S592" s="113" t="str">
        <f t="shared" ca="1" si="165"/>
        <v/>
      </c>
      <c r="T592" s="137">
        <f t="shared" ca="1" si="147"/>
        <v>0</v>
      </c>
      <c r="U592" s="136">
        <f t="shared" ca="1" si="148"/>
        <v>0</v>
      </c>
      <c r="V592" s="224" t="str">
        <f t="shared" ca="1" si="166"/>
        <v/>
      </c>
      <c r="W592" s="137">
        <f t="shared" ca="1" si="149"/>
        <v>0</v>
      </c>
      <c r="X592" s="136">
        <f t="shared" ca="1" si="150"/>
        <v>0</v>
      </c>
      <c r="Y592" s="113" t="str">
        <f t="shared" ca="1" si="167"/>
        <v/>
      </c>
      <c r="Z592" s="137">
        <f t="shared" ca="1" si="151"/>
        <v>0</v>
      </c>
      <c r="AA592" s="136">
        <f t="shared" ca="1" si="152"/>
        <v>0</v>
      </c>
      <c r="AB592" s="224" t="str">
        <f t="shared" ca="1" si="168"/>
        <v/>
      </c>
      <c r="AC592" s="137">
        <f t="shared" ca="1" si="153"/>
        <v>0</v>
      </c>
      <c r="AD592" s="136">
        <f t="shared" ca="1" si="154"/>
        <v>0</v>
      </c>
      <c r="AE592" s="224" t="str">
        <f t="shared" ca="1" si="169"/>
        <v/>
      </c>
      <c r="AF592" s="112">
        <f t="shared" ca="1" si="155"/>
        <v>0</v>
      </c>
      <c r="AG592" s="136">
        <f t="shared" ca="1" si="156"/>
        <v>0</v>
      </c>
      <c r="AH592" s="114" t="str">
        <f t="shared" ca="1" si="170"/>
        <v/>
      </c>
      <c r="AI592" s="419"/>
    </row>
    <row r="593" spans="1:35" x14ac:dyDescent="0.2">
      <c r="A593" s="115"/>
      <c r="B593" s="116" t="s">
        <v>942</v>
      </c>
      <c r="C593" s="117" t="s">
        <v>103</v>
      </c>
      <c r="D593" s="118" t="s">
        <v>943</v>
      </c>
      <c r="E593" s="119">
        <v>0</v>
      </c>
      <c r="F593" s="120">
        <v>53</v>
      </c>
      <c r="G593" s="121">
        <v>0</v>
      </c>
      <c r="H593" s="122">
        <v>37</v>
      </c>
      <c r="I593" s="123">
        <v>0</v>
      </c>
      <c r="J593" s="124">
        <v>38</v>
      </c>
      <c r="K593" s="125">
        <f t="shared" si="163"/>
        <v>0</v>
      </c>
      <c r="L593" s="126">
        <f t="shared" si="163"/>
        <v>128</v>
      </c>
      <c r="M593" s="124">
        <v>8</v>
      </c>
      <c r="N593" s="127" t="str">
        <f t="shared" si="164"/>
        <v/>
      </c>
      <c r="P593" s="187" t="s">
        <v>98</v>
      </c>
      <c r="Q593" s="221">
        <f t="shared" ca="1" si="145"/>
        <v>0</v>
      </c>
      <c r="R593" s="130">
        <f t="shared" ca="1" si="146"/>
        <v>0</v>
      </c>
      <c r="S593" s="131" t="str">
        <f t="shared" ca="1" si="165"/>
        <v/>
      </c>
      <c r="T593" s="132">
        <f t="shared" ca="1" si="147"/>
        <v>0</v>
      </c>
      <c r="U593" s="130">
        <f t="shared" ca="1" si="148"/>
        <v>0</v>
      </c>
      <c r="V593" s="220" t="str">
        <f t="shared" ca="1" si="166"/>
        <v/>
      </c>
      <c r="W593" s="132">
        <f t="shared" ca="1" si="149"/>
        <v>0</v>
      </c>
      <c r="X593" s="130">
        <f t="shared" ca="1" si="150"/>
        <v>0</v>
      </c>
      <c r="Y593" s="131" t="str">
        <f t="shared" ca="1" si="167"/>
        <v/>
      </c>
      <c r="Z593" s="132">
        <f t="shared" ca="1" si="151"/>
        <v>0</v>
      </c>
      <c r="AA593" s="130">
        <f t="shared" ca="1" si="152"/>
        <v>0</v>
      </c>
      <c r="AB593" s="220" t="str">
        <f t="shared" ca="1" si="168"/>
        <v/>
      </c>
      <c r="AC593" s="132">
        <f t="shared" ca="1" si="153"/>
        <v>0</v>
      </c>
      <c r="AD593" s="130">
        <f t="shared" ca="1" si="154"/>
        <v>0</v>
      </c>
      <c r="AE593" s="220" t="str">
        <f t="shared" ca="1" si="169"/>
        <v/>
      </c>
      <c r="AF593" s="221">
        <f t="shared" ca="1" si="155"/>
        <v>0</v>
      </c>
      <c r="AG593" s="130">
        <f t="shared" ca="1" si="156"/>
        <v>0</v>
      </c>
      <c r="AH593" s="133" t="str">
        <f t="shared" ca="1" si="170"/>
        <v/>
      </c>
      <c r="AI593" s="419"/>
    </row>
    <row r="594" spans="1:35" ht="12" thickBot="1" x14ac:dyDescent="0.25">
      <c r="A594" s="84"/>
      <c r="B594" s="85" t="s">
        <v>944</v>
      </c>
      <c r="C594" s="86" t="s">
        <v>12</v>
      </c>
      <c r="D594" s="87" t="s">
        <v>945</v>
      </c>
      <c r="E594" s="88">
        <v>0</v>
      </c>
      <c r="F594" s="89">
        <v>26</v>
      </c>
      <c r="G594" s="90">
        <v>0</v>
      </c>
      <c r="H594" s="91">
        <v>24</v>
      </c>
      <c r="I594" s="92">
        <v>0</v>
      </c>
      <c r="J594" s="93">
        <v>148</v>
      </c>
      <c r="K594" s="94">
        <f t="shared" si="163"/>
        <v>0</v>
      </c>
      <c r="L594" s="95">
        <f t="shared" si="163"/>
        <v>198</v>
      </c>
      <c r="M594" s="93">
        <v>9</v>
      </c>
      <c r="N594" s="96" t="str">
        <f t="shared" si="164"/>
        <v/>
      </c>
      <c r="P594" s="185" t="s">
        <v>88</v>
      </c>
      <c r="Q594" s="112">
        <f t="shared" ca="1" si="145"/>
        <v>0</v>
      </c>
      <c r="R594" s="136">
        <f t="shared" ca="1" si="146"/>
        <v>0</v>
      </c>
      <c r="S594" s="113" t="str">
        <f t="shared" ca="1" si="165"/>
        <v/>
      </c>
      <c r="T594" s="137">
        <f t="shared" ca="1" si="147"/>
        <v>0</v>
      </c>
      <c r="U594" s="136">
        <f t="shared" ca="1" si="148"/>
        <v>0</v>
      </c>
      <c r="V594" s="224" t="str">
        <f t="shared" ca="1" si="166"/>
        <v/>
      </c>
      <c r="W594" s="137">
        <f t="shared" ca="1" si="149"/>
        <v>0</v>
      </c>
      <c r="X594" s="136">
        <f t="shared" ca="1" si="150"/>
        <v>0</v>
      </c>
      <c r="Y594" s="113" t="str">
        <f t="shared" ca="1" si="167"/>
        <v/>
      </c>
      <c r="Z594" s="137">
        <f t="shared" ca="1" si="151"/>
        <v>0</v>
      </c>
      <c r="AA594" s="136">
        <f t="shared" ca="1" si="152"/>
        <v>0</v>
      </c>
      <c r="AB594" s="224" t="str">
        <f t="shared" ca="1" si="168"/>
        <v/>
      </c>
      <c r="AC594" s="137">
        <f t="shared" ca="1" si="153"/>
        <v>0</v>
      </c>
      <c r="AD594" s="136">
        <f t="shared" ca="1" si="154"/>
        <v>0</v>
      </c>
      <c r="AE594" s="224" t="str">
        <f t="shared" ca="1" si="169"/>
        <v/>
      </c>
      <c r="AF594" s="112">
        <f t="shared" ca="1" si="155"/>
        <v>0</v>
      </c>
      <c r="AG594" s="136">
        <f t="shared" ca="1" si="156"/>
        <v>0</v>
      </c>
      <c r="AH594" s="114" t="str">
        <f t="shared" ca="1" si="170"/>
        <v/>
      </c>
      <c r="AI594" s="419"/>
    </row>
    <row r="595" spans="1:35" x14ac:dyDescent="0.2">
      <c r="A595" s="62" t="s">
        <v>946</v>
      </c>
      <c r="B595" s="63" t="s">
        <v>947</v>
      </c>
      <c r="C595" s="64" t="s">
        <v>103</v>
      </c>
      <c r="D595" s="65" t="s">
        <v>948</v>
      </c>
      <c r="E595" s="66">
        <v>0</v>
      </c>
      <c r="F595" s="67">
        <v>47</v>
      </c>
      <c r="G595" s="68">
        <v>0</v>
      </c>
      <c r="H595" s="69">
        <v>0</v>
      </c>
      <c r="I595" s="70">
        <v>0</v>
      </c>
      <c r="J595" s="71">
        <v>12</v>
      </c>
      <c r="K595" s="74">
        <f t="shared" si="163"/>
        <v>0</v>
      </c>
      <c r="L595" s="106">
        <f t="shared" si="163"/>
        <v>59</v>
      </c>
      <c r="M595" s="71">
        <v>4</v>
      </c>
      <c r="N595" s="107" t="str">
        <f t="shared" si="164"/>
        <v/>
      </c>
      <c r="P595" s="187" t="s">
        <v>109</v>
      </c>
      <c r="Q595" s="221">
        <f t="shared" ca="1" si="145"/>
        <v>0</v>
      </c>
      <c r="R595" s="130">
        <f t="shared" ca="1" si="146"/>
        <v>0</v>
      </c>
      <c r="S595" s="131" t="str">
        <f t="shared" ca="1" si="165"/>
        <v/>
      </c>
      <c r="T595" s="132">
        <f t="shared" ca="1" si="147"/>
        <v>0</v>
      </c>
      <c r="U595" s="130">
        <f t="shared" ca="1" si="148"/>
        <v>0</v>
      </c>
      <c r="V595" s="220" t="str">
        <f t="shared" ca="1" si="166"/>
        <v/>
      </c>
      <c r="W595" s="132">
        <f t="shared" ca="1" si="149"/>
        <v>0</v>
      </c>
      <c r="X595" s="130">
        <f t="shared" ca="1" si="150"/>
        <v>0</v>
      </c>
      <c r="Y595" s="131" t="str">
        <f t="shared" ca="1" si="167"/>
        <v/>
      </c>
      <c r="Z595" s="132">
        <f t="shared" ca="1" si="151"/>
        <v>0</v>
      </c>
      <c r="AA595" s="130">
        <f t="shared" ca="1" si="152"/>
        <v>0</v>
      </c>
      <c r="AB595" s="220" t="str">
        <f t="shared" ca="1" si="168"/>
        <v/>
      </c>
      <c r="AC595" s="132">
        <f t="shared" ca="1" si="153"/>
        <v>0</v>
      </c>
      <c r="AD595" s="130">
        <f t="shared" ca="1" si="154"/>
        <v>0</v>
      </c>
      <c r="AE595" s="220" t="str">
        <f t="shared" ca="1" si="169"/>
        <v/>
      </c>
      <c r="AF595" s="221">
        <f t="shared" ca="1" si="155"/>
        <v>0</v>
      </c>
      <c r="AG595" s="130">
        <f t="shared" ca="1" si="156"/>
        <v>0</v>
      </c>
      <c r="AH595" s="133" t="str">
        <f t="shared" ca="1" si="170"/>
        <v/>
      </c>
      <c r="AI595" s="419"/>
    </row>
    <row r="596" spans="1:35" x14ac:dyDescent="0.2">
      <c r="A596" s="115"/>
      <c r="B596" s="116" t="s">
        <v>949</v>
      </c>
      <c r="C596" s="117" t="s">
        <v>103</v>
      </c>
      <c r="D596" s="118" t="s">
        <v>897</v>
      </c>
      <c r="E596" s="119">
        <v>0</v>
      </c>
      <c r="F596" s="120">
        <v>40</v>
      </c>
      <c r="G596" s="121">
        <v>0</v>
      </c>
      <c r="H596" s="122">
        <v>27</v>
      </c>
      <c r="I596" s="123">
        <v>0</v>
      </c>
      <c r="J596" s="124">
        <v>29</v>
      </c>
      <c r="K596" s="125">
        <f t="shared" si="163"/>
        <v>0</v>
      </c>
      <c r="L596" s="126">
        <f t="shared" si="163"/>
        <v>96</v>
      </c>
      <c r="M596" s="124">
        <v>6</v>
      </c>
      <c r="N596" s="127" t="str">
        <f t="shared" si="164"/>
        <v/>
      </c>
      <c r="P596" s="185" t="s">
        <v>768</v>
      </c>
      <c r="Q596" s="112">
        <f t="shared" ca="1" si="145"/>
        <v>0</v>
      </c>
      <c r="R596" s="136">
        <f t="shared" ca="1" si="146"/>
        <v>0</v>
      </c>
      <c r="S596" s="113" t="str">
        <f t="shared" ca="1" si="165"/>
        <v/>
      </c>
      <c r="T596" s="137">
        <f t="shared" ca="1" si="147"/>
        <v>0</v>
      </c>
      <c r="U596" s="136">
        <f t="shared" ca="1" si="148"/>
        <v>0</v>
      </c>
      <c r="V596" s="224" t="str">
        <f t="shared" ca="1" si="166"/>
        <v/>
      </c>
      <c r="W596" s="137">
        <f t="shared" ca="1" si="149"/>
        <v>0</v>
      </c>
      <c r="X596" s="136">
        <f t="shared" ca="1" si="150"/>
        <v>3</v>
      </c>
      <c r="Y596" s="113">
        <f t="shared" ca="1" si="167"/>
        <v>0</v>
      </c>
      <c r="Z596" s="137">
        <f t="shared" ca="1" si="151"/>
        <v>0</v>
      </c>
      <c r="AA596" s="136">
        <f t="shared" ca="1" si="152"/>
        <v>0</v>
      </c>
      <c r="AB596" s="224" t="str">
        <f t="shared" ca="1" si="168"/>
        <v/>
      </c>
      <c r="AC596" s="137">
        <f t="shared" ca="1" si="153"/>
        <v>0</v>
      </c>
      <c r="AD596" s="136">
        <f t="shared" ca="1" si="154"/>
        <v>0</v>
      </c>
      <c r="AE596" s="224" t="str">
        <f t="shared" ca="1" si="169"/>
        <v/>
      </c>
      <c r="AF596" s="112">
        <f t="shared" ca="1" si="155"/>
        <v>0</v>
      </c>
      <c r="AG596" s="136">
        <f t="shared" ca="1" si="156"/>
        <v>0</v>
      </c>
      <c r="AH596" s="114" t="str">
        <f t="shared" ca="1" si="170"/>
        <v/>
      </c>
      <c r="AI596" s="419"/>
    </row>
    <row r="597" spans="1:35" x14ac:dyDescent="0.2">
      <c r="A597" s="115"/>
      <c r="B597" s="116" t="s">
        <v>950</v>
      </c>
      <c r="C597" s="117" t="s">
        <v>103</v>
      </c>
      <c r="D597" s="118" t="s">
        <v>618</v>
      </c>
      <c r="E597" s="119">
        <v>0</v>
      </c>
      <c r="F597" s="120">
        <v>10</v>
      </c>
      <c r="G597" s="121">
        <v>0</v>
      </c>
      <c r="H597" s="122">
        <v>25</v>
      </c>
      <c r="I597" s="123">
        <v>0</v>
      </c>
      <c r="J597" s="124">
        <v>73</v>
      </c>
      <c r="K597" s="125">
        <f t="shared" si="163"/>
        <v>0</v>
      </c>
      <c r="L597" s="126">
        <f t="shared" si="163"/>
        <v>108</v>
      </c>
      <c r="M597" s="124">
        <v>4</v>
      </c>
      <c r="N597" s="127" t="str">
        <f t="shared" si="164"/>
        <v/>
      </c>
      <c r="P597" s="187" t="s">
        <v>66</v>
      </c>
      <c r="Q597" s="221">
        <f t="shared" ca="1" si="145"/>
        <v>0</v>
      </c>
      <c r="R597" s="130">
        <f t="shared" ca="1" si="146"/>
        <v>0</v>
      </c>
      <c r="S597" s="131" t="str">
        <f t="shared" ca="1" si="165"/>
        <v/>
      </c>
      <c r="T597" s="132">
        <f t="shared" ca="1" si="147"/>
        <v>0</v>
      </c>
      <c r="U597" s="130">
        <f t="shared" ca="1" si="148"/>
        <v>409</v>
      </c>
      <c r="V597" s="220">
        <f t="shared" ca="1" si="166"/>
        <v>0</v>
      </c>
      <c r="W597" s="132">
        <f t="shared" ca="1" si="149"/>
        <v>0</v>
      </c>
      <c r="X597" s="130">
        <f t="shared" ca="1" si="150"/>
        <v>407</v>
      </c>
      <c r="Y597" s="131">
        <f t="shared" ca="1" si="167"/>
        <v>0</v>
      </c>
      <c r="Z597" s="132">
        <f t="shared" ca="1" si="151"/>
        <v>0</v>
      </c>
      <c r="AA597" s="130">
        <f t="shared" ca="1" si="152"/>
        <v>0</v>
      </c>
      <c r="AB597" s="220" t="str">
        <f t="shared" ca="1" si="168"/>
        <v/>
      </c>
      <c r="AC597" s="132">
        <f t="shared" ca="1" si="153"/>
        <v>0</v>
      </c>
      <c r="AD597" s="130">
        <f t="shared" ca="1" si="154"/>
        <v>0</v>
      </c>
      <c r="AE597" s="220" t="str">
        <f t="shared" ca="1" si="169"/>
        <v/>
      </c>
      <c r="AF597" s="221">
        <f t="shared" ca="1" si="155"/>
        <v>0</v>
      </c>
      <c r="AG597" s="130">
        <f t="shared" ca="1" si="156"/>
        <v>0</v>
      </c>
      <c r="AH597" s="133" t="str">
        <f t="shared" ca="1" si="170"/>
        <v/>
      </c>
      <c r="AI597" s="419"/>
    </row>
    <row r="598" spans="1:35" x14ac:dyDescent="0.2">
      <c r="A598" s="115"/>
      <c r="B598" s="116" t="s">
        <v>951</v>
      </c>
      <c r="C598" s="117" t="s">
        <v>12</v>
      </c>
      <c r="D598" s="118" t="s">
        <v>945</v>
      </c>
      <c r="E598" s="119">
        <v>0</v>
      </c>
      <c r="F598" s="120">
        <v>19</v>
      </c>
      <c r="G598" s="121">
        <v>0</v>
      </c>
      <c r="H598" s="122">
        <v>33</v>
      </c>
      <c r="I598" s="123">
        <v>0</v>
      </c>
      <c r="J598" s="124">
        <v>65</v>
      </c>
      <c r="K598" s="125">
        <f t="shared" si="163"/>
        <v>0</v>
      </c>
      <c r="L598" s="126">
        <f t="shared" si="163"/>
        <v>117</v>
      </c>
      <c r="M598" s="124">
        <v>6</v>
      </c>
      <c r="N598" s="127" t="str">
        <f t="shared" si="164"/>
        <v/>
      </c>
      <c r="P598" s="185" t="s">
        <v>12</v>
      </c>
      <c r="Q598" s="112">
        <f t="shared" ca="1" si="145"/>
        <v>0</v>
      </c>
      <c r="R598" s="136">
        <f t="shared" ca="1" si="146"/>
        <v>0</v>
      </c>
      <c r="S598" s="113" t="str">
        <f t="shared" ca="1" si="165"/>
        <v/>
      </c>
      <c r="T598" s="137">
        <f t="shared" ca="1" si="147"/>
        <v>0</v>
      </c>
      <c r="U598" s="136">
        <f t="shared" ca="1" si="148"/>
        <v>0</v>
      </c>
      <c r="V598" s="224" t="str">
        <f t="shared" ca="1" si="166"/>
        <v/>
      </c>
      <c r="W598" s="137">
        <f t="shared" ca="1" si="149"/>
        <v>0</v>
      </c>
      <c r="X598" s="136">
        <f t="shared" ca="1" si="150"/>
        <v>686</v>
      </c>
      <c r="Y598" s="113">
        <f t="shared" ca="1" si="167"/>
        <v>0</v>
      </c>
      <c r="Z598" s="137">
        <f t="shared" ca="1" si="151"/>
        <v>0</v>
      </c>
      <c r="AA598" s="136">
        <f t="shared" ca="1" si="152"/>
        <v>0</v>
      </c>
      <c r="AB598" s="224" t="str">
        <f t="shared" ca="1" si="168"/>
        <v/>
      </c>
      <c r="AC598" s="137">
        <f t="shared" ca="1" si="153"/>
        <v>0</v>
      </c>
      <c r="AD598" s="136">
        <f t="shared" ca="1" si="154"/>
        <v>718</v>
      </c>
      <c r="AE598" s="224">
        <f t="shared" ca="1" si="169"/>
        <v>0</v>
      </c>
      <c r="AF598" s="112">
        <f t="shared" ca="1" si="155"/>
        <v>0</v>
      </c>
      <c r="AG598" s="136">
        <f t="shared" ca="1" si="156"/>
        <v>524</v>
      </c>
      <c r="AH598" s="114">
        <f t="shared" ca="1" si="170"/>
        <v>0</v>
      </c>
      <c r="AI598" s="419"/>
    </row>
    <row r="599" spans="1:35" x14ac:dyDescent="0.2">
      <c r="A599" s="115"/>
      <c r="B599" s="116" t="s">
        <v>952</v>
      </c>
      <c r="C599" s="117" t="s">
        <v>103</v>
      </c>
      <c r="D599" s="118" t="s">
        <v>936</v>
      </c>
      <c r="E599" s="119">
        <v>0</v>
      </c>
      <c r="F599" s="120">
        <v>18</v>
      </c>
      <c r="G599" s="121">
        <v>0</v>
      </c>
      <c r="H599" s="122">
        <v>20</v>
      </c>
      <c r="I599" s="123">
        <v>0</v>
      </c>
      <c r="J599" s="124">
        <v>67</v>
      </c>
      <c r="K599" s="125">
        <f t="shared" si="163"/>
        <v>0</v>
      </c>
      <c r="L599" s="126">
        <f t="shared" si="163"/>
        <v>105</v>
      </c>
      <c r="M599" s="124">
        <v>5</v>
      </c>
      <c r="N599" s="127" t="str">
        <f t="shared" si="164"/>
        <v/>
      </c>
      <c r="P599" s="187" t="s">
        <v>84</v>
      </c>
      <c r="Q599" s="221">
        <f t="shared" ca="1" si="145"/>
        <v>0</v>
      </c>
      <c r="R599" s="130">
        <f t="shared" ca="1" si="146"/>
        <v>163</v>
      </c>
      <c r="S599" s="131">
        <f t="shared" ca="1" si="165"/>
        <v>0</v>
      </c>
      <c r="T599" s="132">
        <f t="shared" ca="1" si="147"/>
        <v>0</v>
      </c>
      <c r="U599" s="130">
        <f t="shared" ca="1" si="148"/>
        <v>8</v>
      </c>
      <c r="V599" s="220">
        <f t="shared" ca="1" si="166"/>
        <v>0</v>
      </c>
      <c r="W599" s="132">
        <f t="shared" ca="1" si="149"/>
        <v>0</v>
      </c>
      <c r="X599" s="130">
        <f t="shared" ca="1" si="150"/>
        <v>149</v>
      </c>
      <c r="Y599" s="131">
        <f t="shared" ca="1" si="167"/>
        <v>0</v>
      </c>
      <c r="Z599" s="132">
        <f t="shared" ca="1" si="151"/>
        <v>0</v>
      </c>
      <c r="AA599" s="130">
        <f t="shared" ca="1" si="152"/>
        <v>329</v>
      </c>
      <c r="AB599" s="220">
        <f t="shared" ca="1" si="168"/>
        <v>0</v>
      </c>
      <c r="AC599" s="132">
        <f t="shared" ca="1" si="153"/>
        <v>0</v>
      </c>
      <c r="AD599" s="130">
        <f t="shared" ca="1" si="154"/>
        <v>0</v>
      </c>
      <c r="AE599" s="220" t="str">
        <f t="shared" ca="1" si="169"/>
        <v/>
      </c>
      <c r="AF599" s="221">
        <f t="shared" ca="1" si="155"/>
        <v>0</v>
      </c>
      <c r="AG599" s="130">
        <f t="shared" ca="1" si="156"/>
        <v>0</v>
      </c>
      <c r="AH599" s="133" t="str">
        <f t="shared" ca="1" si="170"/>
        <v/>
      </c>
      <c r="AI599" s="419"/>
    </row>
    <row r="600" spans="1:35" x14ac:dyDescent="0.2">
      <c r="A600" s="115"/>
      <c r="B600" s="116" t="s">
        <v>953</v>
      </c>
      <c r="C600" s="117" t="s">
        <v>103</v>
      </c>
      <c r="D600" s="118" t="s">
        <v>897</v>
      </c>
      <c r="E600" s="119">
        <v>0</v>
      </c>
      <c r="F600" s="120">
        <v>34</v>
      </c>
      <c r="G600" s="121">
        <v>0</v>
      </c>
      <c r="H600" s="122">
        <v>45</v>
      </c>
      <c r="I600" s="123">
        <v>0</v>
      </c>
      <c r="J600" s="124">
        <v>59</v>
      </c>
      <c r="K600" s="125">
        <f t="shared" si="163"/>
        <v>0</v>
      </c>
      <c r="L600" s="126">
        <f t="shared" si="163"/>
        <v>138</v>
      </c>
      <c r="M600" s="124">
        <v>7</v>
      </c>
      <c r="N600" s="127" t="str">
        <f t="shared" si="164"/>
        <v/>
      </c>
      <c r="P600" s="185" t="s">
        <v>80</v>
      </c>
      <c r="Q600" s="112">
        <f t="shared" ca="1" si="145"/>
        <v>0</v>
      </c>
      <c r="R600" s="136">
        <f t="shared" ca="1" si="146"/>
        <v>0</v>
      </c>
      <c r="S600" s="113" t="str">
        <f t="shared" ca="1" si="165"/>
        <v/>
      </c>
      <c r="T600" s="137">
        <f t="shared" ca="1" si="147"/>
        <v>0</v>
      </c>
      <c r="U600" s="136">
        <f t="shared" ca="1" si="148"/>
        <v>0</v>
      </c>
      <c r="V600" s="224" t="str">
        <f t="shared" ca="1" si="166"/>
        <v/>
      </c>
      <c r="W600" s="137">
        <f t="shared" ca="1" si="149"/>
        <v>0</v>
      </c>
      <c r="X600" s="136">
        <f t="shared" ca="1" si="150"/>
        <v>0</v>
      </c>
      <c r="Y600" s="113" t="str">
        <f t="shared" ca="1" si="167"/>
        <v/>
      </c>
      <c r="Z600" s="137">
        <f t="shared" ca="1" si="151"/>
        <v>0</v>
      </c>
      <c r="AA600" s="136">
        <f t="shared" ca="1" si="152"/>
        <v>0</v>
      </c>
      <c r="AB600" s="224" t="str">
        <f t="shared" ca="1" si="168"/>
        <v/>
      </c>
      <c r="AC600" s="137">
        <f t="shared" ca="1" si="153"/>
        <v>0</v>
      </c>
      <c r="AD600" s="136">
        <f t="shared" ca="1" si="154"/>
        <v>0</v>
      </c>
      <c r="AE600" s="224" t="str">
        <f t="shared" ca="1" si="169"/>
        <v/>
      </c>
      <c r="AF600" s="112">
        <f t="shared" ca="1" si="155"/>
        <v>0</v>
      </c>
      <c r="AG600" s="136">
        <f t="shared" ca="1" si="156"/>
        <v>0</v>
      </c>
      <c r="AH600" s="114" t="str">
        <f t="shared" ca="1" si="170"/>
        <v/>
      </c>
      <c r="AI600" s="419"/>
    </row>
    <row r="601" spans="1:35" x14ac:dyDescent="0.2">
      <c r="A601" s="115"/>
      <c r="B601" s="116" t="s">
        <v>954</v>
      </c>
      <c r="C601" s="117" t="s">
        <v>83</v>
      </c>
      <c r="D601" s="118" t="s">
        <v>955</v>
      </c>
      <c r="E601" s="119">
        <v>0</v>
      </c>
      <c r="F601" s="120">
        <v>0</v>
      </c>
      <c r="G601" s="121">
        <v>0</v>
      </c>
      <c r="H601" s="122">
        <v>0</v>
      </c>
      <c r="I601" s="123">
        <v>0</v>
      </c>
      <c r="J601" s="124">
        <v>1</v>
      </c>
      <c r="K601" s="125">
        <f t="shared" si="163"/>
        <v>0</v>
      </c>
      <c r="L601" s="126">
        <f t="shared" si="163"/>
        <v>1</v>
      </c>
      <c r="M601" s="124">
        <v>1</v>
      </c>
      <c r="N601" s="127" t="str">
        <f t="shared" si="164"/>
        <v/>
      </c>
      <c r="P601" s="187" t="s">
        <v>99</v>
      </c>
      <c r="Q601" s="221">
        <f t="shared" ca="1" si="145"/>
        <v>0</v>
      </c>
      <c r="R601" s="130">
        <f t="shared" ca="1" si="146"/>
        <v>0</v>
      </c>
      <c r="S601" s="131" t="str">
        <f t="shared" ca="1" si="165"/>
        <v/>
      </c>
      <c r="T601" s="132">
        <f t="shared" ca="1" si="147"/>
        <v>0</v>
      </c>
      <c r="U601" s="130">
        <f t="shared" ca="1" si="148"/>
        <v>0</v>
      </c>
      <c r="V601" s="220" t="str">
        <f t="shared" ca="1" si="166"/>
        <v/>
      </c>
      <c r="W601" s="132">
        <f t="shared" ca="1" si="149"/>
        <v>0</v>
      </c>
      <c r="X601" s="130">
        <f t="shared" ca="1" si="150"/>
        <v>0</v>
      </c>
      <c r="Y601" s="131" t="str">
        <f t="shared" ca="1" si="167"/>
        <v/>
      </c>
      <c r="Z601" s="132">
        <f t="shared" ca="1" si="151"/>
        <v>0</v>
      </c>
      <c r="AA601" s="130">
        <f t="shared" ca="1" si="152"/>
        <v>0</v>
      </c>
      <c r="AB601" s="220" t="str">
        <f t="shared" ca="1" si="168"/>
        <v/>
      </c>
      <c r="AC601" s="132">
        <f t="shared" ca="1" si="153"/>
        <v>0</v>
      </c>
      <c r="AD601" s="130">
        <f t="shared" ca="1" si="154"/>
        <v>0</v>
      </c>
      <c r="AE601" s="220" t="str">
        <f t="shared" ca="1" si="169"/>
        <v/>
      </c>
      <c r="AF601" s="221">
        <f t="shared" ca="1" si="155"/>
        <v>0</v>
      </c>
      <c r="AG601" s="130">
        <f t="shared" ca="1" si="156"/>
        <v>0</v>
      </c>
      <c r="AH601" s="133" t="str">
        <f t="shared" ca="1" si="170"/>
        <v/>
      </c>
      <c r="AI601" s="419"/>
    </row>
    <row r="602" spans="1:35" x14ac:dyDescent="0.2">
      <c r="A602" s="115"/>
      <c r="B602" s="116" t="s">
        <v>954</v>
      </c>
      <c r="C602" s="117" t="s">
        <v>12</v>
      </c>
      <c r="D602" s="118" t="s">
        <v>945</v>
      </c>
      <c r="E602" s="119">
        <v>0</v>
      </c>
      <c r="F602" s="120">
        <v>23</v>
      </c>
      <c r="G602" s="121">
        <v>0</v>
      </c>
      <c r="H602" s="122">
        <v>41</v>
      </c>
      <c r="I602" s="123">
        <v>0</v>
      </c>
      <c r="J602" s="124">
        <v>280</v>
      </c>
      <c r="K602" s="125">
        <f t="shared" si="163"/>
        <v>0</v>
      </c>
      <c r="L602" s="126">
        <f t="shared" si="163"/>
        <v>344</v>
      </c>
      <c r="M602" s="124">
        <v>12</v>
      </c>
      <c r="N602" s="127" t="str">
        <f t="shared" si="164"/>
        <v/>
      </c>
      <c r="P602" s="185" t="s">
        <v>89</v>
      </c>
      <c r="Q602" s="112">
        <f t="shared" ca="1" si="145"/>
        <v>0</v>
      </c>
      <c r="R602" s="136">
        <f t="shared" ca="1" si="146"/>
        <v>0</v>
      </c>
      <c r="S602" s="113" t="str">
        <f t="shared" ca="1" si="165"/>
        <v/>
      </c>
      <c r="T602" s="137">
        <f t="shared" ca="1" si="147"/>
        <v>0</v>
      </c>
      <c r="U602" s="136">
        <f t="shared" ca="1" si="148"/>
        <v>0</v>
      </c>
      <c r="V602" s="224" t="str">
        <f t="shared" ca="1" si="166"/>
        <v/>
      </c>
      <c r="W602" s="137">
        <f t="shared" ca="1" si="149"/>
        <v>0</v>
      </c>
      <c r="X602" s="136">
        <f t="shared" ca="1" si="150"/>
        <v>0</v>
      </c>
      <c r="Y602" s="113" t="str">
        <f t="shared" ca="1" si="167"/>
        <v/>
      </c>
      <c r="Z602" s="137">
        <f t="shared" ca="1" si="151"/>
        <v>0</v>
      </c>
      <c r="AA602" s="136">
        <f t="shared" ca="1" si="152"/>
        <v>0</v>
      </c>
      <c r="AB602" s="224" t="str">
        <f t="shared" ca="1" si="168"/>
        <v/>
      </c>
      <c r="AC602" s="137">
        <f t="shared" ca="1" si="153"/>
        <v>0</v>
      </c>
      <c r="AD602" s="136">
        <f t="shared" ca="1" si="154"/>
        <v>0</v>
      </c>
      <c r="AE602" s="224" t="str">
        <f t="shared" ca="1" si="169"/>
        <v/>
      </c>
      <c r="AF602" s="112">
        <f t="shared" ca="1" si="155"/>
        <v>0</v>
      </c>
      <c r="AG602" s="136">
        <f t="shared" ca="1" si="156"/>
        <v>0</v>
      </c>
      <c r="AH602" s="114" t="str">
        <f t="shared" ca="1" si="170"/>
        <v/>
      </c>
      <c r="AI602" s="419"/>
    </row>
    <row r="603" spans="1:35" x14ac:dyDescent="0.2">
      <c r="A603" s="115"/>
      <c r="B603" s="116" t="s">
        <v>956</v>
      </c>
      <c r="C603" s="117" t="s">
        <v>103</v>
      </c>
      <c r="D603" s="118" t="s">
        <v>957</v>
      </c>
      <c r="E603" s="119">
        <v>0</v>
      </c>
      <c r="F603" s="120">
        <v>47</v>
      </c>
      <c r="G603" s="121">
        <v>0</v>
      </c>
      <c r="H603" s="122">
        <v>49</v>
      </c>
      <c r="I603" s="123">
        <v>0</v>
      </c>
      <c r="J603" s="124">
        <v>41</v>
      </c>
      <c r="K603" s="125">
        <f t="shared" si="163"/>
        <v>0</v>
      </c>
      <c r="L603" s="126">
        <f t="shared" si="163"/>
        <v>137</v>
      </c>
      <c r="M603" s="124">
        <v>8</v>
      </c>
      <c r="N603" s="127" t="str">
        <f t="shared" si="164"/>
        <v/>
      </c>
      <c r="P603" s="187" t="s">
        <v>90</v>
      </c>
      <c r="Q603" s="221">
        <f t="shared" ca="1" si="145"/>
        <v>0</v>
      </c>
      <c r="R603" s="130">
        <f t="shared" ca="1" si="146"/>
        <v>0</v>
      </c>
      <c r="S603" s="131" t="str">
        <f t="shared" ca="1" si="165"/>
        <v/>
      </c>
      <c r="T603" s="132">
        <f t="shared" ca="1" si="147"/>
        <v>0</v>
      </c>
      <c r="U603" s="130">
        <f t="shared" ca="1" si="148"/>
        <v>0</v>
      </c>
      <c r="V603" s="220" t="str">
        <f t="shared" ca="1" si="166"/>
        <v/>
      </c>
      <c r="W603" s="132">
        <f t="shared" ca="1" si="149"/>
        <v>0</v>
      </c>
      <c r="X603" s="130">
        <f t="shared" ca="1" si="150"/>
        <v>0</v>
      </c>
      <c r="Y603" s="131" t="str">
        <f t="shared" ca="1" si="167"/>
        <v/>
      </c>
      <c r="Z603" s="132">
        <f t="shared" ca="1" si="151"/>
        <v>0</v>
      </c>
      <c r="AA603" s="130">
        <f t="shared" ca="1" si="152"/>
        <v>0</v>
      </c>
      <c r="AB603" s="220" t="str">
        <f t="shared" ca="1" si="168"/>
        <v/>
      </c>
      <c r="AC603" s="132">
        <f t="shared" ca="1" si="153"/>
        <v>0</v>
      </c>
      <c r="AD603" s="130">
        <f t="shared" ca="1" si="154"/>
        <v>0</v>
      </c>
      <c r="AE603" s="220" t="str">
        <f t="shared" ca="1" si="169"/>
        <v/>
      </c>
      <c r="AF603" s="221">
        <f t="shared" ca="1" si="155"/>
        <v>0</v>
      </c>
      <c r="AG603" s="130">
        <f t="shared" ca="1" si="156"/>
        <v>0</v>
      </c>
      <c r="AH603" s="133" t="str">
        <f t="shared" ca="1" si="170"/>
        <v/>
      </c>
      <c r="AI603" s="419"/>
    </row>
    <row r="604" spans="1:35" x14ac:dyDescent="0.2">
      <c r="A604" s="115"/>
      <c r="B604" s="116" t="s">
        <v>958</v>
      </c>
      <c r="C604" s="117" t="s">
        <v>103</v>
      </c>
      <c r="D604" s="118" t="s">
        <v>959</v>
      </c>
      <c r="E604" s="119">
        <v>0</v>
      </c>
      <c r="F604" s="120">
        <v>18</v>
      </c>
      <c r="G604" s="121">
        <v>0</v>
      </c>
      <c r="H604" s="122">
        <v>33</v>
      </c>
      <c r="I604" s="123">
        <v>0</v>
      </c>
      <c r="J604" s="124">
        <v>42</v>
      </c>
      <c r="K604" s="125">
        <f t="shared" si="163"/>
        <v>0</v>
      </c>
      <c r="L604" s="126">
        <f t="shared" si="163"/>
        <v>93</v>
      </c>
      <c r="M604" s="124">
        <v>5</v>
      </c>
      <c r="N604" s="127" t="str">
        <f t="shared" si="164"/>
        <v/>
      </c>
      <c r="P604" s="185" t="s">
        <v>91</v>
      </c>
      <c r="Q604" s="112">
        <f t="shared" ca="1" si="145"/>
        <v>0</v>
      </c>
      <c r="R604" s="136">
        <f t="shared" ca="1" si="146"/>
        <v>0</v>
      </c>
      <c r="S604" s="113" t="str">
        <f t="shared" ca="1" si="165"/>
        <v/>
      </c>
      <c r="T604" s="137">
        <f t="shared" ca="1" si="147"/>
        <v>0</v>
      </c>
      <c r="U604" s="136">
        <f t="shared" ca="1" si="148"/>
        <v>0</v>
      </c>
      <c r="V604" s="224" t="str">
        <f t="shared" ca="1" si="166"/>
        <v/>
      </c>
      <c r="W604" s="137">
        <f t="shared" ca="1" si="149"/>
        <v>0</v>
      </c>
      <c r="X604" s="136">
        <f t="shared" ca="1" si="150"/>
        <v>0</v>
      </c>
      <c r="Y604" s="113" t="str">
        <f t="shared" ca="1" si="167"/>
        <v/>
      </c>
      <c r="Z604" s="137">
        <f t="shared" ca="1" si="151"/>
        <v>0</v>
      </c>
      <c r="AA604" s="136">
        <f t="shared" ca="1" si="152"/>
        <v>0</v>
      </c>
      <c r="AB604" s="224" t="str">
        <f t="shared" ca="1" si="168"/>
        <v/>
      </c>
      <c r="AC604" s="137">
        <f t="shared" ca="1" si="153"/>
        <v>0</v>
      </c>
      <c r="AD604" s="136">
        <f t="shared" ca="1" si="154"/>
        <v>0</v>
      </c>
      <c r="AE604" s="224" t="str">
        <f t="shared" ca="1" si="169"/>
        <v/>
      </c>
      <c r="AF604" s="112">
        <f t="shared" ca="1" si="155"/>
        <v>0</v>
      </c>
      <c r="AG604" s="136">
        <f t="shared" ca="1" si="156"/>
        <v>0</v>
      </c>
      <c r="AH604" s="114" t="str">
        <f t="shared" ca="1" si="170"/>
        <v/>
      </c>
      <c r="AI604" s="419"/>
    </row>
    <row r="605" spans="1:35" x14ac:dyDescent="0.2">
      <c r="A605" s="115"/>
      <c r="B605" s="116" t="s">
        <v>960</v>
      </c>
      <c r="C605" s="117" t="s">
        <v>103</v>
      </c>
      <c r="D605" s="118" t="s">
        <v>961</v>
      </c>
      <c r="E605" s="119">
        <v>0</v>
      </c>
      <c r="F605" s="120">
        <v>14</v>
      </c>
      <c r="G605" s="121">
        <v>0</v>
      </c>
      <c r="H605" s="122">
        <v>31</v>
      </c>
      <c r="I605" s="123">
        <v>0</v>
      </c>
      <c r="J605" s="124">
        <v>91</v>
      </c>
      <c r="K605" s="125">
        <f t="shared" si="163"/>
        <v>0</v>
      </c>
      <c r="L605" s="126">
        <f t="shared" si="163"/>
        <v>136</v>
      </c>
      <c r="M605" s="124">
        <v>5</v>
      </c>
      <c r="N605" s="127" t="str">
        <f t="shared" si="164"/>
        <v/>
      </c>
      <c r="P605" s="187" t="s">
        <v>100</v>
      </c>
      <c r="Q605" s="221">
        <f t="shared" ca="1" si="145"/>
        <v>0</v>
      </c>
      <c r="R605" s="130">
        <f t="shared" ca="1" si="146"/>
        <v>0</v>
      </c>
      <c r="S605" s="131" t="str">
        <f t="shared" ca="1" si="165"/>
        <v/>
      </c>
      <c r="T605" s="132">
        <f t="shared" ca="1" si="147"/>
        <v>0</v>
      </c>
      <c r="U605" s="130">
        <f t="shared" ca="1" si="148"/>
        <v>0</v>
      </c>
      <c r="V605" s="220" t="str">
        <f t="shared" ca="1" si="166"/>
        <v/>
      </c>
      <c r="W605" s="132">
        <f t="shared" ca="1" si="149"/>
        <v>0</v>
      </c>
      <c r="X605" s="130">
        <f t="shared" ca="1" si="150"/>
        <v>0</v>
      </c>
      <c r="Y605" s="131" t="str">
        <f t="shared" ca="1" si="167"/>
        <v/>
      </c>
      <c r="Z605" s="132">
        <f t="shared" ca="1" si="151"/>
        <v>0</v>
      </c>
      <c r="AA605" s="130">
        <f t="shared" ca="1" si="152"/>
        <v>0</v>
      </c>
      <c r="AB605" s="220" t="str">
        <f t="shared" ca="1" si="168"/>
        <v/>
      </c>
      <c r="AC605" s="132">
        <f t="shared" ca="1" si="153"/>
        <v>0</v>
      </c>
      <c r="AD605" s="130">
        <f t="shared" ca="1" si="154"/>
        <v>0</v>
      </c>
      <c r="AE605" s="220" t="str">
        <f t="shared" ca="1" si="169"/>
        <v/>
      </c>
      <c r="AF605" s="221">
        <f t="shared" ca="1" si="155"/>
        <v>0</v>
      </c>
      <c r="AG605" s="130">
        <f t="shared" ca="1" si="156"/>
        <v>0</v>
      </c>
      <c r="AH605" s="133" t="str">
        <f t="shared" ca="1" si="170"/>
        <v/>
      </c>
      <c r="AI605" s="420"/>
    </row>
    <row r="606" spans="1:35" x14ac:dyDescent="0.2">
      <c r="A606" s="115"/>
      <c r="B606" s="116" t="s">
        <v>960</v>
      </c>
      <c r="C606" s="117" t="s">
        <v>103</v>
      </c>
      <c r="D606" s="118" t="s">
        <v>962</v>
      </c>
      <c r="E606" s="119">
        <v>0</v>
      </c>
      <c r="F606" s="120">
        <v>34</v>
      </c>
      <c r="G606" s="121">
        <v>0</v>
      </c>
      <c r="H606" s="122">
        <v>31</v>
      </c>
      <c r="I606" s="123">
        <v>0</v>
      </c>
      <c r="J606" s="124">
        <v>61</v>
      </c>
      <c r="K606" s="125">
        <f t="shared" si="163"/>
        <v>0</v>
      </c>
      <c r="L606" s="126">
        <f t="shared" si="163"/>
        <v>126</v>
      </c>
      <c r="M606" s="124">
        <v>7</v>
      </c>
      <c r="N606" s="127" t="str">
        <f t="shared" si="164"/>
        <v/>
      </c>
      <c r="P606" s="185" t="s">
        <v>101</v>
      </c>
      <c r="Q606" s="112">
        <f t="shared" ca="1" si="145"/>
        <v>0</v>
      </c>
      <c r="R606" s="136">
        <f t="shared" ca="1" si="146"/>
        <v>0</v>
      </c>
      <c r="S606" s="113" t="str">
        <f t="shared" ca="1" si="165"/>
        <v/>
      </c>
      <c r="T606" s="137">
        <f t="shared" ca="1" si="147"/>
        <v>0</v>
      </c>
      <c r="U606" s="136">
        <f t="shared" ca="1" si="148"/>
        <v>0</v>
      </c>
      <c r="V606" s="224" t="str">
        <f t="shared" ca="1" si="166"/>
        <v/>
      </c>
      <c r="W606" s="137">
        <f t="shared" ca="1" si="149"/>
        <v>0</v>
      </c>
      <c r="X606" s="136">
        <f t="shared" ca="1" si="150"/>
        <v>0</v>
      </c>
      <c r="Y606" s="113" t="str">
        <f t="shared" ca="1" si="167"/>
        <v/>
      </c>
      <c r="Z606" s="137">
        <f t="shared" ca="1" si="151"/>
        <v>0</v>
      </c>
      <c r="AA606" s="136">
        <f t="shared" ca="1" si="152"/>
        <v>0</v>
      </c>
      <c r="AB606" s="224" t="str">
        <f t="shared" ca="1" si="168"/>
        <v/>
      </c>
      <c r="AC606" s="137">
        <f t="shared" ca="1" si="153"/>
        <v>0</v>
      </c>
      <c r="AD606" s="136">
        <f t="shared" ca="1" si="154"/>
        <v>0</v>
      </c>
      <c r="AE606" s="224" t="str">
        <f t="shared" ca="1" si="169"/>
        <v/>
      </c>
      <c r="AF606" s="112">
        <f t="shared" ca="1" si="155"/>
        <v>0</v>
      </c>
      <c r="AG606" s="136">
        <f t="shared" ca="1" si="156"/>
        <v>0</v>
      </c>
      <c r="AH606" s="114" t="str">
        <f t="shared" ca="1" si="170"/>
        <v/>
      </c>
      <c r="AI606" s="305"/>
    </row>
    <row r="607" spans="1:35" x14ac:dyDescent="0.2">
      <c r="A607" s="115"/>
      <c r="B607" s="116" t="s">
        <v>963</v>
      </c>
      <c r="C607" s="117" t="s">
        <v>103</v>
      </c>
      <c r="D607" s="118" t="s">
        <v>964</v>
      </c>
      <c r="E607" s="119">
        <v>0</v>
      </c>
      <c r="F607" s="120">
        <v>36</v>
      </c>
      <c r="G607" s="121">
        <v>0</v>
      </c>
      <c r="H607" s="122">
        <v>42</v>
      </c>
      <c r="I607" s="123">
        <v>0</v>
      </c>
      <c r="J607" s="124">
        <v>39</v>
      </c>
      <c r="K607" s="125">
        <f t="shared" si="163"/>
        <v>0</v>
      </c>
      <c r="L607" s="126">
        <f t="shared" si="163"/>
        <v>117</v>
      </c>
      <c r="M607" s="124">
        <v>7</v>
      </c>
      <c r="N607" s="127" t="str">
        <f t="shared" si="164"/>
        <v/>
      </c>
      <c r="P607" s="187" t="s">
        <v>92</v>
      </c>
      <c r="Q607" s="221">
        <f t="shared" ca="1" si="145"/>
        <v>0</v>
      </c>
      <c r="R607" s="130">
        <f t="shared" ca="1" si="146"/>
        <v>0</v>
      </c>
      <c r="S607" s="131" t="str">
        <f t="shared" ca="1" si="165"/>
        <v/>
      </c>
      <c r="T607" s="132">
        <f t="shared" ca="1" si="147"/>
        <v>0</v>
      </c>
      <c r="U607" s="130">
        <f t="shared" ca="1" si="148"/>
        <v>0</v>
      </c>
      <c r="V607" s="220" t="str">
        <f t="shared" ca="1" si="166"/>
        <v/>
      </c>
      <c r="W607" s="132">
        <f t="shared" ca="1" si="149"/>
        <v>0</v>
      </c>
      <c r="X607" s="130">
        <f t="shared" ca="1" si="150"/>
        <v>0</v>
      </c>
      <c r="Y607" s="131" t="str">
        <f t="shared" ca="1" si="167"/>
        <v/>
      </c>
      <c r="Z607" s="132">
        <f t="shared" ca="1" si="151"/>
        <v>0</v>
      </c>
      <c r="AA607" s="130">
        <f t="shared" ca="1" si="152"/>
        <v>0</v>
      </c>
      <c r="AB607" s="220" t="str">
        <f t="shared" ca="1" si="168"/>
        <v/>
      </c>
      <c r="AC607" s="132">
        <f t="shared" ca="1" si="153"/>
        <v>0</v>
      </c>
      <c r="AD607" s="130">
        <f t="shared" ca="1" si="154"/>
        <v>0</v>
      </c>
      <c r="AE607" s="220" t="str">
        <f t="shared" ca="1" si="169"/>
        <v/>
      </c>
      <c r="AF607" s="221">
        <f t="shared" ca="1" si="155"/>
        <v>0</v>
      </c>
      <c r="AG607" s="130">
        <f t="shared" ca="1" si="156"/>
        <v>0</v>
      </c>
      <c r="AH607" s="133" t="str">
        <f t="shared" ca="1" si="170"/>
        <v/>
      </c>
      <c r="AI607" s="305"/>
    </row>
    <row r="608" spans="1:35" x14ac:dyDescent="0.2">
      <c r="A608" s="115"/>
      <c r="B608" s="116" t="s">
        <v>963</v>
      </c>
      <c r="C608" s="117" t="s">
        <v>965</v>
      </c>
      <c r="D608" s="118" t="s">
        <v>825</v>
      </c>
      <c r="E608" s="119">
        <v>0</v>
      </c>
      <c r="F608" s="120">
        <v>25</v>
      </c>
      <c r="G608" s="121">
        <v>0</v>
      </c>
      <c r="H608" s="122">
        <v>26</v>
      </c>
      <c r="I608" s="123">
        <v>0</v>
      </c>
      <c r="J608" s="124">
        <v>104</v>
      </c>
      <c r="K608" s="125">
        <f t="shared" si="163"/>
        <v>0</v>
      </c>
      <c r="L608" s="126">
        <f t="shared" si="163"/>
        <v>155</v>
      </c>
      <c r="M608" s="124">
        <v>7</v>
      </c>
      <c r="N608" s="127" t="str">
        <f t="shared" si="164"/>
        <v/>
      </c>
      <c r="P608" s="185" t="s">
        <v>67</v>
      </c>
      <c r="Q608" s="112">
        <f t="shared" ca="1" si="145"/>
        <v>0</v>
      </c>
      <c r="R608" s="136">
        <f t="shared" ca="1" si="146"/>
        <v>0</v>
      </c>
      <c r="S608" s="113" t="str">
        <f t="shared" ca="1" si="165"/>
        <v/>
      </c>
      <c r="T608" s="137">
        <f t="shared" ca="1" si="147"/>
        <v>0</v>
      </c>
      <c r="U608" s="136">
        <f t="shared" ca="1" si="148"/>
        <v>0</v>
      </c>
      <c r="V608" s="224" t="str">
        <f t="shared" ca="1" si="166"/>
        <v/>
      </c>
      <c r="W608" s="137">
        <f t="shared" ca="1" si="149"/>
        <v>0</v>
      </c>
      <c r="X608" s="136">
        <f t="shared" ca="1" si="150"/>
        <v>0</v>
      </c>
      <c r="Y608" s="113" t="str">
        <f t="shared" ca="1" si="167"/>
        <v/>
      </c>
      <c r="Z608" s="137">
        <f t="shared" ca="1" si="151"/>
        <v>0</v>
      </c>
      <c r="AA608" s="136">
        <f t="shared" ca="1" si="152"/>
        <v>0</v>
      </c>
      <c r="AB608" s="224" t="str">
        <f t="shared" ca="1" si="168"/>
        <v/>
      </c>
      <c r="AC608" s="137">
        <f t="shared" ca="1" si="153"/>
        <v>0</v>
      </c>
      <c r="AD608" s="136">
        <f t="shared" ca="1" si="154"/>
        <v>0</v>
      </c>
      <c r="AE608" s="224" t="str">
        <f t="shared" ca="1" si="169"/>
        <v/>
      </c>
      <c r="AF608" s="112">
        <f t="shared" ca="1" si="155"/>
        <v>0</v>
      </c>
      <c r="AG608" s="136">
        <f t="shared" ca="1" si="156"/>
        <v>0</v>
      </c>
      <c r="AH608" s="114" t="str">
        <f t="shared" ca="1" si="170"/>
        <v/>
      </c>
      <c r="AI608" s="305"/>
    </row>
    <row r="609" spans="1:39" x14ac:dyDescent="0.2">
      <c r="A609" s="115"/>
      <c r="B609" s="116" t="s">
        <v>966</v>
      </c>
      <c r="C609" s="117" t="s">
        <v>103</v>
      </c>
      <c r="D609" s="118" t="s">
        <v>760</v>
      </c>
      <c r="E609" s="119">
        <v>0</v>
      </c>
      <c r="F609" s="120">
        <v>14</v>
      </c>
      <c r="G609" s="121">
        <v>0</v>
      </c>
      <c r="H609" s="122">
        <v>15</v>
      </c>
      <c r="I609" s="123">
        <v>0</v>
      </c>
      <c r="J609" s="124">
        <v>100</v>
      </c>
      <c r="K609" s="125">
        <f t="shared" si="163"/>
        <v>0</v>
      </c>
      <c r="L609" s="126">
        <f t="shared" si="163"/>
        <v>129</v>
      </c>
      <c r="M609" s="124">
        <v>5</v>
      </c>
      <c r="N609" s="127" t="str">
        <f t="shared" si="164"/>
        <v/>
      </c>
      <c r="P609" s="187" t="s">
        <v>79</v>
      </c>
      <c r="Q609" s="221">
        <f t="shared" ca="1" si="145"/>
        <v>0</v>
      </c>
      <c r="R609" s="130">
        <f t="shared" ca="1" si="146"/>
        <v>0</v>
      </c>
      <c r="S609" s="131" t="str">
        <f t="shared" ca="1" si="165"/>
        <v/>
      </c>
      <c r="T609" s="132">
        <f t="shared" ca="1" si="147"/>
        <v>0</v>
      </c>
      <c r="U609" s="130">
        <f t="shared" ca="1" si="148"/>
        <v>0</v>
      </c>
      <c r="V609" s="220" t="str">
        <f t="shared" ca="1" si="166"/>
        <v/>
      </c>
      <c r="W609" s="132">
        <f t="shared" ca="1" si="149"/>
        <v>0</v>
      </c>
      <c r="X609" s="130">
        <f t="shared" ca="1" si="150"/>
        <v>0</v>
      </c>
      <c r="Y609" s="131" t="str">
        <f t="shared" ca="1" si="167"/>
        <v/>
      </c>
      <c r="Z609" s="132">
        <f t="shared" ca="1" si="151"/>
        <v>0</v>
      </c>
      <c r="AA609" s="130">
        <f t="shared" ca="1" si="152"/>
        <v>0</v>
      </c>
      <c r="AB609" s="220" t="str">
        <f t="shared" ca="1" si="168"/>
        <v/>
      </c>
      <c r="AC609" s="132">
        <f t="shared" ca="1" si="153"/>
        <v>0</v>
      </c>
      <c r="AD609" s="130">
        <f t="shared" ca="1" si="154"/>
        <v>0</v>
      </c>
      <c r="AE609" s="220" t="str">
        <f t="shared" ca="1" si="169"/>
        <v/>
      </c>
      <c r="AF609" s="221">
        <f t="shared" ca="1" si="155"/>
        <v>0</v>
      </c>
      <c r="AG609" s="130">
        <f t="shared" ca="1" si="156"/>
        <v>0</v>
      </c>
      <c r="AH609" s="133" t="str">
        <f t="shared" ca="1" si="170"/>
        <v/>
      </c>
      <c r="AI609" s="33"/>
    </row>
    <row r="610" spans="1:39" x14ac:dyDescent="0.2">
      <c r="A610" s="115"/>
      <c r="B610" s="116" t="s">
        <v>966</v>
      </c>
      <c r="C610" s="117" t="s">
        <v>103</v>
      </c>
      <c r="D610" s="118" t="s">
        <v>967</v>
      </c>
      <c r="E610" s="119">
        <v>0</v>
      </c>
      <c r="F610" s="120">
        <v>25</v>
      </c>
      <c r="G610" s="121">
        <v>0</v>
      </c>
      <c r="H610" s="122">
        <v>10</v>
      </c>
      <c r="I610" s="123">
        <v>0</v>
      </c>
      <c r="J610" s="124">
        <v>60</v>
      </c>
      <c r="K610" s="125">
        <f t="shared" si="163"/>
        <v>0</v>
      </c>
      <c r="L610" s="126">
        <f t="shared" si="163"/>
        <v>95</v>
      </c>
      <c r="M610" s="124">
        <v>5</v>
      </c>
      <c r="N610" s="127" t="str">
        <f t="shared" si="164"/>
        <v/>
      </c>
      <c r="P610" s="185" t="s">
        <v>965</v>
      </c>
      <c r="Q610" s="227">
        <f t="shared" ca="1" si="145"/>
        <v>0</v>
      </c>
      <c r="R610" s="136">
        <f t="shared" ca="1" si="146"/>
        <v>0</v>
      </c>
      <c r="S610" s="113" t="str">
        <f t="shared" ca="1" si="165"/>
        <v/>
      </c>
      <c r="T610" s="137">
        <f t="shared" ca="1" si="147"/>
        <v>0</v>
      </c>
      <c r="U610" s="136">
        <f t="shared" ca="1" si="148"/>
        <v>0</v>
      </c>
      <c r="V610" s="224" t="str">
        <f t="shared" ca="1" si="166"/>
        <v/>
      </c>
      <c r="W610" s="137">
        <f t="shared" ca="1" si="149"/>
        <v>0</v>
      </c>
      <c r="X610" s="136">
        <f t="shared" ca="1" si="150"/>
        <v>249</v>
      </c>
      <c r="Y610" s="113">
        <f t="shared" ca="1" si="167"/>
        <v>0</v>
      </c>
      <c r="Z610" s="137">
        <f t="shared" ca="1" si="151"/>
        <v>0</v>
      </c>
      <c r="AA610" s="136">
        <f t="shared" ca="1" si="152"/>
        <v>0</v>
      </c>
      <c r="AB610" s="224" t="str">
        <f t="shared" ca="1" si="168"/>
        <v/>
      </c>
      <c r="AC610" s="137">
        <f t="shared" ca="1" si="153"/>
        <v>0</v>
      </c>
      <c r="AD610" s="136">
        <f t="shared" ca="1" si="154"/>
        <v>0</v>
      </c>
      <c r="AE610" s="224" t="str">
        <f t="shared" ca="1" si="169"/>
        <v/>
      </c>
      <c r="AF610" s="112">
        <f t="shared" ca="1" si="155"/>
        <v>0</v>
      </c>
      <c r="AG610" s="136">
        <f t="shared" ca="1" si="156"/>
        <v>155</v>
      </c>
      <c r="AH610" s="114">
        <f t="shared" ca="1" si="170"/>
        <v>0</v>
      </c>
      <c r="AI610" s="33"/>
    </row>
    <row r="611" spans="1:39" x14ac:dyDescent="0.2">
      <c r="A611" s="115"/>
      <c r="B611" s="116" t="s">
        <v>968</v>
      </c>
      <c r="C611" s="117" t="s">
        <v>103</v>
      </c>
      <c r="D611" s="118" t="s">
        <v>969</v>
      </c>
      <c r="E611" s="119">
        <v>0</v>
      </c>
      <c r="F611" s="120">
        <v>16</v>
      </c>
      <c r="G611" s="121">
        <v>0</v>
      </c>
      <c r="H611" s="122">
        <v>8</v>
      </c>
      <c r="I611" s="123">
        <v>0</v>
      </c>
      <c r="J611" s="124">
        <v>49</v>
      </c>
      <c r="K611" s="125">
        <f t="shared" si="163"/>
        <v>0</v>
      </c>
      <c r="L611" s="126">
        <f t="shared" si="163"/>
        <v>73</v>
      </c>
      <c r="M611" s="124">
        <v>3</v>
      </c>
      <c r="N611" s="127" t="str">
        <f t="shared" si="164"/>
        <v/>
      </c>
      <c r="P611" s="128" t="s">
        <v>767</v>
      </c>
      <c r="Q611" s="129">
        <f t="shared" ca="1" si="145"/>
        <v>0</v>
      </c>
      <c r="R611" s="130">
        <f t="shared" ca="1" si="146"/>
        <v>0</v>
      </c>
      <c r="S611" s="131" t="str">
        <f t="shared" ca="1" si="165"/>
        <v/>
      </c>
      <c r="T611" s="132">
        <f t="shared" ca="1" si="147"/>
        <v>0</v>
      </c>
      <c r="U611" s="130">
        <f t="shared" ca="1" si="148"/>
        <v>0</v>
      </c>
      <c r="V611" s="220" t="str">
        <f t="shared" ca="1" si="166"/>
        <v/>
      </c>
      <c r="W611" s="132">
        <f t="shared" ca="1" si="149"/>
        <v>0</v>
      </c>
      <c r="X611" s="130">
        <f t="shared" ca="1" si="150"/>
        <v>0</v>
      </c>
      <c r="Y611" s="131" t="str">
        <f t="shared" ca="1" si="167"/>
        <v/>
      </c>
      <c r="Z611" s="132">
        <f t="shared" ca="1" si="151"/>
        <v>0</v>
      </c>
      <c r="AA611" s="130">
        <f t="shared" ca="1" si="152"/>
        <v>584</v>
      </c>
      <c r="AB611" s="220">
        <f t="shared" ca="1" si="168"/>
        <v>0</v>
      </c>
      <c r="AC611" s="132">
        <f t="shared" ca="1" si="153"/>
        <v>0</v>
      </c>
      <c r="AD611" s="130">
        <f t="shared" ca="1" si="154"/>
        <v>0</v>
      </c>
      <c r="AE611" s="220" t="str">
        <f t="shared" ca="1" si="169"/>
        <v/>
      </c>
      <c r="AF611" s="221">
        <f t="shared" ca="1" si="155"/>
        <v>0</v>
      </c>
      <c r="AG611" s="130">
        <f t="shared" ca="1" si="156"/>
        <v>0</v>
      </c>
      <c r="AH611" s="133" t="str">
        <f t="shared" ca="1" si="170"/>
        <v/>
      </c>
      <c r="AI611" s="33"/>
    </row>
    <row r="612" spans="1:39" x14ac:dyDescent="0.2">
      <c r="A612" s="115"/>
      <c r="B612" s="116" t="s">
        <v>970</v>
      </c>
      <c r="C612" s="117" t="s">
        <v>107</v>
      </c>
      <c r="D612" s="118" t="s">
        <v>971</v>
      </c>
      <c r="E612" s="119">
        <v>0</v>
      </c>
      <c r="F612" s="120">
        <v>32</v>
      </c>
      <c r="G612" s="121">
        <v>0</v>
      </c>
      <c r="H612" s="122">
        <v>35</v>
      </c>
      <c r="I612" s="123">
        <v>0</v>
      </c>
      <c r="J612" s="124">
        <v>324</v>
      </c>
      <c r="K612" s="125">
        <f t="shared" si="163"/>
        <v>0</v>
      </c>
      <c r="L612" s="126">
        <f t="shared" si="163"/>
        <v>391</v>
      </c>
      <c r="M612" s="124">
        <v>13</v>
      </c>
      <c r="N612" s="127" t="str">
        <f t="shared" si="164"/>
        <v/>
      </c>
      <c r="P612" s="185" t="s">
        <v>106</v>
      </c>
      <c r="Q612" s="112">
        <f t="shared" ca="1" si="145"/>
        <v>0</v>
      </c>
      <c r="R612" s="136">
        <f t="shared" ca="1" si="146"/>
        <v>275</v>
      </c>
      <c r="S612" s="113">
        <f t="shared" ca="1" si="165"/>
        <v>0</v>
      </c>
      <c r="T612" s="137">
        <f t="shared" ca="1" si="147"/>
        <v>0</v>
      </c>
      <c r="U612" s="136">
        <f t="shared" ca="1" si="148"/>
        <v>0</v>
      </c>
      <c r="V612" s="224" t="str">
        <f t="shared" ca="1" si="166"/>
        <v/>
      </c>
      <c r="W612" s="137">
        <f t="shared" ca="1" si="149"/>
        <v>0</v>
      </c>
      <c r="X612" s="136">
        <f t="shared" ca="1" si="150"/>
        <v>0</v>
      </c>
      <c r="Y612" s="113" t="str">
        <f t="shared" ca="1" si="167"/>
        <v/>
      </c>
      <c r="Z612" s="137">
        <f t="shared" ca="1" si="151"/>
        <v>0</v>
      </c>
      <c r="AA612" s="136">
        <f t="shared" ca="1" si="152"/>
        <v>141</v>
      </c>
      <c r="AB612" s="224">
        <f t="shared" ca="1" si="168"/>
        <v>0</v>
      </c>
      <c r="AC612" s="137">
        <f t="shared" ca="1" si="153"/>
        <v>0</v>
      </c>
      <c r="AD612" s="136">
        <f t="shared" ca="1" si="154"/>
        <v>0</v>
      </c>
      <c r="AE612" s="224" t="str">
        <f t="shared" ca="1" si="169"/>
        <v/>
      </c>
      <c r="AF612" s="112">
        <f t="shared" ca="1" si="155"/>
        <v>0</v>
      </c>
      <c r="AG612" s="136">
        <f t="shared" ca="1" si="156"/>
        <v>0</v>
      </c>
      <c r="AH612" s="114" t="str">
        <f t="shared" ca="1" si="170"/>
        <v/>
      </c>
      <c r="AI612" s="33"/>
    </row>
    <row r="613" spans="1:39" x14ac:dyDescent="0.2">
      <c r="A613" s="115"/>
      <c r="B613" s="116" t="s">
        <v>972</v>
      </c>
      <c r="C613" s="117" t="s">
        <v>103</v>
      </c>
      <c r="D613" s="118" t="s">
        <v>973</v>
      </c>
      <c r="E613" s="119">
        <v>0</v>
      </c>
      <c r="F613" s="120">
        <v>8</v>
      </c>
      <c r="G613" s="121">
        <v>0</v>
      </c>
      <c r="H613" s="122">
        <v>6</v>
      </c>
      <c r="I613" s="123">
        <v>0</v>
      </c>
      <c r="J613" s="124">
        <v>147</v>
      </c>
      <c r="K613" s="125">
        <f t="shared" si="163"/>
        <v>0</v>
      </c>
      <c r="L613" s="126">
        <f t="shared" si="163"/>
        <v>161</v>
      </c>
      <c r="M613" s="124">
        <v>6</v>
      </c>
      <c r="N613" s="127" t="str">
        <f t="shared" si="164"/>
        <v/>
      </c>
      <c r="P613" s="187" t="s">
        <v>107</v>
      </c>
      <c r="Q613" s="221">
        <f t="shared" ca="1" si="145"/>
        <v>0</v>
      </c>
      <c r="R613" s="130">
        <f t="shared" ca="1" si="146"/>
        <v>0</v>
      </c>
      <c r="S613" s="131" t="str">
        <f t="shared" ca="1" si="165"/>
        <v/>
      </c>
      <c r="T613" s="132">
        <f t="shared" ca="1" si="147"/>
        <v>0</v>
      </c>
      <c r="U613" s="130">
        <f t="shared" ca="1" si="148"/>
        <v>0</v>
      </c>
      <c r="V613" s="220" t="str">
        <f t="shared" ca="1" si="166"/>
        <v/>
      </c>
      <c r="W613" s="132">
        <f t="shared" ca="1" si="149"/>
        <v>0</v>
      </c>
      <c r="X613" s="130">
        <f t="shared" ca="1" si="150"/>
        <v>904</v>
      </c>
      <c r="Y613" s="131">
        <f t="shared" ca="1" si="167"/>
        <v>0</v>
      </c>
      <c r="Z613" s="132">
        <f t="shared" ca="1" si="151"/>
        <v>0</v>
      </c>
      <c r="AA613" s="130">
        <f t="shared" ca="1" si="152"/>
        <v>0</v>
      </c>
      <c r="AB613" s="220" t="str">
        <f t="shared" ca="1" si="168"/>
        <v/>
      </c>
      <c r="AC613" s="132">
        <f t="shared" ca="1" si="153"/>
        <v>0</v>
      </c>
      <c r="AD613" s="130">
        <f t="shared" ca="1" si="154"/>
        <v>0</v>
      </c>
      <c r="AE613" s="220" t="str">
        <f t="shared" ca="1" si="169"/>
        <v/>
      </c>
      <c r="AF613" s="221">
        <f t="shared" ca="1" si="155"/>
        <v>0</v>
      </c>
      <c r="AG613" s="130">
        <f t="shared" ca="1" si="156"/>
        <v>391</v>
      </c>
      <c r="AH613" s="133">
        <f t="shared" ca="1" si="170"/>
        <v>0</v>
      </c>
      <c r="AI613" s="33"/>
    </row>
    <row r="614" spans="1:39" x14ac:dyDescent="0.2">
      <c r="A614" s="115"/>
      <c r="B614" s="116" t="s">
        <v>972</v>
      </c>
      <c r="C614" s="117" t="s">
        <v>974</v>
      </c>
      <c r="D614" s="118" t="s">
        <v>975</v>
      </c>
      <c r="E614" s="119">
        <v>0</v>
      </c>
      <c r="F614" s="120">
        <v>0</v>
      </c>
      <c r="G614" s="121">
        <v>0</v>
      </c>
      <c r="H614" s="122">
        <v>0</v>
      </c>
      <c r="I614" s="123">
        <v>0</v>
      </c>
      <c r="J614" s="124">
        <v>40</v>
      </c>
      <c r="K614" s="125">
        <f t="shared" si="163"/>
        <v>0</v>
      </c>
      <c r="L614" s="126">
        <f t="shared" si="163"/>
        <v>40</v>
      </c>
      <c r="M614" s="124">
        <v>1</v>
      </c>
      <c r="N614" s="127" t="str">
        <f t="shared" si="164"/>
        <v/>
      </c>
      <c r="P614" s="269" t="s">
        <v>81</v>
      </c>
      <c r="Q614" s="218">
        <f t="shared" ca="1" si="145"/>
        <v>0</v>
      </c>
      <c r="R614" s="223">
        <f t="shared" ca="1" si="146"/>
        <v>0</v>
      </c>
      <c r="S614" s="113" t="str">
        <f t="shared" ca="1" si="165"/>
        <v/>
      </c>
      <c r="T614" s="242">
        <f t="shared" ca="1" si="147"/>
        <v>0</v>
      </c>
      <c r="U614" s="223">
        <f t="shared" ca="1" si="148"/>
        <v>0</v>
      </c>
      <c r="V614" s="224" t="str">
        <f t="shared" ca="1" si="166"/>
        <v/>
      </c>
      <c r="W614" s="242">
        <f t="shared" ca="1" si="149"/>
        <v>0</v>
      </c>
      <c r="X614" s="223">
        <f t="shared" ca="1" si="150"/>
        <v>0</v>
      </c>
      <c r="Y614" s="113" t="str">
        <f t="shared" ca="1" si="167"/>
        <v/>
      </c>
      <c r="Z614" s="242">
        <f t="shared" ca="1" si="151"/>
        <v>0</v>
      </c>
      <c r="AA614" s="223">
        <f t="shared" ca="1" si="152"/>
        <v>0</v>
      </c>
      <c r="AB614" s="224" t="str">
        <f t="shared" ca="1" si="168"/>
        <v/>
      </c>
      <c r="AC614" s="242">
        <f t="shared" ca="1" si="153"/>
        <v>0</v>
      </c>
      <c r="AD614" s="223">
        <f t="shared" ca="1" si="154"/>
        <v>0</v>
      </c>
      <c r="AE614" s="224" t="str">
        <f t="shared" ca="1" si="169"/>
        <v/>
      </c>
      <c r="AF614" s="112">
        <f t="shared" ca="1" si="155"/>
        <v>0</v>
      </c>
      <c r="AG614" s="136">
        <f t="shared" ca="1" si="156"/>
        <v>0</v>
      </c>
      <c r="AH614" s="114" t="str">
        <f t="shared" ca="1" si="170"/>
        <v/>
      </c>
      <c r="AI614" s="33"/>
    </row>
    <row r="615" spans="1:39" ht="12" thickBot="1" x14ac:dyDescent="0.25">
      <c r="A615" s="84"/>
      <c r="B615" s="85" t="s">
        <v>976</v>
      </c>
      <c r="C615" s="86" t="s">
        <v>12</v>
      </c>
      <c r="D615" s="87" t="s">
        <v>945</v>
      </c>
      <c r="E615" s="88">
        <v>0</v>
      </c>
      <c r="F615" s="89">
        <v>0</v>
      </c>
      <c r="G615" s="90">
        <v>0</v>
      </c>
      <c r="H615" s="91">
        <v>3</v>
      </c>
      <c r="I615" s="92">
        <v>0</v>
      </c>
      <c r="J615" s="93">
        <v>60</v>
      </c>
      <c r="K615" s="94">
        <f t="shared" si="163"/>
        <v>0</v>
      </c>
      <c r="L615" s="95">
        <f t="shared" si="163"/>
        <v>63</v>
      </c>
      <c r="M615" s="93">
        <v>3</v>
      </c>
      <c r="N615" s="96" t="str">
        <f t="shared" si="164"/>
        <v/>
      </c>
      <c r="P615" s="272" t="s">
        <v>110</v>
      </c>
      <c r="Q615" s="274">
        <f t="shared" ca="1" si="145"/>
        <v>0</v>
      </c>
      <c r="R615" s="275">
        <f t="shared" ca="1" si="146"/>
        <v>0</v>
      </c>
      <c r="S615" s="191" t="str">
        <f t="shared" ca="1" si="165"/>
        <v/>
      </c>
      <c r="T615" s="192">
        <f t="shared" ca="1" si="147"/>
        <v>0</v>
      </c>
      <c r="U615" s="190">
        <f t="shared" ca="1" si="148"/>
        <v>0</v>
      </c>
      <c r="V615" s="230" t="str">
        <f t="shared" ca="1" si="166"/>
        <v/>
      </c>
      <c r="W615" s="192">
        <f t="shared" ca="1" si="149"/>
        <v>0</v>
      </c>
      <c r="X615" s="190">
        <f t="shared" ca="1" si="150"/>
        <v>0</v>
      </c>
      <c r="Y615" s="229" t="str">
        <f t="shared" ca="1" si="167"/>
        <v/>
      </c>
      <c r="Z615" s="192">
        <f t="shared" ca="1" si="151"/>
        <v>0</v>
      </c>
      <c r="AA615" s="190">
        <f t="shared" ca="1" si="152"/>
        <v>0</v>
      </c>
      <c r="AB615" s="230" t="str">
        <f t="shared" ca="1" si="168"/>
        <v/>
      </c>
      <c r="AC615" s="313">
        <f t="shared" ca="1" si="153"/>
        <v>0</v>
      </c>
      <c r="AD615" s="275">
        <f t="shared" ca="1" si="154"/>
        <v>0</v>
      </c>
      <c r="AE615" s="229" t="str">
        <f t="shared" ca="1" si="169"/>
        <v/>
      </c>
      <c r="AF615" s="415">
        <f t="shared" ca="1" si="155"/>
        <v>0</v>
      </c>
      <c r="AG615" s="190">
        <f t="shared" ca="1" si="156"/>
        <v>0</v>
      </c>
      <c r="AH615" s="193" t="str">
        <f t="shared" ca="1" si="170"/>
        <v/>
      </c>
      <c r="AI615" s="33"/>
    </row>
    <row r="616" spans="1:39" ht="12" thickBot="1" x14ac:dyDescent="0.25">
      <c r="A616" s="115" t="s">
        <v>979</v>
      </c>
      <c r="B616" s="116" t="s">
        <v>980</v>
      </c>
      <c r="C616" s="427" t="s">
        <v>103</v>
      </c>
      <c r="D616" s="118" t="s">
        <v>948</v>
      </c>
      <c r="E616" s="119">
        <v>0</v>
      </c>
      <c r="F616" s="120">
        <v>10</v>
      </c>
      <c r="G616" s="121">
        <v>0</v>
      </c>
      <c r="H616" s="122">
        <v>20</v>
      </c>
      <c r="I616" s="123">
        <v>0</v>
      </c>
      <c r="J616" s="124">
        <v>40</v>
      </c>
      <c r="K616" s="74">
        <f t="shared" si="163"/>
        <v>0</v>
      </c>
      <c r="L616" s="106">
        <f t="shared" si="163"/>
        <v>70</v>
      </c>
      <c r="M616" s="71">
        <v>3</v>
      </c>
      <c r="N616" s="107" t="str">
        <f t="shared" si="164"/>
        <v/>
      </c>
      <c r="P616" s="276" t="s">
        <v>111</v>
      </c>
      <c r="Q616" s="218">
        <f ca="1">SUM(Q572:Q615)</f>
        <v>0</v>
      </c>
      <c r="R616" s="217">
        <f ca="1">SUM(R572:R615)</f>
        <v>1284</v>
      </c>
      <c r="S616" s="111">
        <f t="shared" ca="1" si="165"/>
        <v>0</v>
      </c>
      <c r="T616" s="316">
        <f ca="1">SUM(T572:T615)</f>
        <v>0</v>
      </c>
      <c r="U616" s="317">
        <f ca="1">SUM(U572:U615)</f>
        <v>2553</v>
      </c>
      <c r="V616" s="111">
        <f t="shared" ca="1" si="166"/>
        <v>0</v>
      </c>
      <c r="W616" s="316">
        <f ca="1">SUM(W572:W615)</f>
        <v>0</v>
      </c>
      <c r="X616" s="317">
        <f ca="1">SUM(X572:X615)</f>
        <v>3367</v>
      </c>
      <c r="Y616" s="113">
        <f t="shared" ca="1" si="167"/>
        <v>0</v>
      </c>
      <c r="Z616" s="316">
        <f ca="1">SUM(Z572:Z615)</f>
        <v>0</v>
      </c>
      <c r="AA616" s="317">
        <f ca="1">SUM(AA572:AA615)</f>
        <v>1985</v>
      </c>
      <c r="AB616" s="198">
        <f t="shared" ca="1" si="168"/>
        <v>0</v>
      </c>
      <c r="AC616" s="316">
        <f ca="1">SUM(AC572:AC615)</f>
        <v>0</v>
      </c>
      <c r="AD616" s="317">
        <f ca="1">SUM(AD572:AD615)</f>
        <v>1964</v>
      </c>
      <c r="AE616" s="198">
        <f t="shared" ca="1" si="169"/>
        <v>0</v>
      </c>
      <c r="AF616" s="316">
        <f ca="1">SUM(AF572:AF615)</f>
        <v>0</v>
      </c>
      <c r="AG616" s="317">
        <f ca="1">SUM(AG572:AG615)</f>
        <v>2684</v>
      </c>
      <c r="AH616" s="201">
        <f t="shared" ca="1" si="170"/>
        <v>0</v>
      </c>
      <c r="AI616" s="33"/>
    </row>
    <row r="617" spans="1:39" ht="12" thickBot="1" x14ac:dyDescent="0.25">
      <c r="A617" s="115"/>
      <c r="B617" s="116" t="s">
        <v>981</v>
      </c>
      <c r="C617" s="427" t="s">
        <v>768</v>
      </c>
      <c r="D617" s="118" t="s">
        <v>982</v>
      </c>
      <c r="E617" s="119">
        <v>0</v>
      </c>
      <c r="F617" s="120">
        <v>0</v>
      </c>
      <c r="G617" s="121">
        <v>0</v>
      </c>
      <c r="H617" s="122">
        <v>0</v>
      </c>
      <c r="I617" s="123">
        <v>0</v>
      </c>
      <c r="J617" s="124">
        <v>1</v>
      </c>
      <c r="K617" s="125">
        <f t="shared" si="163"/>
        <v>0</v>
      </c>
      <c r="L617" s="126">
        <f t="shared" si="163"/>
        <v>1</v>
      </c>
      <c r="M617" s="124">
        <v>1</v>
      </c>
      <c r="N617" s="127" t="str">
        <f t="shared" si="164"/>
        <v/>
      </c>
      <c r="P617" s="280"/>
      <c r="Q617" s="206">
        <v>2002</v>
      </c>
      <c r="R617" s="204"/>
      <c r="S617" s="207"/>
      <c r="T617" s="232">
        <v>2003</v>
      </c>
      <c r="U617" s="204"/>
      <c r="V617" s="258"/>
      <c r="W617" s="206">
        <v>2004</v>
      </c>
      <c r="X617" s="204"/>
      <c r="Y617" s="207"/>
      <c r="Z617" s="232">
        <v>2005</v>
      </c>
      <c r="AA617" s="204"/>
      <c r="AB617" s="258"/>
      <c r="AC617" s="321">
        <v>2006</v>
      </c>
      <c r="AD617" s="322"/>
      <c r="AE617" s="323"/>
      <c r="AF617" s="206">
        <v>2007</v>
      </c>
      <c r="AG617" s="204"/>
      <c r="AH617" s="208"/>
      <c r="AI617" s="33"/>
    </row>
    <row r="618" spans="1:39" x14ac:dyDescent="0.2">
      <c r="A618" s="115"/>
      <c r="B618" s="116" t="s">
        <v>983</v>
      </c>
      <c r="C618" s="427" t="s">
        <v>103</v>
      </c>
      <c r="D618" s="118" t="s">
        <v>984</v>
      </c>
      <c r="E618" s="119">
        <v>0</v>
      </c>
      <c r="F618" s="120">
        <v>13</v>
      </c>
      <c r="G618" s="121">
        <v>0</v>
      </c>
      <c r="H618" s="122">
        <v>16</v>
      </c>
      <c r="I618" s="123">
        <v>0</v>
      </c>
      <c r="J618" s="124">
        <v>116</v>
      </c>
      <c r="K618" s="125">
        <f t="shared" si="163"/>
        <v>0</v>
      </c>
      <c r="L618" s="126">
        <f t="shared" si="163"/>
        <v>145</v>
      </c>
      <c r="M618" s="124">
        <v>5</v>
      </c>
      <c r="N618" s="127" t="str">
        <f t="shared" si="164"/>
        <v/>
      </c>
      <c r="AI618" s="33"/>
    </row>
    <row r="619" spans="1:39" ht="12" thickBot="1" x14ac:dyDescent="0.25">
      <c r="A619" s="115"/>
      <c r="B619" s="116" t="s">
        <v>985</v>
      </c>
      <c r="C619" s="427" t="s">
        <v>12</v>
      </c>
      <c r="D619" s="118" t="s">
        <v>986</v>
      </c>
      <c r="E619" s="119">
        <v>0</v>
      </c>
      <c r="F619" s="120">
        <v>19</v>
      </c>
      <c r="G619" s="121">
        <v>0</v>
      </c>
      <c r="H619" s="122">
        <v>21</v>
      </c>
      <c r="I619" s="123">
        <v>0</v>
      </c>
      <c r="J619" s="124">
        <v>23</v>
      </c>
      <c r="K619" s="125">
        <f t="shared" si="163"/>
        <v>0</v>
      </c>
      <c r="L619" s="126">
        <f t="shared" si="163"/>
        <v>63</v>
      </c>
      <c r="M619" s="124">
        <v>5</v>
      </c>
      <c r="N619" s="127" t="str">
        <f t="shared" si="164"/>
        <v/>
      </c>
      <c r="AI619" s="33"/>
    </row>
    <row r="620" spans="1:39" x14ac:dyDescent="0.2">
      <c r="A620" s="115"/>
      <c r="B620" s="116" t="s">
        <v>987</v>
      </c>
      <c r="C620" s="427" t="s">
        <v>103</v>
      </c>
      <c r="D620" s="118" t="s">
        <v>897</v>
      </c>
      <c r="E620" s="119">
        <v>0</v>
      </c>
      <c r="F620" s="120">
        <v>52</v>
      </c>
      <c r="G620" s="121">
        <v>0</v>
      </c>
      <c r="H620" s="122">
        <v>59</v>
      </c>
      <c r="I620" s="123">
        <v>0</v>
      </c>
      <c r="J620" s="124">
        <v>120</v>
      </c>
      <c r="K620" s="125">
        <f t="shared" si="163"/>
        <v>0</v>
      </c>
      <c r="L620" s="126">
        <f t="shared" si="163"/>
        <v>231</v>
      </c>
      <c r="M620" s="124">
        <v>11</v>
      </c>
      <c r="N620" s="127" t="str">
        <f t="shared" si="164"/>
        <v/>
      </c>
      <c r="P620" s="259"/>
      <c r="Q620" s="80">
        <v>2008</v>
      </c>
      <c r="R620" s="78"/>
      <c r="S620" s="81"/>
      <c r="T620" s="80">
        <v>2009</v>
      </c>
      <c r="U620" s="78"/>
      <c r="V620" s="81"/>
      <c r="W620" s="80">
        <v>2010</v>
      </c>
      <c r="X620" s="78"/>
      <c r="Y620" s="81"/>
      <c r="Z620" s="80">
        <v>2011</v>
      </c>
      <c r="AA620" s="78"/>
      <c r="AB620" s="81"/>
      <c r="AC620" s="287">
        <v>2012</v>
      </c>
      <c r="AD620" s="492"/>
      <c r="AE620" s="492"/>
      <c r="AF620" s="492">
        <v>2013</v>
      </c>
      <c r="AG620" s="492"/>
      <c r="AH620" s="493"/>
      <c r="AI620" s="287" t="s">
        <v>762</v>
      </c>
      <c r="AJ620" s="283"/>
      <c r="AK620" s="283"/>
      <c r="AL620" s="288"/>
      <c r="AM620" s="289"/>
    </row>
    <row r="621" spans="1:39" ht="12" thickBot="1" x14ac:dyDescent="0.25">
      <c r="A621" s="115"/>
      <c r="B621" s="116" t="s">
        <v>988</v>
      </c>
      <c r="C621" s="427" t="s">
        <v>107</v>
      </c>
      <c r="D621" s="118" t="s">
        <v>989</v>
      </c>
      <c r="E621" s="119">
        <v>0</v>
      </c>
      <c r="F621" s="120">
        <v>38</v>
      </c>
      <c r="G621" s="121">
        <v>0</v>
      </c>
      <c r="H621" s="122">
        <v>27</v>
      </c>
      <c r="I621" s="123">
        <v>0</v>
      </c>
      <c r="J621" s="124">
        <v>7</v>
      </c>
      <c r="K621" s="125">
        <f t="shared" si="163"/>
        <v>0</v>
      </c>
      <c r="L621" s="126">
        <f t="shared" si="163"/>
        <v>72</v>
      </c>
      <c r="M621" s="124">
        <v>4</v>
      </c>
      <c r="N621" s="127" t="str">
        <f t="shared" si="164"/>
        <v/>
      </c>
      <c r="P621" s="262" t="s">
        <v>763</v>
      </c>
      <c r="Q621" s="263" t="s">
        <v>138</v>
      </c>
      <c r="R621" s="264" t="s">
        <v>139</v>
      </c>
      <c r="S621" s="248" t="s">
        <v>769</v>
      </c>
      <c r="T621" s="263" t="s">
        <v>138</v>
      </c>
      <c r="U621" s="264" t="s">
        <v>139</v>
      </c>
      <c r="V621" s="248" t="s">
        <v>769</v>
      </c>
      <c r="W621" s="263" t="s">
        <v>138</v>
      </c>
      <c r="X621" s="264" t="s">
        <v>139</v>
      </c>
      <c r="Y621" s="248" t="s">
        <v>769</v>
      </c>
      <c r="Z621" s="263" t="s">
        <v>138</v>
      </c>
      <c r="AA621" s="264" t="s">
        <v>139</v>
      </c>
      <c r="AB621" s="248" t="s">
        <v>769</v>
      </c>
      <c r="AC621" s="291" t="s">
        <v>138</v>
      </c>
      <c r="AD621" s="292" t="s">
        <v>139</v>
      </c>
      <c r="AE621" s="103" t="s">
        <v>769</v>
      </c>
      <c r="AF621" s="291" t="s">
        <v>138</v>
      </c>
      <c r="AG621" s="292" t="s">
        <v>139</v>
      </c>
      <c r="AH621" s="103" t="s">
        <v>769</v>
      </c>
      <c r="AI621" s="293" t="s">
        <v>138</v>
      </c>
      <c r="AJ621" s="294" t="s">
        <v>139</v>
      </c>
      <c r="AK621" s="294"/>
      <c r="AL621" s="295" t="s">
        <v>764</v>
      </c>
      <c r="AM621" s="296"/>
    </row>
    <row r="622" spans="1:39" x14ac:dyDescent="0.2">
      <c r="A622" s="115"/>
      <c r="B622" s="116" t="s">
        <v>990</v>
      </c>
      <c r="C622" s="427" t="s">
        <v>107</v>
      </c>
      <c r="D622" s="118" t="s">
        <v>991</v>
      </c>
      <c r="E622" s="119">
        <v>0</v>
      </c>
      <c r="F622" s="120">
        <v>58</v>
      </c>
      <c r="G622" s="121">
        <v>0</v>
      </c>
      <c r="H622" s="122">
        <v>76</v>
      </c>
      <c r="I622" s="123">
        <v>0</v>
      </c>
      <c r="J622" s="124">
        <v>88</v>
      </c>
      <c r="K622" s="125">
        <f t="shared" si="163"/>
        <v>0</v>
      </c>
      <c r="L622" s="126">
        <f t="shared" si="163"/>
        <v>222</v>
      </c>
      <c r="M622" s="124">
        <v>8</v>
      </c>
      <c r="N622" s="127" t="str">
        <f t="shared" si="164"/>
        <v/>
      </c>
      <c r="P622" s="266" t="s">
        <v>103</v>
      </c>
      <c r="Q622" s="196">
        <f ca="1">SUMIF($C$616:$K$667,$P622,$K$616:$K$667)</f>
        <v>0</v>
      </c>
      <c r="R622" s="197">
        <f ca="1">SUMIF($C$616:$L$667,$P622,$L$616:$L$667)</f>
        <v>1435</v>
      </c>
      <c r="S622" s="267">
        <f ca="1">IF(R622=0,"",Q622*100/R622)</f>
        <v>0</v>
      </c>
      <c r="T622" s="199">
        <f ca="1">SUMIF($C$668:$K$683,$P622,$K$668:$K$683)</f>
        <v>0</v>
      </c>
      <c r="U622" s="197">
        <f ca="1">SUMIF($C$668:$L$683,$P622,$L$668:$L$683)</f>
        <v>918</v>
      </c>
      <c r="V622" s="111">
        <f ca="1">IF(U622=0,"",T622*100/U622)</f>
        <v>0</v>
      </c>
      <c r="W622" s="199">
        <f ca="1">SUMIF($C$684:$K$705,$P622,$K$684:$K$705)</f>
        <v>0</v>
      </c>
      <c r="X622" s="197">
        <f ca="1">SUMIF($C$684:$L$705,$P622,$L$684:$L$705)</f>
        <v>108</v>
      </c>
      <c r="Y622" s="111">
        <f ca="1">IF(X622=0,"",W622*100/X622)</f>
        <v>0</v>
      </c>
      <c r="Z622" s="199">
        <f ca="1">SUMIF($C$706:$K$716,$P622,$K$706:$K$716)</f>
        <v>0</v>
      </c>
      <c r="AA622" s="197">
        <f ca="1">SUMIF($C$706:$L$716,$P622,$L$706:$L$716)</f>
        <v>152</v>
      </c>
      <c r="AB622" s="111">
        <f ca="1">IF(AA622=0,"",Z622*100/AA622)</f>
        <v>0</v>
      </c>
      <c r="AC622" s="199">
        <f ca="1">SUMIF($C$717:$K$727,$P622,$K$717:$K$727)</f>
        <v>0</v>
      </c>
      <c r="AD622" s="197">
        <f ca="1">SUMIF($C$717:$L$727,$P622,$L$717:$L$727)</f>
        <v>396</v>
      </c>
      <c r="AE622" s="111">
        <f ca="1">IF(AD622=0,"",AC622*100/AD622)</f>
        <v>0</v>
      </c>
      <c r="AF622" s="199">
        <f ca="1">SUMIF($C$728:$K$733,$P622,$K$728:$K$733)</f>
        <v>0</v>
      </c>
      <c r="AG622" s="197">
        <f ca="1">SUMIF($C$728:$L$733,$P622,$L$728:$L$733)</f>
        <v>244</v>
      </c>
      <c r="AH622" s="111">
        <f ca="1">IF(AG622=0,"",AF622*100/AG622)</f>
        <v>0</v>
      </c>
      <c r="AI622" s="181">
        <f ca="1">Q322+T322+W322+Z322+AC322+AF322+Q372+T372+W372+Z372+AC372+AF372+Q422+T422+W422+Z422+AC422+AF422+Q472+T472+W472+Z472+AC472+AF472+Q522+T522+W522+Z522+AC522+AF522+Q572+T572+W572+Z572+AC572+AF572+Q622+T622+W622+Z622+AC622+AF622</f>
        <v>0</v>
      </c>
      <c r="AJ622" s="297">
        <f ca="1">R322+U322+X322+AA322+AD322+AG322+R372+U372+X372+AA372+AD372+AG372+R422+U422+X422+AA422+AD422+AG422+R472+U472+X472+AA472+AD472+AG472+R522+U522+X522+AA522+AD522+AG522+R572+U572+X572+AA572+AD572+AG572+R622+U622+X622+AA622+AD622+AG622</f>
        <v>11410</v>
      </c>
      <c r="AK622" s="297"/>
      <c r="AL622" s="298">
        <f t="shared" ref="AL622:AL666" ca="1" si="171">IF(AJ622=0,"",AI622*100/AJ622)</f>
        <v>0</v>
      </c>
      <c r="AM622" s="299"/>
    </row>
    <row r="623" spans="1:39" x14ac:dyDescent="0.2">
      <c r="A623" s="115"/>
      <c r="B623" s="116" t="s">
        <v>988</v>
      </c>
      <c r="C623" s="427" t="s">
        <v>103</v>
      </c>
      <c r="D623" s="118" t="s">
        <v>936</v>
      </c>
      <c r="E623" s="119">
        <v>0</v>
      </c>
      <c r="F623" s="120">
        <v>12</v>
      </c>
      <c r="G623" s="121">
        <v>0</v>
      </c>
      <c r="H623" s="122">
        <v>31</v>
      </c>
      <c r="I623" s="123">
        <v>0</v>
      </c>
      <c r="J623" s="124">
        <v>130</v>
      </c>
      <c r="K623" s="125">
        <f t="shared" si="163"/>
        <v>0</v>
      </c>
      <c r="L623" s="126">
        <f t="shared" si="163"/>
        <v>173</v>
      </c>
      <c r="M623" s="124">
        <v>7</v>
      </c>
      <c r="N623" s="127" t="str">
        <f t="shared" si="164"/>
        <v/>
      </c>
      <c r="P623" s="187" t="s">
        <v>94</v>
      </c>
      <c r="Q623" s="221">
        <f t="shared" ref="Q623:Q665" ca="1" si="172">SUMIF($C$616:$K$667,$P623,$K$616:$K$667)</f>
        <v>0</v>
      </c>
      <c r="R623" s="130">
        <f t="shared" ref="R623:R665" ca="1" si="173">SUMIF($C$616:$L$667,$P623,$L$616:$L$667)</f>
        <v>119</v>
      </c>
      <c r="S623" s="131">
        <f t="shared" ref="S623:S645" ca="1" si="174">IF(R623=0,"",Q623*100/R623)</f>
        <v>0</v>
      </c>
      <c r="T623" s="402">
        <f t="shared" ref="T623:T665" ca="1" si="175">SUMIF($C$668:$K$683,$P623,$K$668:$K$683)</f>
        <v>0</v>
      </c>
      <c r="U623" s="396">
        <f t="shared" ref="U623:U665" ca="1" si="176">SUMIF($C$668:$L$683,$P623,$L$668:$L$683)</f>
        <v>0</v>
      </c>
      <c r="V623" s="434" t="str">
        <f t="shared" ref="V623:V649" ca="1" si="177">IF(U623=0,"",T623*100/U623)</f>
        <v/>
      </c>
      <c r="W623" s="132">
        <f t="shared" ref="W623:W665" ca="1" si="178">SUMIF($C$684:$K$705,$P623,$K$684:$K$705)</f>
        <v>0</v>
      </c>
      <c r="X623" s="130">
        <f t="shared" ref="X623:X665" ca="1" si="179">SUMIF($C$684:$L$705,$P623,$L$684:$L$705)</f>
        <v>0</v>
      </c>
      <c r="Y623" s="437" t="str">
        <f t="shared" ref="Y623:Y665" ca="1" si="180">IF(X623=0,"",W623*100/X623)</f>
        <v/>
      </c>
      <c r="Z623" s="132">
        <f t="shared" ref="Z623:Z665" ca="1" si="181">SUMIF($C$706:$K$716,$P623,$K$706:$K$716)</f>
        <v>0</v>
      </c>
      <c r="AA623" s="130">
        <f t="shared" ref="AA623:AA665" ca="1" si="182">SUMIF($C$706:$L$716,$P623,$L$706:$L$716)</f>
        <v>0</v>
      </c>
      <c r="AB623" s="220" t="str">
        <f t="shared" ref="AB623:AB665" ca="1" si="183">IF(AA623=0,"",Z623*100/AA623)</f>
        <v/>
      </c>
      <c r="AC623" s="132">
        <f t="shared" ref="AC623:AC665" ca="1" si="184">SUMIF($C$717:$K$727,$P623,$K$717:$K$727)</f>
        <v>0</v>
      </c>
      <c r="AD623" s="130">
        <f t="shared" ref="AD623:AD665" ca="1" si="185">SUMIF($C$717:$L$727,$P623,$L$717:$L$727)</f>
        <v>0</v>
      </c>
      <c r="AE623" s="220" t="str">
        <f t="shared" ref="AE623:AE642" ca="1" si="186">IF(AD623=0,"",AC623*100/AD623)</f>
        <v/>
      </c>
      <c r="AF623" s="132">
        <f t="shared" ref="AF623:AF665" ca="1" si="187">SUMIF($C$728:$K$733,$P623,$K$728:$K$733)</f>
        <v>0</v>
      </c>
      <c r="AG623" s="130">
        <f t="shared" ref="AG623:AG665" ca="1" si="188">SUMIF($C$728:$L$733,$P623,$L$728:$L$733)</f>
        <v>0</v>
      </c>
      <c r="AH623" s="220" t="str">
        <f t="shared" ref="AH623:AH641" ca="1" si="189">IF(AG623=0,"",AF623*100/AG623)</f>
        <v/>
      </c>
      <c r="AI623" s="404">
        <f t="shared" ref="AI623:AI649" ca="1" si="190">Q323+T323+W323+Z323+AC323+AF323+Q373+T373+W373+Z373+AC373+AF373+Q423+T423+W423+Z423+AC423+AF423+Q473+T473+W473+Z473+AC473+AF473+Q523+T523+W523+Z523+AC523+AF523+Q573+T573+W573+Z573+AC573+AF573+Q623+T623+W623+Z623+AC623+AF623</f>
        <v>0</v>
      </c>
      <c r="AJ623" s="300">
        <f t="shared" ref="AJ623:AJ649" ca="1" si="191">R323+U323+X323+AA323+AD323+AG323+R373+U373+X373+AA373+AD373+AG373+R423+U423+X423+AA423+AD423+AG423+R473+U473+X473+AA473+AD473+AG473+R523+U523+X523+AA523+AD523+AG523+R573+U573+X573+AA573+AD573+AG573+R623+U623+X623+AA623+AD623+AG623</f>
        <v>1387</v>
      </c>
      <c r="AK623" s="300"/>
      <c r="AL623" s="301">
        <f t="shared" ca="1" si="171"/>
        <v>0</v>
      </c>
      <c r="AM623" s="302"/>
    </row>
    <row r="624" spans="1:39" x14ac:dyDescent="0.2">
      <c r="A624" s="115"/>
      <c r="B624" s="116" t="s">
        <v>992</v>
      </c>
      <c r="C624" s="427" t="s">
        <v>84</v>
      </c>
      <c r="D624" s="118" t="s">
        <v>993</v>
      </c>
      <c r="E624" s="119">
        <v>0</v>
      </c>
      <c r="F624" s="120">
        <v>176</v>
      </c>
      <c r="G624" s="121">
        <v>0</v>
      </c>
      <c r="H624" s="122">
        <v>188</v>
      </c>
      <c r="I624" s="123">
        <v>0</v>
      </c>
      <c r="J624" s="124">
        <v>85</v>
      </c>
      <c r="K624" s="125">
        <f t="shared" si="163"/>
        <v>0</v>
      </c>
      <c r="L624" s="126">
        <f t="shared" si="163"/>
        <v>449</v>
      </c>
      <c r="M624" s="124">
        <v>30</v>
      </c>
      <c r="N624" s="127" t="str">
        <f t="shared" si="164"/>
        <v/>
      </c>
      <c r="P624" s="269" t="s">
        <v>95</v>
      </c>
      <c r="Q624" s="218">
        <f t="shared" ca="1" si="172"/>
        <v>0</v>
      </c>
      <c r="R624" s="223">
        <f t="shared" ca="1" si="173"/>
        <v>144</v>
      </c>
      <c r="S624" s="113">
        <f t="shared" ca="1" si="174"/>
        <v>0</v>
      </c>
      <c r="T624" s="123">
        <f t="shared" ca="1" si="175"/>
        <v>0</v>
      </c>
      <c r="U624" s="226">
        <f t="shared" ca="1" si="176"/>
        <v>0</v>
      </c>
      <c r="V624" s="435" t="str">
        <f t="shared" ca="1" si="177"/>
        <v/>
      </c>
      <c r="W624" s="242">
        <f t="shared" ca="1" si="178"/>
        <v>0</v>
      </c>
      <c r="X624" s="223">
        <f t="shared" ca="1" si="179"/>
        <v>0</v>
      </c>
      <c r="Y624" s="412" t="str">
        <f t="shared" ca="1" si="180"/>
        <v/>
      </c>
      <c r="Z624" s="242">
        <f t="shared" ca="1" si="181"/>
        <v>0</v>
      </c>
      <c r="AA624" s="223">
        <f t="shared" ca="1" si="182"/>
        <v>0</v>
      </c>
      <c r="AB624" s="224" t="str">
        <f t="shared" ca="1" si="183"/>
        <v/>
      </c>
      <c r="AC624" s="242">
        <f t="shared" ca="1" si="184"/>
        <v>0</v>
      </c>
      <c r="AD624" s="223">
        <f t="shared" ca="1" si="185"/>
        <v>0</v>
      </c>
      <c r="AE624" s="224" t="str">
        <f t="shared" ca="1" si="186"/>
        <v/>
      </c>
      <c r="AF624" s="242">
        <f t="shared" ca="1" si="187"/>
        <v>0</v>
      </c>
      <c r="AG624" s="223">
        <f t="shared" ca="1" si="188"/>
        <v>0</v>
      </c>
      <c r="AH624" s="224" t="str">
        <f t="shared" ca="1" si="189"/>
        <v/>
      </c>
      <c r="AI624" s="68">
        <f t="shared" ca="1" si="190"/>
        <v>0</v>
      </c>
      <c r="AJ624" s="407">
        <f t="shared" ca="1" si="191"/>
        <v>1971</v>
      </c>
      <c r="AK624" s="407"/>
      <c r="AL624" s="303">
        <f t="shared" ca="1" si="171"/>
        <v>0</v>
      </c>
      <c r="AM624" s="304"/>
    </row>
    <row r="625" spans="1:39" x14ac:dyDescent="0.2">
      <c r="A625" s="115"/>
      <c r="B625" s="116" t="s">
        <v>994</v>
      </c>
      <c r="C625" s="427" t="s">
        <v>103</v>
      </c>
      <c r="D625" s="118" t="s">
        <v>927</v>
      </c>
      <c r="E625" s="119">
        <v>0</v>
      </c>
      <c r="F625" s="120">
        <v>10</v>
      </c>
      <c r="G625" s="121">
        <v>0</v>
      </c>
      <c r="H625" s="122">
        <v>14</v>
      </c>
      <c r="I625" s="123">
        <v>0</v>
      </c>
      <c r="J625" s="124">
        <v>42</v>
      </c>
      <c r="K625" s="125">
        <f t="shared" si="163"/>
        <v>0</v>
      </c>
      <c r="L625" s="126">
        <f t="shared" si="163"/>
        <v>66</v>
      </c>
      <c r="M625" s="124">
        <v>3</v>
      </c>
      <c r="N625" s="127" t="str">
        <f t="shared" si="164"/>
        <v/>
      </c>
      <c r="P625" s="187" t="s">
        <v>11</v>
      </c>
      <c r="Q625" s="221">
        <f t="shared" ca="1" si="172"/>
        <v>0</v>
      </c>
      <c r="R625" s="130">
        <f t="shared" ca="1" si="173"/>
        <v>156</v>
      </c>
      <c r="S625" s="131">
        <f t="shared" ca="1" si="174"/>
        <v>0</v>
      </c>
      <c r="T625" s="402">
        <f t="shared" ca="1" si="175"/>
        <v>0</v>
      </c>
      <c r="U625" s="396">
        <f t="shared" ca="1" si="176"/>
        <v>0</v>
      </c>
      <c r="V625" s="434" t="str">
        <f t="shared" ca="1" si="177"/>
        <v/>
      </c>
      <c r="W625" s="132">
        <f t="shared" ca="1" si="178"/>
        <v>0</v>
      </c>
      <c r="X625" s="130">
        <f t="shared" ca="1" si="179"/>
        <v>424</v>
      </c>
      <c r="Y625" s="437">
        <f t="shared" ca="1" si="180"/>
        <v>0</v>
      </c>
      <c r="Z625" s="132">
        <f t="shared" ca="1" si="181"/>
        <v>0</v>
      </c>
      <c r="AA625" s="130">
        <f t="shared" ca="1" si="182"/>
        <v>0</v>
      </c>
      <c r="AB625" s="220" t="str">
        <f t="shared" ca="1" si="183"/>
        <v/>
      </c>
      <c r="AC625" s="132">
        <f t="shared" ca="1" si="184"/>
        <v>0</v>
      </c>
      <c r="AD625" s="130">
        <f t="shared" ca="1" si="185"/>
        <v>0</v>
      </c>
      <c r="AE625" s="220" t="str">
        <f t="shared" ca="1" si="186"/>
        <v/>
      </c>
      <c r="AF625" s="132">
        <f t="shared" ca="1" si="187"/>
        <v>0</v>
      </c>
      <c r="AG625" s="130">
        <f t="shared" ca="1" si="188"/>
        <v>0</v>
      </c>
      <c r="AH625" s="220" t="str">
        <f t="shared" ca="1" si="189"/>
        <v/>
      </c>
      <c r="AI625" s="404">
        <f t="shared" ca="1" si="190"/>
        <v>0</v>
      </c>
      <c r="AJ625" s="300">
        <f t="shared" ca="1" si="191"/>
        <v>32265</v>
      </c>
      <c r="AK625" s="300"/>
      <c r="AL625" s="301">
        <f t="shared" ca="1" si="171"/>
        <v>0</v>
      </c>
      <c r="AM625" s="302"/>
    </row>
    <row r="626" spans="1:39" x14ac:dyDescent="0.2">
      <c r="A626" s="115"/>
      <c r="B626" s="116" t="s">
        <v>995</v>
      </c>
      <c r="C626" s="427" t="s">
        <v>84</v>
      </c>
      <c r="D626" s="118" t="s">
        <v>993</v>
      </c>
      <c r="E626" s="119">
        <v>0</v>
      </c>
      <c r="F626" s="120">
        <v>224</v>
      </c>
      <c r="G626" s="121">
        <v>0</v>
      </c>
      <c r="H626" s="122">
        <v>156</v>
      </c>
      <c r="I626" s="123">
        <v>0</v>
      </c>
      <c r="J626" s="124">
        <v>50</v>
      </c>
      <c r="K626" s="125">
        <f t="shared" si="163"/>
        <v>0</v>
      </c>
      <c r="L626" s="126">
        <f t="shared" si="163"/>
        <v>430</v>
      </c>
      <c r="M626" s="124">
        <v>30</v>
      </c>
      <c r="N626" s="127" t="str">
        <f t="shared" si="164"/>
        <v/>
      </c>
      <c r="P626" s="269" t="s">
        <v>105</v>
      </c>
      <c r="Q626" s="218">
        <f t="shared" ca="1" si="172"/>
        <v>0</v>
      </c>
      <c r="R626" s="223">
        <f t="shared" ca="1" si="173"/>
        <v>0</v>
      </c>
      <c r="S626" s="113" t="str">
        <f t="shared" ca="1" si="174"/>
        <v/>
      </c>
      <c r="T626" s="123">
        <f t="shared" ca="1" si="175"/>
        <v>0</v>
      </c>
      <c r="U626" s="226">
        <f t="shared" ca="1" si="176"/>
        <v>0</v>
      </c>
      <c r="V626" s="435" t="str">
        <f t="shared" ca="1" si="177"/>
        <v/>
      </c>
      <c r="W626" s="242">
        <f t="shared" ca="1" si="178"/>
        <v>0</v>
      </c>
      <c r="X626" s="223">
        <f t="shared" ca="1" si="179"/>
        <v>0</v>
      </c>
      <c r="Y626" s="412" t="str">
        <f t="shared" ca="1" si="180"/>
        <v/>
      </c>
      <c r="Z626" s="242">
        <f t="shared" ca="1" si="181"/>
        <v>0</v>
      </c>
      <c r="AA626" s="223">
        <f t="shared" ca="1" si="182"/>
        <v>0</v>
      </c>
      <c r="AB626" s="224" t="str">
        <f t="shared" ca="1" si="183"/>
        <v/>
      </c>
      <c r="AC626" s="242">
        <f t="shared" ca="1" si="184"/>
        <v>0</v>
      </c>
      <c r="AD626" s="223">
        <f t="shared" ca="1" si="185"/>
        <v>0</v>
      </c>
      <c r="AE626" s="224" t="str">
        <f t="shared" ca="1" si="186"/>
        <v/>
      </c>
      <c r="AF626" s="242">
        <f t="shared" ca="1" si="187"/>
        <v>0</v>
      </c>
      <c r="AG626" s="223">
        <f t="shared" ca="1" si="188"/>
        <v>0</v>
      </c>
      <c r="AH626" s="224" t="str">
        <f t="shared" ca="1" si="189"/>
        <v/>
      </c>
      <c r="AI626" s="68">
        <f t="shared" ca="1" si="190"/>
        <v>0</v>
      </c>
      <c r="AJ626" s="407">
        <f t="shared" ca="1" si="191"/>
        <v>120</v>
      </c>
      <c r="AK626" s="407"/>
      <c r="AL626" s="303">
        <f t="shared" ca="1" si="171"/>
        <v>0</v>
      </c>
      <c r="AM626" s="304"/>
    </row>
    <row r="627" spans="1:39" x14ac:dyDescent="0.2">
      <c r="A627" s="115"/>
      <c r="B627" s="116" t="s">
        <v>996</v>
      </c>
      <c r="C627" s="427" t="s">
        <v>11</v>
      </c>
      <c r="D627" s="118" t="s">
        <v>997</v>
      </c>
      <c r="E627" s="119">
        <v>0</v>
      </c>
      <c r="F627" s="120">
        <v>23</v>
      </c>
      <c r="G627" s="121">
        <v>0</v>
      </c>
      <c r="H627" s="122">
        <v>34</v>
      </c>
      <c r="I627" s="123">
        <v>0</v>
      </c>
      <c r="J627" s="124">
        <v>28</v>
      </c>
      <c r="K627" s="125">
        <f t="shared" si="163"/>
        <v>0</v>
      </c>
      <c r="L627" s="126">
        <f t="shared" si="163"/>
        <v>85</v>
      </c>
      <c r="M627" s="124">
        <v>5</v>
      </c>
      <c r="N627" s="127" t="str">
        <f t="shared" si="164"/>
        <v/>
      </c>
      <c r="P627" s="187" t="s">
        <v>85</v>
      </c>
      <c r="Q627" s="221">
        <f t="shared" ca="1" si="172"/>
        <v>0</v>
      </c>
      <c r="R627" s="130">
        <f t="shared" ca="1" si="173"/>
        <v>0</v>
      </c>
      <c r="S627" s="131" t="str">
        <f t="shared" ca="1" si="174"/>
        <v/>
      </c>
      <c r="T627" s="402">
        <f t="shared" ca="1" si="175"/>
        <v>0</v>
      </c>
      <c r="U627" s="396">
        <f t="shared" ca="1" si="176"/>
        <v>0</v>
      </c>
      <c r="V627" s="434" t="str">
        <f t="shared" ca="1" si="177"/>
        <v/>
      </c>
      <c r="W627" s="132">
        <f t="shared" ca="1" si="178"/>
        <v>0</v>
      </c>
      <c r="X627" s="130">
        <f t="shared" ca="1" si="179"/>
        <v>0</v>
      </c>
      <c r="Y627" s="437" t="str">
        <f t="shared" ca="1" si="180"/>
        <v/>
      </c>
      <c r="Z627" s="132">
        <f t="shared" ca="1" si="181"/>
        <v>0</v>
      </c>
      <c r="AA627" s="130">
        <f t="shared" ca="1" si="182"/>
        <v>0</v>
      </c>
      <c r="AB627" s="220" t="str">
        <f t="shared" ca="1" si="183"/>
        <v/>
      </c>
      <c r="AC627" s="132">
        <f t="shared" ca="1" si="184"/>
        <v>0</v>
      </c>
      <c r="AD627" s="130">
        <f t="shared" ca="1" si="185"/>
        <v>0</v>
      </c>
      <c r="AE627" s="220" t="str">
        <f t="shared" ca="1" si="186"/>
        <v/>
      </c>
      <c r="AF627" s="132">
        <f t="shared" ca="1" si="187"/>
        <v>0</v>
      </c>
      <c r="AG627" s="130">
        <f t="shared" ca="1" si="188"/>
        <v>0</v>
      </c>
      <c r="AH627" s="220" t="str">
        <f t="shared" ca="1" si="189"/>
        <v/>
      </c>
      <c r="AI627" s="404">
        <f t="shared" ca="1" si="190"/>
        <v>0</v>
      </c>
      <c r="AJ627" s="300">
        <f t="shared" ca="1" si="191"/>
        <v>524</v>
      </c>
      <c r="AK627" s="300"/>
      <c r="AL627" s="301">
        <f t="shared" ca="1" si="171"/>
        <v>0</v>
      </c>
      <c r="AM627" s="302"/>
    </row>
    <row r="628" spans="1:39" x14ac:dyDescent="0.2">
      <c r="A628" s="115"/>
      <c r="B628" s="116" t="s">
        <v>998</v>
      </c>
      <c r="C628" s="427" t="s">
        <v>103</v>
      </c>
      <c r="D628" s="118" t="s">
        <v>999</v>
      </c>
      <c r="E628" s="119">
        <v>0</v>
      </c>
      <c r="F628" s="120">
        <v>50</v>
      </c>
      <c r="G628" s="121">
        <v>0</v>
      </c>
      <c r="H628" s="122">
        <v>60</v>
      </c>
      <c r="I628" s="123">
        <v>0</v>
      </c>
      <c r="J628" s="124">
        <v>106</v>
      </c>
      <c r="K628" s="125">
        <f t="shared" si="163"/>
        <v>0</v>
      </c>
      <c r="L628" s="126">
        <f t="shared" si="163"/>
        <v>216</v>
      </c>
      <c r="M628" s="124">
        <v>11</v>
      </c>
      <c r="N628" s="127" t="str">
        <f t="shared" si="164"/>
        <v/>
      </c>
      <c r="P628" s="269" t="s">
        <v>83</v>
      </c>
      <c r="Q628" s="218">
        <f t="shared" ca="1" si="172"/>
        <v>0</v>
      </c>
      <c r="R628" s="223">
        <f t="shared" ca="1" si="173"/>
        <v>0</v>
      </c>
      <c r="S628" s="113" t="str">
        <f t="shared" ca="1" si="174"/>
        <v/>
      </c>
      <c r="T628" s="123">
        <f t="shared" ca="1" si="175"/>
        <v>0</v>
      </c>
      <c r="U628" s="226">
        <f t="shared" ca="1" si="176"/>
        <v>0</v>
      </c>
      <c r="V628" s="435" t="str">
        <f t="shared" ca="1" si="177"/>
        <v/>
      </c>
      <c r="W628" s="242">
        <f t="shared" ca="1" si="178"/>
        <v>0</v>
      </c>
      <c r="X628" s="223">
        <f t="shared" ca="1" si="179"/>
        <v>147</v>
      </c>
      <c r="Y628" s="412">
        <f t="shared" ca="1" si="180"/>
        <v>0</v>
      </c>
      <c r="Z628" s="242">
        <f t="shared" ca="1" si="181"/>
        <v>0</v>
      </c>
      <c r="AA628" s="223">
        <f t="shared" ca="1" si="182"/>
        <v>227</v>
      </c>
      <c r="AB628" s="224">
        <f t="shared" ca="1" si="183"/>
        <v>0</v>
      </c>
      <c r="AC628" s="242">
        <f t="shared" ca="1" si="184"/>
        <v>0</v>
      </c>
      <c r="AD628" s="223">
        <f t="shared" ca="1" si="185"/>
        <v>135</v>
      </c>
      <c r="AE628" s="224">
        <f t="shared" ca="1" si="186"/>
        <v>0</v>
      </c>
      <c r="AF628" s="242">
        <f t="shared" ca="1" si="187"/>
        <v>0</v>
      </c>
      <c r="AG628" s="223">
        <f t="shared" ca="1" si="188"/>
        <v>0</v>
      </c>
      <c r="AH628" s="224" t="str">
        <f t="shared" ca="1" si="189"/>
        <v/>
      </c>
      <c r="AI628" s="68">
        <f t="shared" ca="1" si="190"/>
        <v>0</v>
      </c>
      <c r="AJ628" s="407">
        <f t="shared" ca="1" si="191"/>
        <v>559</v>
      </c>
      <c r="AK628" s="407"/>
      <c r="AL628" s="303">
        <f t="shared" ca="1" si="171"/>
        <v>0</v>
      </c>
      <c r="AM628" s="304"/>
    </row>
    <row r="629" spans="1:39" x14ac:dyDescent="0.2">
      <c r="A629" s="115"/>
      <c r="B629" s="116" t="s">
        <v>998</v>
      </c>
      <c r="C629" s="427" t="s">
        <v>107</v>
      </c>
      <c r="D629" s="118" t="s">
        <v>1000</v>
      </c>
      <c r="E629" s="119">
        <v>0</v>
      </c>
      <c r="F629" s="120">
        <v>34</v>
      </c>
      <c r="G629" s="121">
        <v>0</v>
      </c>
      <c r="H629" s="122">
        <v>39</v>
      </c>
      <c r="I629" s="123">
        <v>0</v>
      </c>
      <c r="J629" s="124">
        <v>40</v>
      </c>
      <c r="K629" s="125">
        <f t="shared" si="163"/>
        <v>0</v>
      </c>
      <c r="L629" s="126">
        <f t="shared" si="163"/>
        <v>113</v>
      </c>
      <c r="M629" s="124">
        <v>6</v>
      </c>
      <c r="N629" s="127" t="str">
        <f t="shared" si="164"/>
        <v/>
      </c>
      <c r="P629" s="187" t="s">
        <v>82</v>
      </c>
      <c r="Q629" s="221">
        <f t="shared" ca="1" si="172"/>
        <v>0</v>
      </c>
      <c r="R629" s="130">
        <f t="shared" ca="1" si="173"/>
        <v>0</v>
      </c>
      <c r="S629" s="131" t="str">
        <f t="shared" ca="1" si="174"/>
        <v/>
      </c>
      <c r="T629" s="402">
        <f t="shared" ca="1" si="175"/>
        <v>0</v>
      </c>
      <c r="U629" s="396">
        <f t="shared" ca="1" si="176"/>
        <v>0</v>
      </c>
      <c r="V629" s="434" t="str">
        <f t="shared" ca="1" si="177"/>
        <v/>
      </c>
      <c r="W629" s="132">
        <f t="shared" ca="1" si="178"/>
        <v>0</v>
      </c>
      <c r="X629" s="130">
        <f t="shared" ca="1" si="179"/>
        <v>0</v>
      </c>
      <c r="Y629" s="437" t="str">
        <f t="shared" ca="1" si="180"/>
        <v/>
      </c>
      <c r="Z629" s="132">
        <f t="shared" ca="1" si="181"/>
        <v>0</v>
      </c>
      <c r="AA629" s="130">
        <f t="shared" ca="1" si="182"/>
        <v>0</v>
      </c>
      <c r="AB629" s="220" t="str">
        <f t="shared" ca="1" si="183"/>
        <v/>
      </c>
      <c r="AC629" s="132">
        <f t="shared" ca="1" si="184"/>
        <v>0</v>
      </c>
      <c r="AD629" s="130">
        <f t="shared" ca="1" si="185"/>
        <v>0</v>
      </c>
      <c r="AE629" s="220" t="str">
        <f t="shared" ca="1" si="186"/>
        <v/>
      </c>
      <c r="AF629" s="132">
        <f t="shared" ca="1" si="187"/>
        <v>0</v>
      </c>
      <c r="AG629" s="130">
        <f t="shared" ca="1" si="188"/>
        <v>0</v>
      </c>
      <c r="AH629" s="220" t="str">
        <f t="shared" ca="1" si="189"/>
        <v/>
      </c>
      <c r="AI629" s="404">
        <f t="shared" ca="1" si="190"/>
        <v>0</v>
      </c>
      <c r="AJ629" s="300">
        <f t="shared" ca="1" si="191"/>
        <v>151</v>
      </c>
      <c r="AK629" s="300"/>
      <c r="AL629" s="301">
        <f t="shared" ca="1" si="171"/>
        <v>0</v>
      </c>
      <c r="AM629" s="302"/>
    </row>
    <row r="630" spans="1:39" x14ac:dyDescent="0.2">
      <c r="A630" s="115"/>
      <c r="B630" s="116" t="s">
        <v>1001</v>
      </c>
      <c r="C630" s="427" t="s">
        <v>103</v>
      </c>
      <c r="D630" s="118" t="s">
        <v>1002</v>
      </c>
      <c r="E630" s="119">
        <v>0</v>
      </c>
      <c r="F630" s="120">
        <v>59</v>
      </c>
      <c r="G630" s="121">
        <v>0</v>
      </c>
      <c r="H630" s="122">
        <v>60</v>
      </c>
      <c r="I630" s="123">
        <v>0</v>
      </c>
      <c r="J630" s="124">
        <v>120</v>
      </c>
      <c r="K630" s="125">
        <f t="shared" si="163"/>
        <v>0</v>
      </c>
      <c r="L630" s="126">
        <f t="shared" si="163"/>
        <v>239</v>
      </c>
      <c r="M630" s="124">
        <v>12</v>
      </c>
      <c r="N630" s="127" t="str">
        <f t="shared" si="164"/>
        <v/>
      </c>
      <c r="P630" s="269" t="s">
        <v>48</v>
      </c>
      <c r="Q630" s="218">
        <f t="shared" ca="1" si="172"/>
        <v>0</v>
      </c>
      <c r="R630" s="223">
        <f t="shared" ca="1" si="173"/>
        <v>0</v>
      </c>
      <c r="S630" s="113" t="str">
        <f t="shared" ca="1" si="174"/>
        <v/>
      </c>
      <c r="T630" s="123">
        <f t="shared" ca="1" si="175"/>
        <v>0</v>
      </c>
      <c r="U630" s="226">
        <f t="shared" ca="1" si="176"/>
        <v>0</v>
      </c>
      <c r="V630" s="435" t="str">
        <f t="shared" ca="1" si="177"/>
        <v/>
      </c>
      <c r="W630" s="242">
        <f t="shared" ca="1" si="178"/>
        <v>0</v>
      </c>
      <c r="X630" s="223">
        <f t="shared" ca="1" si="179"/>
        <v>0</v>
      </c>
      <c r="Y630" s="412" t="str">
        <f t="shared" ca="1" si="180"/>
        <v/>
      </c>
      <c r="Z630" s="242">
        <f t="shared" ca="1" si="181"/>
        <v>0</v>
      </c>
      <c r="AA630" s="223">
        <f t="shared" ca="1" si="182"/>
        <v>0</v>
      </c>
      <c r="AB630" s="224" t="str">
        <f t="shared" ca="1" si="183"/>
        <v/>
      </c>
      <c r="AC630" s="242">
        <f t="shared" ca="1" si="184"/>
        <v>0</v>
      </c>
      <c r="AD630" s="223">
        <f t="shared" ca="1" si="185"/>
        <v>0</v>
      </c>
      <c r="AE630" s="224" t="str">
        <f t="shared" ca="1" si="186"/>
        <v/>
      </c>
      <c r="AF630" s="242">
        <f t="shared" ca="1" si="187"/>
        <v>0</v>
      </c>
      <c r="AG630" s="223">
        <f t="shared" ca="1" si="188"/>
        <v>0</v>
      </c>
      <c r="AH630" s="224" t="str">
        <f t="shared" ca="1" si="189"/>
        <v/>
      </c>
      <c r="AI630" s="68">
        <f t="shared" ca="1" si="190"/>
        <v>0</v>
      </c>
      <c r="AJ630" s="407">
        <f t="shared" ca="1" si="191"/>
        <v>1061</v>
      </c>
      <c r="AK630" s="407"/>
      <c r="AL630" s="303">
        <f t="shared" ca="1" si="171"/>
        <v>0</v>
      </c>
      <c r="AM630" s="304"/>
    </row>
    <row r="631" spans="1:39" x14ac:dyDescent="0.2">
      <c r="A631" s="115"/>
      <c r="B631" s="116" t="s">
        <v>1003</v>
      </c>
      <c r="C631" s="427" t="s">
        <v>107</v>
      </c>
      <c r="D631" s="118" t="s">
        <v>646</v>
      </c>
      <c r="E631" s="119">
        <v>0</v>
      </c>
      <c r="F631" s="120">
        <v>54</v>
      </c>
      <c r="G631" s="121">
        <v>0</v>
      </c>
      <c r="H631" s="122">
        <v>59</v>
      </c>
      <c r="I631" s="123">
        <v>0</v>
      </c>
      <c r="J631" s="124">
        <v>113</v>
      </c>
      <c r="K631" s="125">
        <f t="shared" si="163"/>
        <v>0</v>
      </c>
      <c r="L631" s="126">
        <f t="shared" si="163"/>
        <v>226</v>
      </c>
      <c r="M631" s="124">
        <v>11</v>
      </c>
      <c r="N631" s="127" t="str">
        <f t="shared" si="164"/>
        <v/>
      </c>
      <c r="P631" s="187" t="s">
        <v>86</v>
      </c>
      <c r="Q631" s="221">
        <f t="shared" ca="1" si="172"/>
        <v>0</v>
      </c>
      <c r="R631" s="130">
        <f t="shared" ca="1" si="173"/>
        <v>0</v>
      </c>
      <c r="S631" s="131" t="str">
        <f t="shared" ca="1" si="174"/>
        <v/>
      </c>
      <c r="T631" s="402">
        <f t="shared" ca="1" si="175"/>
        <v>0</v>
      </c>
      <c r="U631" s="396">
        <f t="shared" ca="1" si="176"/>
        <v>0</v>
      </c>
      <c r="V631" s="434" t="str">
        <f t="shared" ca="1" si="177"/>
        <v/>
      </c>
      <c r="W631" s="132">
        <f t="shared" ca="1" si="178"/>
        <v>0</v>
      </c>
      <c r="X631" s="130">
        <f t="shared" ca="1" si="179"/>
        <v>0</v>
      </c>
      <c r="Y631" s="437" t="str">
        <f t="shared" ca="1" si="180"/>
        <v/>
      </c>
      <c r="Z631" s="132">
        <f t="shared" ca="1" si="181"/>
        <v>0</v>
      </c>
      <c r="AA631" s="130">
        <f t="shared" ca="1" si="182"/>
        <v>0</v>
      </c>
      <c r="AB631" s="220" t="str">
        <f t="shared" ca="1" si="183"/>
        <v/>
      </c>
      <c r="AC631" s="132">
        <f t="shared" ca="1" si="184"/>
        <v>0</v>
      </c>
      <c r="AD631" s="130">
        <f t="shared" ca="1" si="185"/>
        <v>0</v>
      </c>
      <c r="AE631" s="220" t="str">
        <f t="shared" ca="1" si="186"/>
        <v/>
      </c>
      <c r="AF631" s="132">
        <f t="shared" ca="1" si="187"/>
        <v>0</v>
      </c>
      <c r="AG631" s="130">
        <f t="shared" ca="1" si="188"/>
        <v>0</v>
      </c>
      <c r="AH631" s="220" t="str">
        <f t="shared" ca="1" si="189"/>
        <v/>
      </c>
      <c r="AI631" s="404">
        <f t="shared" ca="1" si="190"/>
        <v>0</v>
      </c>
      <c r="AJ631" s="300">
        <f t="shared" ca="1" si="191"/>
        <v>232</v>
      </c>
      <c r="AK631" s="300"/>
      <c r="AL631" s="301">
        <f t="shared" ca="1" si="171"/>
        <v>0</v>
      </c>
      <c r="AM631" s="302"/>
    </row>
    <row r="632" spans="1:39" x14ac:dyDescent="0.2">
      <c r="A632" s="115"/>
      <c r="B632" s="116" t="s">
        <v>1004</v>
      </c>
      <c r="C632" s="427" t="s">
        <v>103</v>
      </c>
      <c r="D632" s="118" t="s">
        <v>1005</v>
      </c>
      <c r="E632" s="119">
        <v>0</v>
      </c>
      <c r="F632" s="120">
        <v>42</v>
      </c>
      <c r="G632" s="121">
        <v>0</v>
      </c>
      <c r="H632" s="122">
        <v>38</v>
      </c>
      <c r="I632" s="123">
        <v>0</v>
      </c>
      <c r="J632" s="124">
        <v>25</v>
      </c>
      <c r="K632" s="125">
        <f t="shared" si="163"/>
        <v>0</v>
      </c>
      <c r="L632" s="126">
        <f t="shared" si="163"/>
        <v>105</v>
      </c>
      <c r="M632" s="124">
        <v>7</v>
      </c>
      <c r="N632" s="127" t="str">
        <f t="shared" si="164"/>
        <v/>
      </c>
      <c r="P632" s="269" t="s">
        <v>87</v>
      </c>
      <c r="Q632" s="218">
        <f t="shared" ca="1" si="172"/>
        <v>0</v>
      </c>
      <c r="R632" s="223">
        <f t="shared" ca="1" si="173"/>
        <v>0</v>
      </c>
      <c r="S632" s="113" t="str">
        <f t="shared" ca="1" si="174"/>
        <v/>
      </c>
      <c r="T632" s="123">
        <f t="shared" ca="1" si="175"/>
        <v>0</v>
      </c>
      <c r="U632" s="226">
        <f t="shared" ca="1" si="176"/>
        <v>0</v>
      </c>
      <c r="V632" s="435" t="str">
        <f t="shared" ca="1" si="177"/>
        <v/>
      </c>
      <c r="W632" s="242">
        <f t="shared" ca="1" si="178"/>
        <v>0</v>
      </c>
      <c r="X632" s="223">
        <f t="shared" ca="1" si="179"/>
        <v>0</v>
      </c>
      <c r="Y632" s="412" t="str">
        <f t="shared" ca="1" si="180"/>
        <v/>
      </c>
      <c r="Z632" s="242">
        <f t="shared" ca="1" si="181"/>
        <v>0</v>
      </c>
      <c r="AA632" s="223">
        <f t="shared" ca="1" si="182"/>
        <v>0</v>
      </c>
      <c r="AB632" s="224" t="str">
        <f t="shared" ca="1" si="183"/>
        <v/>
      </c>
      <c r="AC632" s="242">
        <f t="shared" ca="1" si="184"/>
        <v>0</v>
      </c>
      <c r="AD632" s="223">
        <f t="shared" ca="1" si="185"/>
        <v>0</v>
      </c>
      <c r="AE632" s="224" t="str">
        <f t="shared" ca="1" si="186"/>
        <v/>
      </c>
      <c r="AF632" s="242">
        <f t="shared" ca="1" si="187"/>
        <v>0</v>
      </c>
      <c r="AG632" s="223">
        <f t="shared" ca="1" si="188"/>
        <v>0</v>
      </c>
      <c r="AH632" s="224" t="str">
        <f t="shared" ca="1" si="189"/>
        <v/>
      </c>
      <c r="AI632" s="68">
        <f t="shared" ca="1" si="190"/>
        <v>0</v>
      </c>
      <c r="AJ632" s="407">
        <f t="shared" ca="1" si="191"/>
        <v>60</v>
      </c>
      <c r="AK632" s="407"/>
      <c r="AL632" s="303">
        <f t="shared" ca="1" si="171"/>
        <v>0</v>
      </c>
      <c r="AM632" s="304"/>
    </row>
    <row r="633" spans="1:39" x14ac:dyDescent="0.2">
      <c r="A633" s="115"/>
      <c r="B633" s="116" t="s">
        <v>1006</v>
      </c>
      <c r="C633" s="427" t="s">
        <v>84</v>
      </c>
      <c r="D633" s="118" t="s">
        <v>993</v>
      </c>
      <c r="E633" s="119">
        <v>0</v>
      </c>
      <c r="F633" s="120">
        <v>144</v>
      </c>
      <c r="G633" s="121">
        <v>0</v>
      </c>
      <c r="H633" s="122">
        <v>107</v>
      </c>
      <c r="I633" s="123">
        <v>0</v>
      </c>
      <c r="J633" s="124">
        <v>51</v>
      </c>
      <c r="K633" s="125">
        <f t="shared" si="163"/>
        <v>0</v>
      </c>
      <c r="L633" s="126">
        <f t="shared" si="163"/>
        <v>302</v>
      </c>
      <c r="M633" s="124">
        <v>23</v>
      </c>
      <c r="N633" s="127" t="str">
        <f t="shared" si="164"/>
        <v/>
      </c>
      <c r="P633" s="187" t="s">
        <v>96</v>
      </c>
      <c r="Q633" s="221">
        <f t="shared" ca="1" si="172"/>
        <v>0</v>
      </c>
      <c r="R633" s="130">
        <f t="shared" ca="1" si="173"/>
        <v>49</v>
      </c>
      <c r="S633" s="131">
        <f t="shared" ca="1" si="174"/>
        <v>0</v>
      </c>
      <c r="T633" s="402">
        <f t="shared" ca="1" si="175"/>
        <v>0</v>
      </c>
      <c r="U633" s="396">
        <f t="shared" ca="1" si="176"/>
        <v>0</v>
      </c>
      <c r="V633" s="434" t="str">
        <f t="shared" ca="1" si="177"/>
        <v/>
      </c>
      <c r="W633" s="132">
        <f t="shared" ca="1" si="178"/>
        <v>0</v>
      </c>
      <c r="X633" s="130">
        <f t="shared" ca="1" si="179"/>
        <v>0</v>
      </c>
      <c r="Y633" s="437" t="str">
        <f t="shared" ca="1" si="180"/>
        <v/>
      </c>
      <c r="Z633" s="132">
        <f t="shared" ca="1" si="181"/>
        <v>0</v>
      </c>
      <c r="AA633" s="130">
        <f t="shared" ca="1" si="182"/>
        <v>0</v>
      </c>
      <c r="AB633" s="220" t="str">
        <f t="shared" ca="1" si="183"/>
        <v/>
      </c>
      <c r="AC633" s="132">
        <f t="shared" ca="1" si="184"/>
        <v>0</v>
      </c>
      <c r="AD633" s="130">
        <f t="shared" ca="1" si="185"/>
        <v>0</v>
      </c>
      <c r="AE633" s="220" t="str">
        <f t="shared" ca="1" si="186"/>
        <v/>
      </c>
      <c r="AF633" s="132">
        <f t="shared" ca="1" si="187"/>
        <v>0</v>
      </c>
      <c r="AG633" s="130">
        <f t="shared" ca="1" si="188"/>
        <v>0</v>
      </c>
      <c r="AH633" s="220" t="str">
        <f t="shared" ca="1" si="189"/>
        <v/>
      </c>
      <c r="AI633" s="404">
        <f t="shared" ca="1" si="190"/>
        <v>0</v>
      </c>
      <c r="AJ633" s="300">
        <f t="shared" ca="1" si="191"/>
        <v>856</v>
      </c>
      <c r="AK633" s="300"/>
      <c r="AL633" s="301">
        <f t="shared" ca="1" si="171"/>
        <v>0</v>
      </c>
      <c r="AM633" s="302"/>
    </row>
    <row r="634" spans="1:39" x14ac:dyDescent="0.2">
      <c r="A634" s="115"/>
      <c r="B634" s="116" t="s">
        <v>1007</v>
      </c>
      <c r="C634" s="427" t="s">
        <v>84</v>
      </c>
      <c r="D634" s="118" t="s">
        <v>1008</v>
      </c>
      <c r="E634" s="119">
        <v>0</v>
      </c>
      <c r="F634" s="120">
        <v>20</v>
      </c>
      <c r="G634" s="121">
        <v>0</v>
      </c>
      <c r="H634" s="122">
        <v>20</v>
      </c>
      <c r="I634" s="123">
        <v>0</v>
      </c>
      <c r="J634" s="124">
        <v>80</v>
      </c>
      <c r="K634" s="125">
        <f t="shared" si="163"/>
        <v>0</v>
      </c>
      <c r="L634" s="126">
        <f t="shared" si="163"/>
        <v>120</v>
      </c>
      <c r="M634" s="124">
        <v>5</v>
      </c>
      <c r="N634" s="127" t="str">
        <f t="shared" si="164"/>
        <v/>
      </c>
      <c r="P634" s="269" t="s">
        <v>93</v>
      </c>
      <c r="Q634" s="218">
        <f t="shared" ca="1" si="172"/>
        <v>0</v>
      </c>
      <c r="R634" s="223">
        <f t="shared" ca="1" si="173"/>
        <v>171</v>
      </c>
      <c r="S634" s="113">
        <f t="shared" ca="1" si="174"/>
        <v>0</v>
      </c>
      <c r="T634" s="123">
        <f t="shared" ca="1" si="175"/>
        <v>0</v>
      </c>
      <c r="U634" s="226">
        <f t="shared" ca="1" si="176"/>
        <v>0</v>
      </c>
      <c r="V634" s="435" t="str">
        <f t="shared" ca="1" si="177"/>
        <v/>
      </c>
      <c r="W634" s="242">
        <f t="shared" ca="1" si="178"/>
        <v>0</v>
      </c>
      <c r="X634" s="223">
        <f t="shared" ca="1" si="179"/>
        <v>0</v>
      </c>
      <c r="Y634" s="412" t="str">
        <f t="shared" ca="1" si="180"/>
        <v/>
      </c>
      <c r="Z634" s="242">
        <f t="shared" ca="1" si="181"/>
        <v>0</v>
      </c>
      <c r="AA634" s="223">
        <f t="shared" ca="1" si="182"/>
        <v>0</v>
      </c>
      <c r="AB634" s="224" t="str">
        <f t="shared" ca="1" si="183"/>
        <v/>
      </c>
      <c r="AC634" s="242">
        <f t="shared" ca="1" si="184"/>
        <v>0</v>
      </c>
      <c r="AD634" s="223">
        <f t="shared" ca="1" si="185"/>
        <v>0</v>
      </c>
      <c r="AE634" s="224" t="str">
        <f t="shared" ca="1" si="186"/>
        <v/>
      </c>
      <c r="AF634" s="242">
        <f t="shared" ca="1" si="187"/>
        <v>0</v>
      </c>
      <c r="AG634" s="223">
        <f t="shared" ca="1" si="188"/>
        <v>0</v>
      </c>
      <c r="AH634" s="224" t="str">
        <f t="shared" ca="1" si="189"/>
        <v/>
      </c>
      <c r="AI634" s="68">
        <f t="shared" ca="1" si="190"/>
        <v>0</v>
      </c>
      <c r="AJ634" s="407">
        <f t="shared" ca="1" si="191"/>
        <v>229</v>
      </c>
      <c r="AK634" s="407"/>
      <c r="AL634" s="303">
        <f t="shared" ca="1" si="171"/>
        <v>0</v>
      </c>
      <c r="AM634" s="304"/>
    </row>
    <row r="635" spans="1:39" x14ac:dyDescent="0.2">
      <c r="A635" s="115"/>
      <c r="B635" s="116" t="s">
        <v>1009</v>
      </c>
      <c r="C635" s="427" t="s">
        <v>103</v>
      </c>
      <c r="D635" s="118" t="s">
        <v>932</v>
      </c>
      <c r="E635" s="119">
        <v>0</v>
      </c>
      <c r="F635" s="120">
        <v>35</v>
      </c>
      <c r="G635" s="121">
        <v>0</v>
      </c>
      <c r="H635" s="122">
        <v>35</v>
      </c>
      <c r="I635" s="123">
        <v>0</v>
      </c>
      <c r="J635" s="124">
        <v>120</v>
      </c>
      <c r="K635" s="125">
        <f t="shared" si="163"/>
        <v>0</v>
      </c>
      <c r="L635" s="126">
        <f t="shared" si="163"/>
        <v>190</v>
      </c>
      <c r="M635" s="124">
        <v>8</v>
      </c>
      <c r="N635" s="127" t="str">
        <f t="shared" si="164"/>
        <v/>
      </c>
      <c r="P635" s="187" t="s">
        <v>97</v>
      </c>
      <c r="Q635" s="221">
        <f t="shared" ca="1" si="172"/>
        <v>0</v>
      </c>
      <c r="R635" s="130">
        <f t="shared" ca="1" si="173"/>
        <v>86</v>
      </c>
      <c r="S635" s="131">
        <f t="shared" ca="1" si="174"/>
        <v>0</v>
      </c>
      <c r="T635" s="402">
        <f t="shared" ca="1" si="175"/>
        <v>0</v>
      </c>
      <c r="U635" s="396">
        <f t="shared" ca="1" si="176"/>
        <v>0</v>
      </c>
      <c r="V635" s="434" t="str">
        <f t="shared" ca="1" si="177"/>
        <v/>
      </c>
      <c r="W635" s="132">
        <f t="shared" ca="1" si="178"/>
        <v>0</v>
      </c>
      <c r="X635" s="130">
        <f t="shared" ca="1" si="179"/>
        <v>0</v>
      </c>
      <c r="Y635" s="437" t="str">
        <f t="shared" ca="1" si="180"/>
        <v/>
      </c>
      <c r="Z635" s="132">
        <f t="shared" ca="1" si="181"/>
        <v>0</v>
      </c>
      <c r="AA635" s="130">
        <f t="shared" ca="1" si="182"/>
        <v>0</v>
      </c>
      <c r="AB635" s="220" t="str">
        <f t="shared" ca="1" si="183"/>
        <v/>
      </c>
      <c r="AC635" s="132">
        <f t="shared" ca="1" si="184"/>
        <v>0</v>
      </c>
      <c r="AD635" s="130">
        <f t="shared" ca="1" si="185"/>
        <v>0</v>
      </c>
      <c r="AE635" s="220" t="str">
        <f t="shared" ca="1" si="186"/>
        <v/>
      </c>
      <c r="AF635" s="132">
        <f t="shared" ca="1" si="187"/>
        <v>0</v>
      </c>
      <c r="AG635" s="130">
        <f t="shared" ca="1" si="188"/>
        <v>0</v>
      </c>
      <c r="AH635" s="220" t="str">
        <f t="shared" ca="1" si="189"/>
        <v/>
      </c>
      <c r="AI635" s="404">
        <f t="shared" ca="1" si="190"/>
        <v>0</v>
      </c>
      <c r="AJ635" s="300">
        <f t="shared" ca="1" si="191"/>
        <v>349</v>
      </c>
      <c r="AK635" s="300"/>
      <c r="AL635" s="301">
        <f t="shared" ca="1" si="171"/>
        <v>0</v>
      </c>
      <c r="AM635" s="302"/>
    </row>
    <row r="636" spans="1:39" x14ac:dyDescent="0.2">
      <c r="A636" s="115"/>
      <c r="B636" s="116" t="s">
        <v>1010</v>
      </c>
      <c r="C636" s="427" t="s">
        <v>12</v>
      </c>
      <c r="D636" s="118" t="s">
        <v>1011</v>
      </c>
      <c r="E636" s="119">
        <v>0</v>
      </c>
      <c r="F636" s="120">
        <v>20</v>
      </c>
      <c r="G636" s="121">
        <v>0</v>
      </c>
      <c r="H636" s="122">
        <v>20</v>
      </c>
      <c r="I636" s="123">
        <v>0</v>
      </c>
      <c r="J636" s="124">
        <v>40</v>
      </c>
      <c r="K636" s="125">
        <f t="shared" si="163"/>
        <v>0</v>
      </c>
      <c r="L636" s="126">
        <f t="shared" si="163"/>
        <v>80</v>
      </c>
      <c r="M636" s="124">
        <v>4</v>
      </c>
      <c r="N636" s="127" t="str">
        <f t="shared" si="164"/>
        <v/>
      </c>
      <c r="P636" s="269" t="s">
        <v>108</v>
      </c>
      <c r="Q636" s="218">
        <f t="shared" ca="1" si="172"/>
        <v>0</v>
      </c>
      <c r="R636" s="223">
        <f t="shared" ca="1" si="173"/>
        <v>0</v>
      </c>
      <c r="S636" s="113" t="str">
        <f t="shared" ca="1" si="174"/>
        <v/>
      </c>
      <c r="T636" s="123">
        <f t="shared" ca="1" si="175"/>
        <v>0</v>
      </c>
      <c r="U636" s="226">
        <f t="shared" ca="1" si="176"/>
        <v>0</v>
      </c>
      <c r="V636" s="435" t="str">
        <f t="shared" ca="1" si="177"/>
        <v/>
      </c>
      <c r="W636" s="242">
        <f t="shared" ca="1" si="178"/>
        <v>0</v>
      </c>
      <c r="X636" s="223">
        <f t="shared" ca="1" si="179"/>
        <v>0</v>
      </c>
      <c r="Y636" s="412" t="str">
        <f t="shared" ca="1" si="180"/>
        <v/>
      </c>
      <c r="Z636" s="242">
        <f t="shared" ca="1" si="181"/>
        <v>0</v>
      </c>
      <c r="AA636" s="223">
        <f t="shared" ca="1" si="182"/>
        <v>0</v>
      </c>
      <c r="AB636" s="224" t="str">
        <f t="shared" ca="1" si="183"/>
        <v/>
      </c>
      <c r="AC636" s="242">
        <f t="shared" ca="1" si="184"/>
        <v>0</v>
      </c>
      <c r="AD636" s="223">
        <f t="shared" ca="1" si="185"/>
        <v>0</v>
      </c>
      <c r="AE636" s="224" t="str">
        <f t="shared" ca="1" si="186"/>
        <v/>
      </c>
      <c r="AF636" s="242">
        <f t="shared" ca="1" si="187"/>
        <v>0</v>
      </c>
      <c r="AG636" s="223">
        <f t="shared" ca="1" si="188"/>
        <v>0</v>
      </c>
      <c r="AH636" s="224" t="str">
        <f t="shared" ca="1" si="189"/>
        <v/>
      </c>
      <c r="AI636" s="68">
        <f t="shared" ca="1" si="190"/>
        <v>0</v>
      </c>
      <c r="AJ636" s="407">
        <f t="shared" ca="1" si="191"/>
        <v>197</v>
      </c>
      <c r="AK636" s="407"/>
      <c r="AL636" s="303">
        <f t="shared" ca="1" si="171"/>
        <v>0</v>
      </c>
      <c r="AM636" s="304"/>
    </row>
    <row r="637" spans="1:39" x14ac:dyDescent="0.2">
      <c r="A637" s="115"/>
      <c r="B637" s="116" t="s">
        <v>1012</v>
      </c>
      <c r="C637" s="427" t="s">
        <v>84</v>
      </c>
      <c r="D637" s="118" t="s">
        <v>1008</v>
      </c>
      <c r="E637" s="119">
        <v>0</v>
      </c>
      <c r="F637" s="120">
        <v>11</v>
      </c>
      <c r="G637" s="121">
        <v>0</v>
      </c>
      <c r="H637" s="122">
        <v>2</v>
      </c>
      <c r="I637" s="123">
        <v>0</v>
      </c>
      <c r="J637" s="124">
        <v>80</v>
      </c>
      <c r="K637" s="125">
        <f t="shared" si="163"/>
        <v>0</v>
      </c>
      <c r="L637" s="126">
        <f t="shared" si="163"/>
        <v>93</v>
      </c>
      <c r="M637" s="124">
        <v>4</v>
      </c>
      <c r="N637" s="127" t="str">
        <f t="shared" si="164"/>
        <v/>
      </c>
      <c r="P637" s="187" t="s">
        <v>102</v>
      </c>
      <c r="Q637" s="221">
        <f t="shared" ca="1" si="172"/>
        <v>0</v>
      </c>
      <c r="R637" s="130">
        <f t="shared" ca="1" si="173"/>
        <v>49</v>
      </c>
      <c r="S637" s="131">
        <f t="shared" ca="1" si="174"/>
        <v>0</v>
      </c>
      <c r="T637" s="402">
        <f t="shared" ca="1" si="175"/>
        <v>0</v>
      </c>
      <c r="U637" s="396">
        <f t="shared" ca="1" si="176"/>
        <v>0</v>
      </c>
      <c r="V637" s="434" t="str">
        <f t="shared" ca="1" si="177"/>
        <v/>
      </c>
      <c r="W637" s="132">
        <f t="shared" ca="1" si="178"/>
        <v>0</v>
      </c>
      <c r="X637" s="130">
        <f t="shared" ca="1" si="179"/>
        <v>0</v>
      </c>
      <c r="Y637" s="437" t="str">
        <f t="shared" ca="1" si="180"/>
        <v/>
      </c>
      <c r="Z637" s="132">
        <f t="shared" ca="1" si="181"/>
        <v>0</v>
      </c>
      <c r="AA637" s="130">
        <f t="shared" ca="1" si="182"/>
        <v>0</v>
      </c>
      <c r="AB637" s="220" t="str">
        <f t="shared" ca="1" si="183"/>
        <v/>
      </c>
      <c r="AC637" s="132">
        <f t="shared" ca="1" si="184"/>
        <v>0</v>
      </c>
      <c r="AD637" s="130">
        <f t="shared" ca="1" si="185"/>
        <v>0</v>
      </c>
      <c r="AE637" s="220" t="str">
        <f t="shared" ca="1" si="186"/>
        <v/>
      </c>
      <c r="AF637" s="132">
        <f t="shared" ca="1" si="187"/>
        <v>0</v>
      </c>
      <c r="AG637" s="130">
        <f t="shared" ca="1" si="188"/>
        <v>0</v>
      </c>
      <c r="AH637" s="220" t="str">
        <f t="shared" ca="1" si="189"/>
        <v/>
      </c>
      <c r="AI637" s="404">
        <f t="shared" ca="1" si="190"/>
        <v>0</v>
      </c>
      <c r="AJ637" s="300">
        <f t="shared" ca="1" si="191"/>
        <v>659</v>
      </c>
      <c r="AK637" s="300"/>
      <c r="AL637" s="301">
        <f t="shared" ca="1" si="171"/>
        <v>0</v>
      </c>
      <c r="AM637" s="302"/>
    </row>
    <row r="638" spans="1:39" x14ac:dyDescent="0.2">
      <c r="A638" s="115"/>
      <c r="B638" s="116" t="s">
        <v>1013</v>
      </c>
      <c r="C638" s="427" t="s">
        <v>93</v>
      </c>
      <c r="D638" s="118" t="s">
        <v>1014</v>
      </c>
      <c r="E638" s="119">
        <v>0</v>
      </c>
      <c r="F638" s="120">
        <v>23</v>
      </c>
      <c r="G638" s="121">
        <v>0</v>
      </c>
      <c r="H638" s="122">
        <v>13</v>
      </c>
      <c r="I638" s="123">
        <v>0</v>
      </c>
      <c r="J638" s="124">
        <v>40</v>
      </c>
      <c r="K638" s="125">
        <f t="shared" si="163"/>
        <v>0</v>
      </c>
      <c r="L638" s="126">
        <f t="shared" si="163"/>
        <v>76</v>
      </c>
      <c r="M638" s="124">
        <v>5</v>
      </c>
      <c r="N638" s="127" t="str">
        <f t="shared" si="164"/>
        <v/>
      </c>
      <c r="P638" s="269" t="s">
        <v>974</v>
      </c>
      <c r="Q638" s="125">
        <f t="shared" ca="1" si="172"/>
        <v>0</v>
      </c>
      <c r="R638" s="226">
        <f t="shared" ca="1" si="173"/>
        <v>0</v>
      </c>
      <c r="S638" s="412" t="str">
        <f t="shared" ca="1" si="174"/>
        <v/>
      </c>
      <c r="T638" s="123">
        <f t="shared" ca="1" si="175"/>
        <v>0</v>
      </c>
      <c r="U638" s="226">
        <f t="shared" ca="1" si="176"/>
        <v>0</v>
      </c>
      <c r="V638" s="435" t="str">
        <f t="shared" ca="1" si="177"/>
        <v/>
      </c>
      <c r="W638" s="242">
        <f t="shared" ca="1" si="178"/>
        <v>0</v>
      </c>
      <c r="X638" s="223">
        <f t="shared" ca="1" si="179"/>
        <v>0</v>
      </c>
      <c r="Y638" s="412" t="str">
        <f t="shared" ca="1" si="180"/>
        <v/>
      </c>
      <c r="Z638" s="242">
        <f t="shared" ca="1" si="181"/>
        <v>0</v>
      </c>
      <c r="AA638" s="223">
        <f t="shared" ca="1" si="182"/>
        <v>0</v>
      </c>
      <c r="AB638" s="224" t="str">
        <f t="shared" ca="1" si="183"/>
        <v/>
      </c>
      <c r="AC638" s="242">
        <f t="shared" ca="1" si="184"/>
        <v>0</v>
      </c>
      <c r="AD638" s="223">
        <f t="shared" ca="1" si="185"/>
        <v>0</v>
      </c>
      <c r="AE638" s="224" t="str">
        <f t="shared" ca="1" si="186"/>
        <v/>
      </c>
      <c r="AF638" s="242">
        <f t="shared" ca="1" si="187"/>
        <v>0</v>
      </c>
      <c r="AG638" s="223">
        <f t="shared" ca="1" si="188"/>
        <v>0</v>
      </c>
      <c r="AH638" s="224" t="str">
        <f t="shared" ca="1" si="189"/>
        <v/>
      </c>
      <c r="AI638" s="68">
        <f t="shared" ca="1" si="190"/>
        <v>0</v>
      </c>
      <c r="AJ638" s="407">
        <f t="shared" ca="1" si="191"/>
        <v>40</v>
      </c>
      <c r="AK638" s="407"/>
      <c r="AL638" s="309">
        <f t="shared" ca="1" si="171"/>
        <v>0</v>
      </c>
      <c r="AM638" s="310"/>
    </row>
    <row r="639" spans="1:39" x14ac:dyDescent="0.2">
      <c r="A639" s="115"/>
      <c r="B639" s="116" t="s">
        <v>1015</v>
      </c>
      <c r="C639" s="427" t="s">
        <v>11</v>
      </c>
      <c r="D639" s="118" t="s">
        <v>1016</v>
      </c>
      <c r="E639" s="119">
        <v>0</v>
      </c>
      <c r="F639" s="120">
        <v>15</v>
      </c>
      <c r="G639" s="121">
        <v>0</v>
      </c>
      <c r="H639" s="122">
        <v>16</v>
      </c>
      <c r="I639" s="123">
        <v>0</v>
      </c>
      <c r="J639" s="124">
        <v>40</v>
      </c>
      <c r="K639" s="125">
        <f t="shared" ref="K639:L701" si="192">IF(COUNTBLANK(I639)=1,"",E639+G639+I639)</f>
        <v>0</v>
      </c>
      <c r="L639" s="126">
        <f t="shared" si="192"/>
        <v>71</v>
      </c>
      <c r="M639" s="124">
        <v>4</v>
      </c>
      <c r="N639" s="127" t="str">
        <f t="shared" si="164"/>
        <v/>
      </c>
      <c r="P639" s="187" t="s">
        <v>748</v>
      </c>
      <c r="Q639" s="221">
        <f t="shared" ca="1" si="172"/>
        <v>0</v>
      </c>
      <c r="R639" s="411">
        <f t="shared" ca="1" si="173"/>
        <v>0</v>
      </c>
      <c r="S639" s="131" t="str">
        <f t="shared" ca="1" si="174"/>
        <v/>
      </c>
      <c r="T639" s="402">
        <f t="shared" ca="1" si="175"/>
        <v>0</v>
      </c>
      <c r="U639" s="396">
        <f t="shared" ca="1" si="176"/>
        <v>0</v>
      </c>
      <c r="V639" s="434" t="str">
        <f t="shared" ca="1" si="177"/>
        <v/>
      </c>
      <c r="W639" s="132">
        <f t="shared" ca="1" si="178"/>
        <v>0</v>
      </c>
      <c r="X639" s="130">
        <f t="shared" ca="1" si="179"/>
        <v>0</v>
      </c>
      <c r="Y639" s="437" t="str">
        <f t="shared" ca="1" si="180"/>
        <v/>
      </c>
      <c r="Z639" s="132">
        <f t="shared" ca="1" si="181"/>
        <v>0</v>
      </c>
      <c r="AA639" s="130">
        <f t="shared" ca="1" si="182"/>
        <v>0</v>
      </c>
      <c r="AB639" s="220" t="str">
        <f t="shared" ca="1" si="183"/>
        <v/>
      </c>
      <c r="AC639" s="132">
        <f t="shared" ca="1" si="184"/>
        <v>0</v>
      </c>
      <c r="AD639" s="130">
        <f t="shared" ca="1" si="185"/>
        <v>0</v>
      </c>
      <c r="AE639" s="220" t="str">
        <f t="shared" ca="1" si="186"/>
        <v/>
      </c>
      <c r="AF639" s="132">
        <f t="shared" ca="1" si="187"/>
        <v>0</v>
      </c>
      <c r="AG639" s="130">
        <f t="shared" ca="1" si="188"/>
        <v>0</v>
      </c>
      <c r="AH639" s="220" t="str">
        <f t="shared" ca="1" si="189"/>
        <v/>
      </c>
      <c r="AI639" s="404">
        <f t="shared" ca="1" si="190"/>
        <v>0</v>
      </c>
      <c r="AJ639" s="300">
        <f t="shared" ca="1" si="191"/>
        <v>98</v>
      </c>
      <c r="AK639" s="300"/>
      <c r="AL639" s="301">
        <f t="shared" ca="1" si="171"/>
        <v>0</v>
      </c>
      <c r="AM639" s="302"/>
    </row>
    <row r="640" spans="1:39" x14ac:dyDescent="0.2">
      <c r="A640" s="115"/>
      <c r="B640" s="116" t="s">
        <v>1017</v>
      </c>
      <c r="C640" s="427" t="s">
        <v>12</v>
      </c>
      <c r="D640" s="118" t="s">
        <v>1018</v>
      </c>
      <c r="E640" s="119">
        <v>0</v>
      </c>
      <c r="F640" s="120">
        <v>11</v>
      </c>
      <c r="G640" s="121">
        <v>0</v>
      </c>
      <c r="H640" s="122">
        <v>8</v>
      </c>
      <c r="I640" s="123">
        <v>0</v>
      </c>
      <c r="J640" s="124">
        <v>0</v>
      </c>
      <c r="K640" s="125">
        <f t="shared" si="192"/>
        <v>0</v>
      </c>
      <c r="L640" s="126">
        <f t="shared" si="192"/>
        <v>19</v>
      </c>
      <c r="M640" s="124">
        <v>3</v>
      </c>
      <c r="N640" s="127" t="str">
        <f t="shared" si="164"/>
        <v/>
      </c>
      <c r="P640" s="185" t="s">
        <v>53</v>
      </c>
      <c r="Q640" s="112">
        <f t="shared" ca="1" si="172"/>
        <v>0</v>
      </c>
      <c r="R640" s="136">
        <f t="shared" ca="1" si="173"/>
        <v>0</v>
      </c>
      <c r="S640" s="113" t="str">
        <f t="shared" ca="1" si="174"/>
        <v/>
      </c>
      <c r="T640" s="123">
        <f t="shared" ca="1" si="175"/>
        <v>0</v>
      </c>
      <c r="U640" s="226">
        <f t="shared" ca="1" si="176"/>
        <v>0</v>
      </c>
      <c r="V640" s="435" t="str">
        <f t="shared" ca="1" si="177"/>
        <v/>
      </c>
      <c r="W640" s="242">
        <f t="shared" ca="1" si="178"/>
        <v>0</v>
      </c>
      <c r="X640" s="223">
        <f t="shared" ca="1" si="179"/>
        <v>0</v>
      </c>
      <c r="Y640" s="412" t="str">
        <f t="shared" ca="1" si="180"/>
        <v/>
      </c>
      <c r="Z640" s="242">
        <f t="shared" ca="1" si="181"/>
        <v>0</v>
      </c>
      <c r="AA640" s="223">
        <f t="shared" ca="1" si="182"/>
        <v>0</v>
      </c>
      <c r="AB640" s="224" t="str">
        <f t="shared" ca="1" si="183"/>
        <v/>
      </c>
      <c r="AC640" s="242">
        <f t="shared" ca="1" si="184"/>
        <v>0</v>
      </c>
      <c r="AD640" s="223">
        <f t="shared" ca="1" si="185"/>
        <v>0</v>
      </c>
      <c r="AE640" s="224" t="str">
        <f t="shared" ca="1" si="186"/>
        <v/>
      </c>
      <c r="AF640" s="242">
        <f t="shared" ca="1" si="187"/>
        <v>0</v>
      </c>
      <c r="AG640" s="223">
        <f t="shared" ca="1" si="188"/>
        <v>0</v>
      </c>
      <c r="AH640" s="224" t="str">
        <f t="shared" ca="1" si="189"/>
        <v/>
      </c>
      <c r="AI640" s="68">
        <f t="shared" ca="1" si="190"/>
        <v>1</v>
      </c>
      <c r="AJ640" s="407">
        <f t="shared" ca="1" si="191"/>
        <v>7975</v>
      </c>
      <c r="AK640" s="407"/>
      <c r="AL640" s="309">
        <f t="shared" ca="1" si="171"/>
        <v>1.2539184952978056E-2</v>
      </c>
      <c r="AM640" s="310"/>
    </row>
    <row r="641" spans="1:39" x14ac:dyDescent="0.2">
      <c r="A641" s="115"/>
      <c r="B641" s="116" t="s">
        <v>1017</v>
      </c>
      <c r="C641" s="427" t="s">
        <v>12</v>
      </c>
      <c r="D641" s="118" t="s">
        <v>1019</v>
      </c>
      <c r="E641" s="119">
        <v>0</v>
      </c>
      <c r="F641" s="120">
        <v>4</v>
      </c>
      <c r="G641" s="121">
        <v>0</v>
      </c>
      <c r="H641" s="122">
        <v>7</v>
      </c>
      <c r="I641" s="123">
        <v>0</v>
      </c>
      <c r="J641" s="124">
        <v>13</v>
      </c>
      <c r="K641" s="125">
        <f t="shared" si="192"/>
        <v>0</v>
      </c>
      <c r="L641" s="126">
        <f t="shared" si="192"/>
        <v>24</v>
      </c>
      <c r="M641" s="124">
        <v>3</v>
      </c>
      <c r="N641" s="127" t="str">
        <f t="shared" si="164"/>
        <v/>
      </c>
      <c r="P641" s="187" t="s">
        <v>35</v>
      </c>
      <c r="Q641" s="221">
        <f t="shared" ca="1" si="172"/>
        <v>0</v>
      </c>
      <c r="R641" s="130">
        <f t="shared" ca="1" si="173"/>
        <v>0</v>
      </c>
      <c r="S641" s="131" t="str">
        <f t="shared" ca="1" si="174"/>
        <v/>
      </c>
      <c r="T641" s="402">
        <f t="shared" ca="1" si="175"/>
        <v>0</v>
      </c>
      <c r="U641" s="396">
        <f t="shared" ca="1" si="176"/>
        <v>0</v>
      </c>
      <c r="V641" s="434" t="str">
        <f t="shared" ca="1" si="177"/>
        <v/>
      </c>
      <c r="W641" s="132">
        <f t="shared" ca="1" si="178"/>
        <v>0</v>
      </c>
      <c r="X641" s="130">
        <f t="shared" ca="1" si="179"/>
        <v>0</v>
      </c>
      <c r="Y641" s="437" t="str">
        <f t="shared" ca="1" si="180"/>
        <v/>
      </c>
      <c r="Z641" s="132">
        <f t="shared" ca="1" si="181"/>
        <v>0</v>
      </c>
      <c r="AA641" s="130">
        <f t="shared" ca="1" si="182"/>
        <v>0</v>
      </c>
      <c r="AB641" s="220" t="str">
        <f t="shared" ca="1" si="183"/>
        <v/>
      </c>
      <c r="AC641" s="132">
        <f t="shared" ca="1" si="184"/>
        <v>0</v>
      </c>
      <c r="AD641" s="130">
        <f t="shared" ca="1" si="185"/>
        <v>0</v>
      </c>
      <c r="AE641" s="220" t="str">
        <f t="shared" ca="1" si="186"/>
        <v/>
      </c>
      <c r="AF641" s="132">
        <f t="shared" ca="1" si="187"/>
        <v>0</v>
      </c>
      <c r="AG641" s="130">
        <f t="shared" ca="1" si="188"/>
        <v>0</v>
      </c>
      <c r="AH641" s="220" t="str">
        <f t="shared" ca="1" si="189"/>
        <v/>
      </c>
      <c r="AI641" s="404">
        <f t="shared" ca="1" si="190"/>
        <v>2</v>
      </c>
      <c r="AJ641" s="300">
        <f t="shared" ca="1" si="191"/>
        <v>8368</v>
      </c>
      <c r="AK641" s="300"/>
      <c r="AL641" s="301">
        <f t="shared" ca="1" si="171"/>
        <v>2.390057361376673E-2</v>
      </c>
      <c r="AM641" s="302"/>
    </row>
    <row r="642" spans="1:39" x14ac:dyDescent="0.2">
      <c r="A642" s="115"/>
      <c r="B642" s="116" t="s">
        <v>1020</v>
      </c>
      <c r="C642" s="427" t="s">
        <v>12</v>
      </c>
      <c r="D642" s="118" t="s">
        <v>42</v>
      </c>
      <c r="E642" s="119">
        <v>0</v>
      </c>
      <c r="F642" s="120">
        <v>3</v>
      </c>
      <c r="G642" s="121">
        <v>0</v>
      </c>
      <c r="H642" s="122">
        <v>12</v>
      </c>
      <c r="I642" s="123">
        <v>0</v>
      </c>
      <c r="J642" s="124">
        <v>43</v>
      </c>
      <c r="K642" s="125">
        <f t="shared" si="192"/>
        <v>0</v>
      </c>
      <c r="L642" s="126">
        <f t="shared" si="192"/>
        <v>58</v>
      </c>
      <c r="M642" s="124">
        <v>3</v>
      </c>
      <c r="N642" s="127" t="str">
        <f t="shared" si="164"/>
        <v/>
      </c>
      <c r="P642" s="185" t="s">
        <v>104</v>
      </c>
      <c r="Q642" s="112">
        <f t="shared" ca="1" si="172"/>
        <v>0</v>
      </c>
      <c r="R642" s="136">
        <f t="shared" ca="1" si="173"/>
        <v>29</v>
      </c>
      <c r="S642" s="113">
        <f t="shared" ca="1" si="174"/>
        <v>0</v>
      </c>
      <c r="T642" s="123">
        <f t="shared" ca="1" si="175"/>
        <v>0</v>
      </c>
      <c r="U642" s="226">
        <f t="shared" ca="1" si="176"/>
        <v>0</v>
      </c>
      <c r="V642" s="435" t="str">
        <f t="shared" ca="1" si="177"/>
        <v/>
      </c>
      <c r="W642" s="242">
        <f t="shared" ca="1" si="178"/>
        <v>0</v>
      </c>
      <c r="X642" s="223">
        <f t="shared" ca="1" si="179"/>
        <v>0</v>
      </c>
      <c r="Y642" s="412" t="str">
        <f t="shared" ca="1" si="180"/>
        <v/>
      </c>
      <c r="Z642" s="242">
        <f t="shared" ca="1" si="181"/>
        <v>0</v>
      </c>
      <c r="AA642" s="223">
        <f t="shared" ca="1" si="182"/>
        <v>0</v>
      </c>
      <c r="AB642" s="224" t="str">
        <f t="shared" ca="1" si="183"/>
        <v/>
      </c>
      <c r="AC642" s="242">
        <f t="shared" ca="1" si="184"/>
        <v>0</v>
      </c>
      <c r="AD642" s="223">
        <f t="shared" ca="1" si="185"/>
        <v>0</v>
      </c>
      <c r="AE642" s="224" t="str">
        <f t="shared" ca="1" si="186"/>
        <v/>
      </c>
      <c r="AF642" s="242">
        <f t="shared" ca="1" si="187"/>
        <v>0</v>
      </c>
      <c r="AG642" s="223">
        <f t="shared" ca="1" si="188"/>
        <v>0</v>
      </c>
      <c r="AH642" s="224" t="str">
        <f t="shared" ref="AH642:AH649" ca="1" si="193">IF(AG642=0,"",AF642*100/AG642)</f>
        <v/>
      </c>
      <c r="AI642" s="68">
        <f t="shared" ca="1" si="190"/>
        <v>0</v>
      </c>
      <c r="AJ642" s="407">
        <f t="shared" ca="1" si="191"/>
        <v>451</v>
      </c>
      <c r="AK642" s="407"/>
      <c r="AL642" s="309">
        <f t="shared" ca="1" si="171"/>
        <v>0</v>
      </c>
      <c r="AM642" s="310"/>
    </row>
    <row r="643" spans="1:39" x14ac:dyDescent="0.2">
      <c r="A643" s="115"/>
      <c r="B643" s="116" t="s">
        <v>1021</v>
      </c>
      <c r="C643" s="427" t="s">
        <v>93</v>
      </c>
      <c r="D643" s="118" t="s">
        <v>1022</v>
      </c>
      <c r="E643" s="119">
        <v>0</v>
      </c>
      <c r="F643" s="120">
        <v>8</v>
      </c>
      <c r="G643" s="121">
        <v>0</v>
      </c>
      <c r="H643" s="122">
        <v>7</v>
      </c>
      <c r="I643" s="123">
        <v>0</v>
      </c>
      <c r="J643" s="124">
        <v>4</v>
      </c>
      <c r="K643" s="125">
        <f t="shared" si="192"/>
        <v>0</v>
      </c>
      <c r="L643" s="126">
        <f t="shared" si="192"/>
        <v>19</v>
      </c>
      <c r="M643" s="124">
        <v>3</v>
      </c>
      <c r="N643" s="127" t="str">
        <f t="shared" si="164"/>
        <v/>
      </c>
      <c r="P643" s="187" t="s">
        <v>98</v>
      </c>
      <c r="Q643" s="221">
        <f t="shared" ca="1" si="172"/>
        <v>0</v>
      </c>
      <c r="R643" s="130">
        <f t="shared" ca="1" si="173"/>
        <v>144</v>
      </c>
      <c r="S643" s="131">
        <f t="shared" ca="1" si="174"/>
        <v>0</v>
      </c>
      <c r="T643" s="402">
        <f t="shared" ca="1" si="175"/>
        <v>0</v>
      </c>
      <c r="U643" s="396">
        <f t="shared" ca="1" si="176"/>
        <v>0</v>
      </c>
      <c r="V643" s="434" t="str">
        <f t="shared" ca="1" si="177"/>
        <v/>
      </c>
      <c r="W643" s="132">
        <f t="shared" ca="1" si="178"/>
        <v>0</v>
      </c>
      <c r="X643" s="130">
        <f t="shared" ca="1" si="179"/>
        <v>0</v>
      </c>
      <c r="Y643" s="437" t="str">
        <f t="shared" ca="1" si="180"/>
        <v/>
      </c>
      <c r="Z643" s="132">
        <f t="shared" ca="1" si="181"/>
        <v>0</v>
      </c>
      <c r="AA643" s="130">
        <f t="shared" ca="1" si="182"/>
        <v>0</v>
      </c>
      <c r="AB643" s="220" t="str">
        <f t="shared" ca="1" si="183"/>
        <v/>
      </c>
      <c r="AC643" s="132">
        <f t="shared" ca="1" si="184"/>
        <v>0</v>
      </c>
      <c r="AD643" s="130">
        <f t="shared" ca="1" si="185"/>
        <v>0</v>
      </c>
      <c r="AE643" s="220" t="str">
        <f t="shared" ref="AE643:AE665" ca="1" si="194">IF(AD643=0,"",AC643*100/AD643)</f>
        <v/>
      </c>
      <c r="AF643" s="132">
        <f t="shared" ca="1" si="187"/>
        <v>0</v>
      </c>
      <c r="AG643" s="130">
        <f t="shared" ca="1" si="188"/>
        <v>0</v>
      </c>
      <c r="AH643" s="220" t="str">
        <f t="shared" ca="1" si="193"/>
        <v/>
      </c>
      <c r="AI643" s="404">
        <f t="shared" ca="1" si="190"/>
        <v>0</v>
      </c>
      <c r="AJ643" s="300">
        <f t="shared" ca="1" si="191"/>
        <v>1690</v>
      </c>
      <c r="AK643" s="300"/>
      <c r="AL643" s="301">
        <f t="shared" ca="1" si="171"/>
        <v>0</v>
      </c>
      <c r="AM643" s="302"/>
    </row>
    <row r="644" spans="1:39" x14ac:dyDescent="0.2">
      <c r="A644" s="115"/>
      <c r="B644" s="116" t="s">
        <v>1023</v>
      </c>
      <c r="C644" s="427" t="s">
        <v>93</v>
      </c>
      <c r="D644" s="118" t="s">
        <v>1024</v>
      </c>
      <c r="E644" s="119">
        <v>0</v>
      </c>
      <c r="F644" s="120">
        <v>0</v>
      </c>
      <c r="G644" s="121">
        <v>0</v>
      </c>
      <c r="H644" s="122">
        <v>0</v>
      </c>
      <c r="I644" s="123">
        <v>0</v>
      </c>
      <c r="J644" s="124">
        <v>21</v>
      </c>
      <c r="K644" s="125">
        <f t="shared" si="192"/>
        <v>0</v>
      </c>
      <c r="L644" s="126">
        <f t="shared" si="192"/>
        <v>21</v>
      </c>
      <c r="M644" s="124">
        <v>1</v>
      </c>
      <c r="N644" s="127" t="str">
        <f t="shared" si="164"/>
        <v/>
      </c>
      <c r="P644" s="185" t="s">
        <v>88</v>
      </c>
      <c r="Q644" s="112">
        <f t="shared" ca="1" si="172"/>
        <v>0</v>
      </c>
      <c r="R644" s="136">
        <f t="shared" ca="1" si="173"/>
        <v>0</v>
      </c>
      <c r="S644" s="113" t="str">
        <f t="shared" ca="1" si="174"/>
        <v/>
      </c>
      <c r="T644" s="123">
        <f t="shared" ca="1" si="175"/>
        <v>0</v>
      </c>
      <c r="U644" s="226">
        <f t="shared" ca="1" si="176"/>
        <v>0</v>
      </c>
      <c r="V644" s="435" t="str">
        <f t="shared" ca="1" si="177"/>
        <v/>
      </c>
      <c r="W644" s="242">
        <f t="shared" ca="1" si="178"/>
        <v>0</v>
      </c>
      <c r="X644" s="223">
        <f t="shared" ca="1" si="179"/>
        <v>0</v>
      </c>
      <c r="Y644" s="412" t="str">
        <f t="shared" ca="1" si="180"/>
        <v/>
      </c>
      <c r="Z644" s="242">
        <f t="shared" ca="1" si="181"/>
        <v>0</v>
      </c>
      <c r="AA644" s="223">
        <f t="shared" ca="1" si="182"/>
        <v>0</v>
      </c>
      <c r="AB644" s="224" t="str">
        <f t="shared" ca="1" si="183"/>
        <v/>
      </c>
      <c r="AC644" s="242">
        <f t="shared" ca="1" si="184"/>
        <v>0</v>
      </c>
      <c r="AD644" s="223">
        <f t="shared" ca="1" si="185"/>
        <v>0</v>
      </c>
      <c r="AE644" s="224" t="str">
        <f t="shared" ca="1" si="194"/>
        <v/>
      </c>
      <c r="AF644" s="242">
        <f t="shared" ca="1" si="187"/>
        <v>0</v>
      </c>
      <c r="AG644" s="223">
        <f t="shared" ca="1" si="188"/>
        <v>0</v>
      </c>
      <c r="AH644" s="224" t="str">
        <f t="shared" ca="1" si="193"/>
        <v/>
      </c>
      <c r="AI644" s="68">
        <f t="shared" ca="1" si="190"/>
        <v>0</v>
      </c>
      <c r="AJ644" s="407">
        <f t="shared" ca="1" si="191"/>
        <v>208</v>
      </c>
      <c r="AK644" s="407"/>
      <c r="AL644" s="309">
        <f t="shared" ca="1" si="171"/>
        <v>0</v>
      </c>
      <c r="AM644" s="310"/>
    </row>
    <row r="645" spans="1:39" x14ac:dyDescent="0.2">
      <c r="A645" s="115"/>
      <c r="B645" s="116" t="s">
        <v>1025</v>
      </c>
      <c r="C645" s="427" t="s">
        <v>93</v>
      </c>
      <c r="D645" s="118" t="s">
        <v>1026</v>
      </c>
      <c r="E645" s="119">
        <v>0</v>
      </c>
      <c r="F645" s="120">
        <v>0</v>
      </c>
      <c r="G645" s="121">
        <v>0</v>
      </c>
      <c r="H645" s="122">
        <v>1</v>
      </c>
      <c r="I645" s="123">
        <v>0</v>
      </c>
      <c r="J645" s="124">
        <v>5</v>
      </c>
      <c r="K645" s="125">
        <f t="shared" si="192"/>
        <v>0</v>
      </c>
      <c r="L645" s="126">
        <f t="shared" si="192"/>
        <v>6</v>
      </c>
      <c r="M645" s="124">
        <v>1</v>
      </c>
      <c r="N645" s="127" t="str">
        <f t="shared" si="164"/>
        <v/>
      </c>
      <c r="P645" s="187" t="s">
        <v>109</v>
      </c>
      <c r="Q645" s="221">
        <f t="shared" ca="1" si="172"/>
        <v>0</v>
      </c>
      <c r="R645" s="130">
        <f t="shared" ca="1" si="173"/>
        <v>0</v>
      </c>
      <c r="S645" s="131" t="str">
        <f t="shared" ca="1" si="174"/>
        <v/>
      </c>
      <c r="T645" s="402">
        <f t="shared" ca="1" si="175"/>
        <v>0</v>
      </c>
      <c r="U645" s="396">
        <f t="shared" ca="1" si="176"/>
        <v>0</v>
      </c>
      <c r="V645" s="434" t="str">
        <f t="shared" ca="1" si="177"/>
        <v/>
      </c>
      <c r="W645" s="132">
        <f t="shared" ca="1" si="178"/>
        <v>0</v>
      </c>
      <c r="X645" s="130">
        <f t="shared" ca="1" si="179"/>
        <v>0</v>
      </c>
      <c r="Y645" s="437" t="str">
        <f t="shared" ca="1" si="180"/>
        <v/>
      </c>
      <c r="Z645" s="132">
        <f t="shared" ca="1" si="181"/>
        <v>0</v>
      </c>
      <c r="AA645" s="130">
        <f t="shared" ca="1" si="182"/>
        <v>0</v>
      </c>
      <c r="AB645" s="220" t="str">
        <f t="shared" ca="1" si="183"/>
        <v/>
      </c>
      <c r="AC645" s="132">
        <f t="shared" ca="1" si="184"/>
        <v>0</v>
      </c>
      <c r="AD645" s="130">
        <f t="shared" ca="1" si="185"/>
        <v>0</v>
      </c>
      <c r="AE645" s="220" t="str">
        <f t="shared" ca="1" si="194"/>
        <v/>
      </c>
      <c r="AF645" s="132">
        <f t="shared" ca="1" si="187"/>
        <v>0</v>
      </c>
      <c r="AG645" s="130">
        <f t="shared" ca="1" si="188"/>
        <v>0</v>
      </c>
      <c r="AH645" s="220" t="str">
        <f t="shared" ca="1" si="193"/>
        <v/>
      </c>
      <c r="AI645" s="404">
        <f t="shared" ca="1" si="190"/>
        <v>0</v>
      </c>
      <c r="AJ645" s="300">
        <f t="shared" ca="1" si="191"/>
        <v>200</v>
      </c>
      <c r="AK645" s="300"/>
      <c r="AL645" s="301">
        <f t="shared" ca="1" si="171"/>
        <v>0</v>
      </c>
      <c r="AM645" s="302"/>
    </row>
    <row r="646" spans="1:39" x14ac:dyDescent="0.2">
      <c r="A646" s="115"/>
      <c r="B646" s="116" t="s">
        <v>1023</v>
      </c>
      <c r="C646" s="427" t="s">
        <v>768</v>
      </c>
      <c r="D646" s="118" t="s">
        <v>1027</v>
      </c>
      <c r="E646" s="119">
        <v>0</v>
      </c>
      <c r="F646" s="120">
        <v>3</v>
      </c>
      <c r="G646" s="121">
        <v>0</v>
      </c>
      <c r="H646" s="122">
        <v>0</v>
      </c>
      <c r="I646" s="123">
        <v>0</v>
      </c>
      <c r="J646" s="124">
        <v>15</v>
      </c>
      <c r="K646" s="125">
        <f t="shared" si="192"/>
        <v>0</v>
      </c>
      <c r="L646" s="126">
        <f t="shared" si="192"/>
        <v>18</v>
      </c>
      <c r="M646" s="124">
        <v>2</v>
      </c>
      <c r="N646" s="127" t="str">
        <f t="shared" si="164"/>
        <v/>
      </c>
      <c r="P646" s="185" t="s">
        <v>768</v>
      </c>
      <c r="Q646" s="112">
        <f t="shared" ca="1" si="172"/>
        <v>0</v>
      </c>
      <c r="R646" s="136">
        <f t="shared" ca="1" si="173"/>
        <v>19</v>
      </c>
      <c r="S646" s="113">
        <f t="shared" ref="S646:S665" ca="1" si="195">IF(R646=0,"",Q646*100/R646)</f>
        <v>0</v>
      </c>
      <c r="T646" s="123">
        <f t="shared" ca="1" si="175"/>
        <v>0</v>
      </c>
      <c r="U646" s="226">
        <f t="shared" ca="1" si="176"/>
        <v>0</v>
      </c>
      <c r="V646" s="435" t="str">
        <f t="shared" ca="1" si="177"/>
        <v/>
      </c>
      <c r="W646" s="242">
        <f t="shared" ca="1" si="178"/>
        <v>0</v>
      </c>
      <c r="X646" s="223">
        <f t="shared" ca="1" si="179"/>
        <v>0</v>
      </c>
      <c r="Y646" s="412" t="str">
        <f t="shared" ca="1" si="180"/>
        <v/>
      </c>
      <c r="Z646" s="242">
        <f t="shared" ca="1" si="181"/>
        <v>0</v>
      </c>
      <c r="AA646" s="223">
        <f t="shared" ca="1" si="182"/>
        <v>0</v>
      </c>
      <c r="AB646" s="224" t="str">
        <f t="shared" ca="1" si="183"/>
        <v/>
      </c>
      <c r="AC646" s="242">
        <f t="shared" ca="1" si="184"/>
        <v>0</v>
      </c>
      <c r="AD646" s="223">
        <f t="shared" ca="1" si="185"/>
        <v>0</v>
      </c>
      <c r="AE646" s="224" t="str">
        <f t="shared" ca="1" si="194"/>
        <v/>
      </c>
      <c r="AF646" s="242">
        <f t="shared" ca="1" si="187"/>
        <v>0</v>
      </c>
      <c r="AG646" s="223">
        <f t="shared" ca="1" si="188"/>
        <v>0</v>
      </c>
      <c r="AH646" s="224" t="str">
        <f t="shared" ca="1" si="193"/>
        <v/>
      </c>
      <c r="AI646" s="68">
        <f t="shared" ca="1" si="190"/>
        <v>0</v>
      </c>
      <c r="AJ646" s="407">
        <f t="shared" ca="1" si="191"/>
        <v>22</v>
      </c>
      <c r="AK646" s="407"/>
      <c r="AL646" s="408">
        <f t="shared" ca="1" si="171"/>
        <v>0</v>
      </c>
      <c r="AM646" s="409"/>
    </row>
    <row r="647" spans="1:39" x14ac:dyDescent="0.2">
      <c r="A647" s="115"/>
      <c r="B647" s="116" t="s">
        <v>1028</v>
      </c>
      <c r="C647" s="427" t="s">
        <v>107</v>
      </c>
      <c r="D647" s="118" t="s">
        <v>1029</v>
      </c>
      <c r="E647" s="119">
        <v>0</v>
      </c>
      <c r="F647" s="120">
        <v>6</v>
      </c>
      <c r="G647" s="121">
        <v>0</v>
      </c>
      <c r="H647" s="122">
        <v>6</v>
      </c>
      <c r="I647" s="123">
        <v>0</v>
      </c>
      <c r="J647" s="124">
        <v>37</v>
      </c>
      <c r="K647" s="125">
        <f t="shared" si="192"/>
        <v>0</v>
      </c>
      <c r="L647" s="126">
        <f t="shared" si="192"/>
        <v>49</v>
      </c>
      <c r="M647" s="124">
        <v>3</v>
      </c>
      <c r="N647" s="127" t="str">
        <f t="shared" si="164"/>
        <v/>
      </c>
      <c r="P647" s="187" t="s">
        <v>66</v>
      </c>
      <c r="Q647" s="221">
        <f t="shared" ca="1" si="172"/>
        <v>0</v>
      </c>
      <c r="R647" s="130">
        <f t="shared" ca="1" si="173"/>
        <v>0</v>
      </c>
      <c r="S647" s="131" t="str">
        <f t="shared" ca="1" si="195"/>
        <v/>
      </c>
      <c r="T647" s="402">
        <f t="shared" ca="1" si="175"/>
        <v>0</v>
      </c>
      <c r="U647" s="396">
        <f t="shared" ca="1" si="176"/>
        <v>0</v>
      </c>
      <c r="V647" s="434" t="str">
        <f t="shared" ca="1" si="177"/>
        <v/>
      </c>
      <c r="W647" s="132">
        <f t="shared" ca="1" si="178"/>
        <v>0</v>
      </c>
      <c r="X647" s="130">
        <f t="shared" ca="1" si="179"/>
        <v>0</v>
      </c>
      <c r="Y647" s="437" t="str">
        <f t="shared" ca="1" si="180"/>
        <v/>
      </c>
      <c r="Z647" s="132">
        <f t="shared" ca="1" si="181"/>
        <v>0</v>
      </c>
      <c r="AA647" s="130">
        <f t="shared" ca="1" si="182"/>
        <v>0</v>
      </c>
      <c r="AB647" s="220" t="str">
        <f t="shared" ca="1" si="183"/>
        <v/>
      </c>
      <c r="AC647" s="132">
        <f t="shared" ca="1" si="184"/>
        <v>0</v>
      </c>
      <c r="AD647" s="130">
        <f t="shared" ca="1" si="185"/>
        <v>0</v>
      </c>
      <c r="AE647" s="220" t="str">
        <f t="shared" ca="1" si="194"/>
        <v/>
      </c>
      <c r="AF647" s="132">
        <f t="shared" ca="1" si="187"/>
        <v>0</v>
      </c>
      <c r="AG647" s="130">
        <f t="shared" ca="1" si="188"/>
        <v>0</v>
      </c>
      <c r="AH647" s="220" t="str">
        <f t="shared" ca="1" si="193"/>
        <v/>
      </c>
      <c r="AI647" s="404">
        <f t="shared" ca="1" si="190"/>
        <v>0</v>
      </c>
      <c r="AJ647" s="300">
        <f t="shared" ca="1" si="191"/>
        <v>3287</v>
      </c>
      <c r="AK647" s="300"/>
      <c r="AL647" s="301">
        <f t="shared" ca="1" si="171"/>
        <v>0</v>
      </c>
      <c r="AM647" s="302"/>
    </row>
    <row r="648" spans="1:39" x14ac:dyDescent="0.2">
      <c r="A648" s="115"/>
      <c r="B648" s="116" t="s">
        <v>1028</v>
      </c>
      <c r="C648" s="427" t="s">
        <v>107</v>
      </c>
      <c r="D648" s="118" t="s">
        <v>1030</v>
      </c>
      <c r="E648" s="119">
        <v>0</v>
      </c>
      <c r="F648" s="120">
        <v>3</v>
      </c>
      <c r="G648" s="121">
        <v>0</v>
      </c>
      <c r="H648" s="122">
        <v>0</v>
      </c>
      <c r="I648" s="123">
        <v>0</v>
      </c>
      <c r="J648" s="124">
        <v>9</v>
      </c>
      <c r="K648" s="125">
        <f t="shared" si="192"/>
        <v>0</v>
      </c>
      <c r="L648" s="126">
        <f t="shared" si="192"/>
        <v>12</v>
      </c>
      <c r="M648" s="124">
        <v>2</v>
      </c>
      <c r="N648" s="127" t="str">
        <f t="shared" ref="N648:N710" si="196">IF(K648=0,"",IF(COUNTBLANK(K648)=1,"",K648*100/L648))</f>
        <v/>
      </c>
      <c r="P648" s="185" t="s">
        <v>12</v>
      </c>
      <c r="Q648" s="112">
        <f t="shared" ca="1" si="172"/>
        <v>0</v>
      </c>
      <c r="R648" s="136">
        <f t="shared" ca="1" si="173"/>
        <v>279</v>
      </c>
      <c r="S648" s="113">
        <f t="shared" ca="1" si="195"/>
        <v>0</v>
      </c>
      <c r="T648" s="123">
        <f t="shared" ca="1" si="175"/>
        <v>0</v>
      </c>
      <c r="U648" s="226">
        <f t="shared" ca="1" si="176"/>
        <v>0</v>
      </c>
      <c r="V648" s="435" t="str">
        <f t="shared" ca="1" si="177"/>
        <v/>
      </c>
      <c r="W648" s="242">
        <f t="shared" ca="1" si="178"/>
        <v>0</v>
      </c>
      <c r="X648" s="223">
        <f t="shared" ca="1" si="179"/>
        <v>170</v>
      </c>
      <c r="Y648" s="412">
        <f t="shared" ca="1" si="180"/>
        <v>0</v>
      </c>
      <c r="Z648" s="242">
        <f t="shared" ca="1" si="181"/>
        <v>0</v>
      </c>
      <c r="AA648" s="223">
        <f t="shared" ca="1" si="182"/>
        <v>0</v>
      </c>
      <c r="AB648" s="224" t="str">
        <f t="shared" ca="1" si="183"/>
        <v/>
      </c>
      <c r="AC648" s="242">
        <f t="shared" ca="1" si="184"/>
        <v>0</v>
      </c>
      <c r="AD648" s="223">
        <f t="shared" ca="1" si="185"/>
        <v>0</v>
      </c>
      <c r="AE648" s="224" t="str">
        <f t="shared" ca="1" si="194"/>
        <v/>
      </c>
      <c r="AF648" s="242">
        <f t="shared" ca="1" si="187"/>
        <v>0</v>
      </c>
      <c r="AG648" s="223">
        <f t="shared" ca="1" si="188"/>
        <v>0</v>
      </c>
      <c r="AH648" s="224" t="str">
        <f t="shared" ca="1" si="193"/>
        <v/>
      </c>
      <c r="AI648" s="68">
        <f t="shared" ca="1" si="190"/>
        <v>1</v>
      </c>
      <c r="AJ648" s="407">
        <f t="shared" ca="1" si="191"/>
        <v>7042</v>
      </c>
      <c r="AK648" s="407"/>
      <c r="AL648" s="309">
        <f t="shared" ca="1" si="171"/>
        <v>1.4200511218403862E-2</v>
      </c>
      <c r="AM648" s="310"/>
    </row>
    <row r="649" spans="1:39" x14ac:dyDescent="0.2">
      <c r="A649" s="115"/>
      <c r="B649" s="116" t="s">
        <v>1031</v>
      </c>
      <c r="C649" s="427" t="s">
        <v>93</v>
      </c>
      <c r="D649" s="118" t="s">
        <v>1032</v>
      </c>
      <c r="E649" s="119">
        <v>0</v>
      </c>
      <c r="F649" s="120">
        <v>2</v>
      </c>
      <c r="G649" s="121">
        <v>0</v>
      </c>
      <c r="H649" s="122">
        <v>3</v>
      </c>
      <c r="I649" s="123">
        <v>0</v>
      </c>
      <c r="J649" s="124">
        <v>24</v>
      </c>
      <c r="K649" s="125">
        <f t="shared" si="192"/>
        <v>0</v>
      </c>
      <c r="L649" s="126">
        <f t="shared" si="192"/>
        <v>29</v>
      </c>
      <c r="M649" s="124">
        <v>3</v>
      </c>
      <c r="N649" s="127" t="str">
        <f t="shared" si="196"/>
        <v/>
      </c>
      <c r="P649" s="187" t="s">
        <v>84</v>
      </c>
      <c r="Q649" s="221">
        <f t="shared" ca="1" si="172"/>
        <v>0</v>
      </c>
      <c r="R649" s="130">
        <f t="shared" ca="1" si="173"/>
        <v>1394</v>
      </c>
      <c r="S649" s="131">
        <f t="shared" ca="1" si="195"/>
        <v>0</v>
      </c>
      <c r="T649" s="402">
        <f t="shared" ca="1" si="175"/>
        <v>0</v>
      </c>
      <c r="U649" s="396">
        <f t="shared" ca="1" si="176"/>
        <v>0</v>
      </c>
      <c r="V649" s="434" t="str">
        <f t="shared" ca="1" si="177"/>
        <v/>
      </c>
      <c r="W649" s="132">
        <f t="shared" ca="1" si="178"/>
        <v>0</v>
      </c>
      <c r="X649" s="130">
        <f t="shared" ca="1" si="179"/>
        <v>584</v>
      </c>
      <c r="Y649" s="437">
        <f t="shared" ca="1" si="180"/>
        <v>0</v>
      </c>
      <c r="Z649" s="132">
        <f t="shared" ca="1" si="181"/>
        <v>0</v>
      </c>
      <c r="AA649" s="130">
        <f t="shared" ca="1" si="182"/>
        <v>286</v>
      </c>
      <c r="AB649" s="220">
        <f t="shared" ca="1" si="183"/>
        <v>0</v>
      </c>
      <c r="AC649" s="132">
        <f t="shared" ca="1" si="184"/>
        <v>0</v>
      </c>
      <c r="AD649" s="130">
        <f t="shared" ca="1" si="185"/>
        <v>0</v>
      </c>
      <c r="AE649" s="220" t="str">
        <f t="shared" ca="1" si="194"/>
        <v/>
      </c>
      <c r="AF649" s="132">
        <f t="shared" ca="1" si="187"/>
        <v>0</v>
      </c>
      <c r="AG649" s="130">
        <f t="shared" ca="1" si="188"/>
        <v>374</v>
      </c>
      <c r="AH649" s="220">
        <f t="shared" ca="1" si="193"/>
        <v>0</v>
      </c>
      <c r="AI649" s="404">
        <f t="shared" ca="1" si="190"/>
        <v>0</v>
      </c>
      <c r="AJ649" s="300">
        <f t="shared" ca="1" si="191"/>
        <v>9459</v>
      </c>
      <c r="AK649" s="300"/>
      <c r="AL649" s="301">
        <f t="shared" ca="1" si="171"/>
        <v>0</v>
      </c>
      <c r="AM649" s="302"/>
    </row>
    <row r="650" spans="1:39" x14ac:dyDescent="0.2">
      <c r="A650" s="115"/>
      <c r="B650" s="116" t="s">
        <v>1033</v>
      </c>
      <c r="C650" s="427" t="s">
        <v>95</v>
      </c>
      <c r="D650" s="118" t="s">
        <v>1034</v>
      </c>
      <c r="E650" s="119">
        <v>0</v>
      </c>
      <c r="F650" s="120">
        <v>6</v>
      </c>
      <c r="G650" s="121">
        <v>0</v>
      </c>
      <c r="H650" s="122">
        <v>6</v>
      </c>
      <c r="I650" s="123">
        <v>0</v>
      </c>
      <c r="J650" s="124">
        <v>65</v>
      </c>
      <c r="K650" s="125">
        <f t="shared" si="192"/>
        <v>0</v>
      </c>
      <c r="L650" s="126">
        <f t="shared" si="192"/>
        <v>77</v>
      </c>
      <c r="M650" s="124">
        <v>4</v>
      </c>
      <c r="N650" s="127" t="str">
        <f t="shared" si="196"/>
        <v/>
      </c>
      <c r="P650" s="185" t="s">
        <v>80</v>
      </c>
      <c r="Q650" s="112">
        <f t="shared" ca="1" si="172"/>
        <v>0</v>
      </c>
      <c r="R650" s="136">
        <f t="shared" ca="1" si="173"/>
        <v>70</v>
      </c>
      <c r="S650" s="113">
        <f t="shared" ca="1" si="195"/>
        <v>0</v>
      </c>
      <c r="T650" s="123">
        <f t="shared" ca="1" si="175"/>
        <v>0</v>
      </c>
      <c r="U650" s="226">
        <f t="shared" ca="1" si="176"/>
        <v>0</v>
      </c>
      <c r="V650" s="435" t="str">
        <f t="shared" ref="V650:V665" ca="1" si="197">IF(U650=0,"",T650*100/U650)</f>
        <v/>
      </c>
      <c r="W650" s="242">
        <f t="shared" ca="1" si="178"/>
        <v>0</v>
      </c>
      <c r="X650" s="223">
        <f t="shared" ca="1" si="179"/>
        <v>0</v>
      </c>
      <c r="Y650" s="412" t="str">
        <f t="shared" ca="1" si="180"/>
        <v/>
      </c>
      <c r="Z650" s="242">
        <f t="shared" ca="1" si="181"/>
        <v>0</v>
      </c>
      <c r="AA650" s="223">
        <f t="shared" ca="1" si="182"/>
        <v>0</v>
      </c>
      <c r="AB650" s="224" t="str">
        <f t="shared" ca="1" si="183"/>
        <v/>
      </c>
      <c r="AC650" s="242">
        <f t="shared" ca="1" si="184"/>
        <v>0</v>
      </c>
      <c r="AD650" s="223">
        <f t="shared" ca="1" si="185"/>
        <v>0</v>
      </c>
      <c r="AE650" s="224" t="str">
        <f t="shared" ca="1" si="194"/>
        <v/>
      </c>
      <c r="AF650" s="242">
        <f t="shared" ca="1" si="187"/>
        <v>0</v>
      </c>
      <c r="AG650" s="223">
        <f t="shared" ca="1" si="188"/>
        <v>0</v>
      </c>
      <c r="AH650" s="224" t="str">
        <f t="shared" ref="AH650:AH665" ca="1" si="198">IF(AG650=0,"",AF650*100/AG650)</f>
        <v/>
      </c>
      <c r="AI650" s="68">
        <f t="shared" ref="AI650:AI665" ca="1" si="199">Q350+T350+W350+Z350+AC350+AF350+Q400+T400+W400+Z400+AC400+AF400+Q450+T450+W450+Z450+AC450+AF450+Q500+T500+W500+Z500+AC500+AF500+Q550+T550+W550+Z550+AC550+AF550+Q600+T600+W600+Z600+AC600+AF600+Q650+T650+W650+Z650+AC650+AF650</f>
        <v>0</v>
      </c>
      <c r="AJ650" s="407">
        <f t="shared" ref="AJ650:AJ665" ca="1" si="200">R350+U350+X350+AA350+AD350+AG350+R400+U400+X400+AA400+AD400+AG400+R450+U450+X450+AA450+AD450+AG450+R500+U500+X500+AA500+AD500+AG500+R550+U550+X550+AA550+AD550+AG550+R600+U600+X600+AA600+AD600+AG600+R650+U650+X650+AA650+AD650+AG650</f>
        <v>2727</v>
      </c>
      <c r="AK650" s="407"/>
      <c r="AL650" s="309">
        <f t="shared" ca="1" si="171"/>
        <v>0</v>
      </c>
      <c r="AM650" s="310"/>
    </row>
    <row r="651" spans="1:39" x14ac:dyDescent="0.2">
      <c r="A651" s="115"/>
      <c r="B651" s="116" t="s">
        <v>1033</v>
      </c>
      <c r="C651" s="427" t="s">
        <v>95</v>
      </c>
      <c r="D651" s="118" t="s">
        <v>1035</v>
      </c>
      <c r="E651" s="119">
        <v>0</v>
      </c>
      <c r="F651" s="120">
        <v>3</v>
      </c>
      <c r="G651" s="121">
        <v>0</v>
      </c>
      <c r="H651" s="122">
        <v>2</v>
      </c>
      <c r="I651" s="123">
        <v>0</v>
      </c>
      <c r="J651" s="124">
        <v>62</v>
      </c>
      <c r="K651" s="125">
        <f t="shared" si="192"/>
        <v>0</v>
      </c>
      <c r="L651" s="126">
        <f t="shared" si="192"/>
        <v>67</v>
      </c>
      <c r="M651" s="124">
        <v>3</v>
      </c>
      <c r="N651" s="127" t="str">
        <f t="shared" si="196"/>
        <v/>
      </c>
      <c r="P651" s="187" t="s">
        <v>99</v>
      </c>
      <c r="Q651" s="221">
        <f t="shared" ca="1" si="172"/>
        <v>0</v>
      </c>
      <c r="R651" s="130">
        <f t="shared" ca="1" si="173"/>
        <v>92</v>
      </c>
      <c r="S651" s="131">
        <f t="shared" ca="1" si="195"/>
        <v>0</v>
      </c>
      <c r="T651" s="402">
        <f t="shared" ca="1" si="175"/>
        <v>0</v>
      </c>
      <c r="U651" s="396">
        <f t="shared" ca="1" si="176"/>
        <v>0</v>
      </c>
      <c r="V651" s="434" t="str">
        <f t="shared" ca="1" si="197"/>
        <v/>
      </c>
      <c r="W651" s="132">
        <f t="shared" ca="1" si="178"/>
        <v>0</v>
      </c>
      <c r="X651" s="130">
        <f t="shared" ca="1" si="179"/>
        <v>0</v>
      </c>
      <c r="Y651" s="437" t="str">
        <f t="shared" ca="1" si="180"/>
        <v/>
      </c>
      <c r="Z651" s="132">
        <f t="shared" ca="1" si="181"/>
        <v>0</v>
      </c>
      <c r="AA651" s="130">
        <f t="shared" ca="1" si="182"/>
        <v>0</v>
      </c>
      <c r="AB651" s="220" t="str">
        <f t="shared" ca="1" si="183"/>
        <v/>
      </c>
      <c r="AC651" s="132">
        <f t="shared" ca="1" si="184"/>
        <v>0</v>
      </c>
      <c r="AD651" s="130">
        <f t="shared" ca="1" si="185"/>
        <v>0</v>
      </c>
      <c r="AE651" s="220" t="str">
        <f t="shared" ca="1" si="194"/>
        <v/>
      </c>
      <c r="AF651" s="132">
        <f t="shared" ca="1" si="187"/>
        <v>0</v>
      </c>
      <c r="AG651" s="130">
        <f t="shared" ca="1" si="188"/>
        <v>0</v>
      </c>
      <c r="AH651" s="220" t="str">
        <f t="shared" ca="1" si="198"/>
        <v/>
      </c>
      <c r="AI651" s="404">
        <f t="shared" ca="1" si="199"/>
        <v>0</v>
      </c>
      <c r="AJ651" s="300">
        <f t="shared" ca="1" si="200"/>
        <v>584</v>
      </c>
      <c r="AK651" s="300"/>
      <c r="AL651" s="301">
        <f t="shared" ca="1" si="171"/>
        <v>0</v>
      </c>
      <c r="AM651" s="302"/>
    </row>
    <row r="652" spans="1:39" x14ac:dyDescent="0.2">
      <c r="A652" s="115"/>
      <c r="B652" s="116" t="s">
        <v>1033</v>
      </c>
      <c r="C652" s="427" t="s">
        <v>94</v>
      </c>
      <c r="D652" s="118" t="s">
        <v>1036</v>
      </c>
      <c r="E652" s="119">
        <v>0</v>
      </c>
      <c r="F652" s="120">
        <v>4</v>
      </c>
      <c r="G652" s="121">
        <v>0</v>
      </c>
      <c r="H652" s="122">
        <v>4</v>
      </c>
      <c r="I652" s="123">
        <v>0</v>
      </c>
      <c r="J652" s="124">
        <v>68</v>
      </c>
      <c r="K652" s="125">
        <f t="shared" si="192"/>
        <v>0</v>
      </c>
      <c r="L652" s="126">
        <f t="shared" si="192"/>
        <v>76</v>
      </c>
      <c r="M652" s="124">
        <v>3</v>
      </c>
      <c r="N652" s="127" t="str">
        <f t="shared" si="196"/>
        <v/>
      </c>
      <c r="P652" s="185" t="s">
        <v>89</v>
      </c>
      <c r="Q652" s="112">
        <f t="shared" ca="1" si="172"/>
        <v>0</v>
      </c>
      <c r="R652" s="136">
        <f t="shared" ca="1" si="173"/>
        <v>0</v>
      </c>
      <c r="S652" s="113" t="str">
        <f t="shared" ca="1" si="195"/>
        <v/>
      </c>
      <c r="T652" s="123">
        <f t="shared" ca="1" si="175"/>
        <v>0</v>
      </c>
      <c r="U652" s="226">
        <f t="shared" ca="1" si="176"/>
        <v>0</v>
      </c>
      <c r="V652" s="435" t="str">
        <f t="shared" ca="1" si="197"/>
        <v/>
      </c>
      <c r="W652" s="242">
        <f t="shared" ca="1" si="178"/>
        <v>0</v>
      </c>
      <c r="X652" s="223">
        <f t="shared" ca="1" si="179"/>
        <v>0</v>
      </c>
      <c r="Y652" s="412" t="str">
        <f t="shared" ca="1" si="180"/>
        <v/>
      </c>
      <c r="Z652" s="242">
        <f t="shared" ca="1" si="181"/>
        <v>0</v>
      </c>
      <c r="AA652" s="223">
        <f t="shared" ca="1" si="182"/>
        <v>0</v>
      </c>
      <c r="AB652" s="224" t="str">
        <f t="shared" ca="1" si="183"/>
        <v/>
      </c>
      <c r="AC652" s="242">
        <f t="shared" ca="1" si="184"/>
        <v>0</v>
      </c>
      <c r="AD652" s="223">
        <f t="shared" ca="1" si="185"/>
        <v>0</v>
      </c>
      <c r="AE652" s="224" t="str">
        <f t="shared" ca="1" si="194"/>
        <v/>
      </c>
      <c r="AF652" s="242">
        <f t="shared" ca="1" si="187"/>
        <v>0</v>
      </c>
      <c r="AG652" s="223">
        <f t="shared" ca="1" si="188"/>
        <v>0</v>
      </c>
      <c r="AH652" s="224" t="str">
        <f t="shared" ca="1" si="198"/>
        <v/>
      </c>
      <c r="AI652" s="68">
        <f t="shared" ca="1" si="199"/>
        <v>0</v>
      </c>
      <c r="AJ652" s="407">
        <f t="shared" ca="1" si="200"/>
        <v>360</v>
      </c>
      <c r="AK652" s="407"/>
      <c r="AL652" s="309">
        <f t="shared" ca="1" si="171"/>
        <v>0</v>
      </c>
      <c r="AM652" s="310"/>
    </row>
    <row r="653" spans="1:39" x14ac:dyDescent="0.2">
      <c r="A653" s="115"/>
      <c r="B653" s="116" t="s">
        <v>1033</v>
      </c>
      <c r="C653" s="427" t="s">
        <v>94</v>
      </c>
      <c r="D653" s="118" t="s">
        <v>1037</v>
      </c>
      <c r="E653" s="119">
        <v>0</v>
      </c>
      <c r="F653" s="120">
        <v>4</v>
      </c>
      <c r="G653" s="121">
        <v>0</v>
      </c>
      <c r="H653" s="122">
        <v>3</v>
      </c>
      <c r="I653" s="123">
        <v>0</v>
      </c>
      <c r="J653" s="124">
        <v>36</v>
      </c>
      <c r="K653" s="125">
        <f t="shared" si="192"/>
        <v>0</v>
      </c>
      <c r="L653" s="126">
        <f t="shared" si="192"/>
        <v>43</v>
      </c>
      <c r="M653" s="124">
        <v>3</v>
      </c>
      <c r="N653" s="127" t="str">
        <f t="shared" si="196"/>
        <v/>
      </c>
      <c r="P653" s="187" t="s">
        <v>90</v>
      </c>
      <c r="Q653" s="221">
        <f t="shared" ca="1" si="172"/>
        <v>0</v>
      </c>
      <c r="R653" s="130">
        <f t="shared" ca="1" si="173"/>
        <v>0</v>
      </c>
      <c r="S653" s="131" t="str">
        <f t="shared" ca="1" si="195"/>
        <v/>
      </c>
      <c r="T653" s="402">
        <f t="shared" ca="1" si="175"/>
        <v>0</v>
      </c>
      <c r="U653" s="396">
        <f t="shared" ca="1" si="176"/>
        <v>0</v>
      </c>
      <c r="V653" s="434" t="str">
        <f t="shared" ca="1" si="197"/>
        <v/>
      </c>
      <c r="W653" s="132">
        <f t="shared" ca="1" si="178"/>
        <v>0</v>
      </c>
      <c r="X653" s="130">
        <f t="shared" ca="1" si="179"/>
        <v>0</v>
      </c>
      <c r="Y653" s="437" t="str">
        <f t="shared" ca="1" si="180"/>
        <v/>
      </c>
      <c r="Z653" s="132">
        <f t="shared" ca="1" si="181"/>
        <v>0</v>
      </c>
      <c r="AA653" s="130">
        <f t="shared" ca="1" si="182"/>
        <v>0</v>
      </c>
      <c r="AB653" s="220" t="str">
        <f t="shared" ca="1" si="183"/>
        <v/>
      </c>
      <c r="AC653" s="132">
        <f t="shared" ca="1" si="184"/>
        <v>0</v>
      </c>
      <c r="AD653" s="130">
        <f t="shared" ca="1" si="185"/>
        <v>0</v>
      </c>
      <c r="AE653" s="220" t="str">
        <f t="shared" ca="1" si="194"/>
        <v/>
      </c>
      <c r="AF653" s="132">
        <f t="shared" ca="1" si="187"/>
        <v>0</v>
      </c>
      <c r="AG653" s="130">
        <f t="shared" ca="1" si="188"/>
        <v>0</v>
      </c>
      <c r="AH653" s="220" t="str">
        <f t="shared" ca="1" si="198"/>
        <v/>
      </c>
      <c r="AI653" s="404">
        <f t="shared" ca="1" si="199"/>
        <v>0</v>
      </c>
      <c r="AJ653" s="300">
        <f t="shared" ca="1" si="200"/>
        <v>1843</v>
      </c>
      <c r="AK653" s="300"/>
      <c r="AL653" s="301">
        <f t="shared" ca="1" si="171"/>
        <v>0</v>
      </c>
      <c r="AM653" s="302"/>
    </row>
    <row r="654" spans="1:39" x14ac:dyDescent="0.2">
      <c r="A654" s="115"/>
      <c r="B654" s="116" t="s">
        <v>1033</v>
      </c>
      <c r="C654" s="427" t="s">
        <v>97</v>
      </c>
      <c r="D654" s="118" t="s">
        <v>1038</v>
      </c>
      <c r="E654" s="119">
        <v>0</v>
      </c>
      <c r="F654" s="120">
        <v>10</v>
      </c>
      <c r="G654" s="121">
        <v>0</v>
      </c>
      <c r="H654" s="122">
        <v>10</v>
      </c>
      <c r="I654" s="123">
        <v>0</v>
      </c>
      <c r="J654" s="124">
        <v>66</v>
      </c>
      <c r="K654" s="125">
        <f t="shared" si="192"/>
        <v>0</v>
      </c>
      <c r="L654" s="126">
        <f t="shared" si="192"/>
        <v>86</v>
      </c>
      <c r="M654" s="124">
        <v>3</v>
      </c>
      <c r="N654" s="127" t="str">
        <f t="shared" si="196"/>
        <v/>
      </c>
      <c r="P654" s="185" t="s">
        <v>91</v>
      </c>
      <c r="Q654" s="112">
        <f t="shared" ca="1" si="172"/>
        <v>0</v>
      </c>
      <c r="R654" s="136">
        <f t="shared" ca="1" si="173"/>
        <v>0</v>
      </c>
      <c r="S654" s="113" t="str">
        <f t="shared" ca="1" si="195"/>
        <v/>
      </c>
      <c r="T654" s="123">
        <f t="shared" ca="1" si="175"/>
        <v>0</v>
      </c>
      <c r="U654" s="226">
        <f t="shared" ca="1" si="176"/>
        <v>0</v>
      </c>
      <c r="V654" s="435" t="str">
        <f t="shared" ca="1" si="197"/>
        <v/>
      </c>
      <c r="W654" s="242">
        <f t="shared" ca="1" si="178"/>
        <v>0</v>
      </c>
      <c r="X654" s="223">
        <f t="shared" ca="1" si="179"/>
        <v>0</v>
      </c>
      <c r="Y654" s="412" t="str">
        <f t="shared" ca="1" si="180"/>
        <v/>
      </c>
      <c r="Z654" s="242">
        <f t="shared" ca="1" si="181"/>
        <v>0</v>
      </c>
      <c r="AA654" s="223">
        <f t="shared" ca="1" si="182"/>
        <v>0</v>
      </c>
      <c r="AB654" s="224" t="str">
        <f t="shared" ca="1" si="183"/>
        <v/>
      </c>
      <c r="AC654" s="242">
        <f t="shared" ca="1" si="184"/>
        <v>0</v>
      </c>
      <c r="AD654" s="223">
        <f t="shared" ca="1" si="185"/>
        <v>0</v>
      </c>
      <c r="AE654" s="224" t="str">
        <f t="shared" ca="1" si="194"/>
        <v/>
      </c>
      <c r="AF654" s="242">
        <f t="shared" ca="1" si="187"/>
        <v>0</v>
      </c>
      <c r="AG654" s="223">
        <f t="shared" ca="1" si="188"/>
        <v>0</v>
      </c>
      <c r="AH654" s="224" t="str">
        <f t="shared" ca="1" si="198"/>
        <v/>
      </c>
      <c r="AI654" s="68">
        <f t="shared" ca="1" si="199"/>
        <v>0</v>
      </c>
      <c r="AJ654" s="407">
        <f t="shared" ca="1" si="200"/>
        <v>555</v>
      </c>
      <c r="AK654" s="407"/>
      <c r="AL654" s="309">
        <f t="shared" ca="1" si="171"/>
        <v>0</v>
      </c>
      <c r="AM654" s="310"/>
    </row>
    <row r="655" spans="1:39" x14ac:dyDescent="0.2">
      <c r="A655" s="115"/>
      <c r="B655" s="116" t="s">
        <v>1033</v>
      </c>
      <c r="C655" s="427" t="s">
        <v>102</v>
      </c>
      <c r="D655" s="118" t="s">
        <v>1040</v>
      </c>
      <c r="E655" s="119">
        <v>0</v>
      </c>
      <c r="F655" s="120">
        <v>5</v>
      </c>
      <c r="G655" s="121">
        <v>0</v>
      </c>
      <c r="H655" s="122">
        <v>4</v>
      </c>
      <c r="I655" s="123">
        <v>0</v>
      </c>
      <c r="J655" s="124">
        <v>40</v>
      </c>
      <c r="K655" s="125">
        <f t="shared" si="192"/>
        <v>0</v>
      </c>
      <c r="L655" s="126">
        <f t="shared" si="192"/>
        <v>49</v>
      </c>
      <c r="M655" s="124">
        <v>3</v>
      </c>
      <c r="N655" s="127" t="str">
        <f t="shared" si="196"/>
        <v/>
      </c>
      <c r="P655" s="187" t="s">
        <v>100</v>
      </c>
      <c r="Q655" s="221">
        <f t="shared" ca="1" si="172"/>
        <v>0</v>
      </c>
      <c r="R655" s="130">
        <f t="shared" ca="1" si="173"/>
        <v>56</v>
      </c>
      <c r="S655" s="131">
        <f t="shared" ca="1" si="195"/>
        <v>0</v>
      </c>
      <c r="T655" s="402">
        <f t="shared" ca="1" si="175"/>
        <v>0</v>
      </c>
      <c r="U655" s="396">
        <f t="shared" ca="1" si="176"/>
        <v>0</v>
      </c>
      <c r="V655" s="434" t="str">
        <f t="shared" ca="1" si="197"/>
        <v/>
      </c>
      <c r="W655" s="132">
        <f t="shared" ca="1" si="178"/>
        <v>0</v>
      </c>
      <c r="X655" s="130">
        <f t="shared" ca="1" si="179"/>
        <v>0</v>
      </c>
      <c r="Y655" s="437" t="str">
        <f t="shared" ca="1" si="180"/>
        <v/>
      </c>
      <c r="Z655" s="132">
        <f t="shared" ca="1" si="181"/>
        <v>0</v>
      </c>
      <c r="AA655" s="130">
        <f t="shared" ca="1" si="182"/>
        <v>0</v>
      </c>
      <c r="AB655" s="220" t="str">
        <f t="shared" ca="1" si="183"/>
        <v/>
      </c>
      <c r="AC655" s="132">
        <f t="shared" ca="1" si="184"/>
        <v>0</v>
      </c>
      <c r="AD655" s="130">
        <f t="shared" ca="1" si="185"/>
        <v>0</v>
      </c>
      <c r="AE655" s="220" t="str">
        <f t="shared" ca="1" si="194"/>
        <v/>
      </c>
      <c r="AF655" s="132">
        <f t="shared" ca="1" si="187"/>
        <v>0</v>
      </c>
      <c r="AG655" s="130">
        <f t="shared" ca="1" si="188"/>
        <v>0</v>
      </c>
      <c r="AH655" s="220" t="str">
        <f t="shared" ca="1" si="198"/>
        <v/>
      </c>
      <c r="AI655" s="404">
        <f t="shared" ca="1" si="199"/>
        <v>0</v>
      </c>
      <c r="AJ655" s="300">
        <f t="shared" ca="1" si="200"/>
        <v>1401</v>
      </c>
      <c r="AK655" s="300"/>
      <c r="AL655" s="301">
        <f t="shared" ca="1" si="171"/>
        <v>0</v>
      </c>
      <c r="AM655" s="302"/>
    </row>
    <row r="656" spans="1:39" x14ac:dyDescent="0.2">
      <c r="A656" s="115"/>
      <c r="B656" s="116" t="s">
        <v>1033</v>
      </c>
      <c r="C656" s="427" t="s">
        <v>96</v>
      </c>
      <c r="D656" s="118" t="s">
        <v>1042</v>
      </c>
      <c r="E656" s="119">
        <v>0</v>
      </c>
      <c r="F656" s="120">
        <v>0</v>
      </c>
      <c r="G656" s="121">
        <v>0</v>
      </c>
      <c r="H656" s="122">
        <v>9</v>
      </c>
      <c r="I656" s="123">
        <v>0</v>
      </c>
      <c r="J656" s="124">
        <v>40</v>
      </c>
      <c r="K656" s="125">
        <f t="shared" si="192"/>
        <v>0</v>
      </c>
      <c r="L656" s="126">
        <f t="shared" si="192"/>
        <v>49</v>
      </c>
      <c r="M656" s="124">
        <v>2</v>
      </c>
      <c r="N656" s="127" t="str">
        <f t="shared" si="196"/>
        <v/>
      </c>
      <c r="P656" s="185" t="s">
        <v>101</v>
      </c>
      <c r="Q656" s="112">
        <f t="shared" ca="1" si="172"/>
        <v>0</v>
      </c>
      <c r="R656" s="136">
        <f t="shared" ca="1" si="173"/>
        <v>121</v>
      </c>
      <c r="S656" s="113">
        <f t="shared" ca="1" si="195"/>
        <v>0</v>
      </c>
      <c r="T656" s="123">
        <f t="shared" ca="1" si="175"/>
        <v>0</v>
      </c>
      <c r="U656" s="226">
        <f t="shared" ca="1" si="176"/>
        <v>0</v>
      </c>
      <c r="V656" s="435" t="str">
        <f t="shared" ca="1" si="197"/>
        <v/>
      </c>
      <c r="W656" s="242">
        <f t="shared" ca="1" si="178"/>
        <v>0</v>
      </c>
      <c r="X656" s="223">
        <f t="shared" ca="1" si="179"/>
        <v>0</v>
      </c>
      <c r="Y656" s="412" t="str">
        <f t="shared" ca="1" si="180"/>
        <v/>
      </c>
      <c r="Z656" s="242">
        <f t="shared" ca="1" si="181"/>
        <v>0</v>
      </c>
      <c r="AA656" s="223">
        <f t="shared" ca="1" si="182"/>
        <v>0</v>
      </c>
      <c r="AB656" s="224" t="str">
        <f t="shared" ca="1" si="183"/>
        <v/>
      </c>
      <c r="AC656" s="242">
        <f t="shared" ca="1" si="184"/>
        <v>0</v>
      </c>
      <c r="AD656" s="223">
        <f t="shared" ca="1" si="185"/>
        <v>0</v>
      </c>
      <c r="AE656" s="224" t="str">
        <f t="shared" ca="1" si="194"/>
        <v/>
      </c>
      <c r="AF656" s="242">
        <f t="shared" ca="1" si="187"/>
        <v>0</v>
      </c>
      <c r="AG656" s="223">
        <f t="shared" ca="1" si="188"/>
        <v>0</v>
      </c>
      <c r="AH656" s="224" t="str">
        <f t="shared" ca="1" si="198"/>
        <v/>
      </c>
      <c r="AI656" s="68">
        <f t="shared" ca="1" si="199"/>
        <v>0</v>
      </c>
      <c r="AJ656" s="407">
        <f t="shared" ca="1" si="200"/>
        <v>1177</v>
      </c>
      <c r="AK656" s="407"/>
      <c r="AL656" s="309">
        <f t="shared" ca="1" si="171"/>
        <v>0</v>
      </c>
      <c r="AM656" s="310"/>
    </row>
    <row r="657" spans="1:39" x14ac:dyDescent="0.2">
      <c r="A657" s="115"/>
      <c r="B657" s="116" t="s">
        <v>1033</v>
      </c>
      <c r="C657" s="427" t="s">
        <v>98</v>
      </c>
      <c r="D657" s="118" t="s">
        <v>1041</v>
      </c>
      <c r="E657" s="119">
        <v>0</v>
      </c>
      <c r="F657" s="120">
        <v>10</v>
      </c>
      <c r="G657" s="121">
        <v>0</v>
      </c>
      <c r="H657" s="122">
        <v>20</v>
      </c>
      <c r="I657" s="123">
        <v>0</v>
      </c>
      <c r="J657" s="124">
        <v>40</v>
      </c>
      <c r="K657" s="125">
        <f t="shared" si="192"/>
        <v>0</v>
      </c>
      <c r="L657" s="126">
        <f t="shared" si="192"/>
        <v>70</v>
      </c>
      <c r="M657" s="124">
        <v>3</v>
      </c>
      <c r="N657" s="127" t="str">
        <f t="shared" si="196"/>
        <v/>
      </c>
      <c r="P657" s="187" t="s">
        <v>92</v>
      </c>
      <c r="Q657" s="221">
        <f t="shared" ca="1" si="172"/>
        <v>0</v>
      </c>
      <c r="R657" s="130">
        <f t="shared" ca="1" si="173"/>
        <v>0</v>
      </c>
      <c r="S657" s="131" t="str">
        <f t="shared" ca="1" si="195"/>
        <v/>
      </c>
      <c r="T657" s="402">
        <f t="shared" ca="1" si="175"/>
        <v>0</v>
      </c>
      <c r="U657" s="396">
        <f t="shared" ca="1" si="176"/>
        <v>0</v>
      </c>
      <c r="V657" s="434" t="str">
        <f t="shared" ca="1" si="197"/>
        <v/>
      </c>
      <c r="W657" s="132">
        <f t="shared" ca="1" si="178"/>
        <v>0</v>
      </c>
      <c r="X657" s="130">
        <f t="shared" ca="1" si="179"/>
        <v>0</v>
      </c>
      <c r="Y657" s="437" t="str">
        <f t="shared" ca="1" si="180"/>
        <v/>
      </c>
      <c r="Z657" s="132">
        <f t="shared" ca="1" si="181"/>
        <v>0</v>
      </c>
      <c r="AA657" s="130">
        <f t="shared" ca="1" si="182"/>
        <v>0</v>
      </c>
      <c r="AB657" s="220" t="str">
        <f t="shared" ca="1" si="183"/>
        <v/>
      </c>
      <c r="AC657" s="132">
        <f t="shared" ca="1" si="184"/>
        <v>0</v>
      </c>
      <c r="AD657" s="130">
        <f t="shared" ca="1" si="185"/>
        <v>0</v>
      </c>
      <c r="AE657" s="220" t="str">
        <f t="shared" ca="1" si="194"/>
        <v/>
      </c>
      <c r="AF657" s="132">
        <f t="shared" ca="1" si="187"/>
        <v>0</v>
      </c>
      <c r="AG657" s="130">
        <f t="shared" ca="1" si="188"/>
        <v>0</v>
      </c>
      <c r="AH657" s="220" t="str">
        <f t="shared" ca="1" si="198"/>
        <v/>
      </c>
      <c r="AI657" s="404">
        <f t="shared" ca="1" si="199"/>
        <v>0</v>
      </c>
      <c r="AJ657" s="300">
        <f t="shared" ca="1" si="200"/>
        <v>241</v>
      </c>
      <c r="AK657" s="300"/>
      <c r="AL657" s="301">
        <f t="shared" ca="1" si="171"/>
        <v>0</v>
      </c>
      <c r="AM657" s="302"/>
    </row>
    <row r="658" spans="1:39" x14ac:dyDescent="0.2">
      <c r="A658" s="115"/>
      <c r="B658" s="116" t="s">
        <v>1033</v>
      </c>
      <c r="C658" s="427" t="s">
        <v>98</v>
      </c>
      <c r="D658" s="118" t="s">
        <v>321</v>
      </c>
      <c r="E658" s="119">
        <v>0</v>
      </c>
      <c r="F658" s="120">
        <v>10</v>
      </c>
      <c r="G658" s="121">
        <v>0</v>
      </c>
      <c r="H658" s="122">
        <v>14</v>
      </c>
      <c r="I658" s="123">
        <v>0</v>
      </c>
      <c r="J658" s="124">
        <v>50</v>
      </c>
      <c r="K658" s="125">
        <f t="shared" si="192"/>
        <v>0</v>
      </c>
      <c r="L658" s="126">
        <f t="shared" si="192"/>
        <v>74</v>
      </c>
      <c r="M658" s="124">
        <v>3</v>
      </c>
      <c r="N658" s="127" t="str">
        <f t="shared" si="196"/>
        <v/>
      </c>
      <c r="P658" s="185" t="s">
        <v>67</v>
      </c>
      <c r="Q658" s="112">
        <f t="shared" ca="1" si="172"/>
        <v>0</v>
      </c>
      <c r="R658" s="136">
        <f t="shared" ca="1" si="173"/>
        <v>0</v>
      </c>
      <c r="S658" s="113" t="str">
        <f t="shared" ca="1" si="195"/>
        <v/>
      </c>
      <c r="T658" s="123">
        <f t="shared" ca="1" si="175"/>
        <v>0</v>
      </c>
      <c r="U658" s="226">
        <f t="shared" ca="1" si="176"/>
        <v>0</v>
      </c>
      <c r="V658" s="435" t="str">
        <f t="shared" ca="1" si="197"/>
        <v/>
      </c>
      <c r="W658" s="242">
        <f t="shared" ca="1" si="178"/>
        <v>0</v>
      </c>
      <c r="X658" s="223">
        <f t="shared" ca="1" si="179"/>
        <v>0</v>
      </c>
      <c r="Y658" s="412" t="str">
        <f t="shared" ca="1" si="180"/>
        <v/>
      </c>
      <c r="Z658" s="242">
        <f t="shared" ca="1" si="181"/>
        <v>0</v>
      </c>
      <c r="AA658" s="223">
        <f t="shared" ca="1" si="182"/>
        <v>0</v>
      </c>
      <c r="AB658" s="224" t="str">
        <f t="shared" ca="1" si="183"/>
        <v/>
      </c>
      <c r="AC658" s="242">
        <f t="shared" ca="1" si="184"/>
        <v>0</v>
      </c>
      <c r="AD658" s="223">
        <f t="shared" ca="1" si="185"/>
        <v>0</v>
      </c>
      <c r="AE658" s="224" t="str">
        <f t="shared" ca="1" si="194"/>
        <v/>
      </c>
      <c r="AF658" s="242">
        <f t="shared" ca="1" si="187"/>
        <v>0</v>
      </c>
      <c r="AG658" s="223">
        <f t="shared" ca="1" si="188"/>
        <v>0</v>
      </c>
      <c r="AH658" s="224" t="str">
        <f t="shared" ca="1" si="198"/>
        <v/>
      </c>
      <c r="AI658" s="68">
        <f t="shared" ca="1" si="199"/>
        <v>2</v>
      </c>
      <c r="AJ658" s="407">
        <f t="shared" ca="1" si="200"/>
        <v>8253</v>
      </c>
      <c r="AK658" s="407"/>
      <c r="AL658" s="309">
        <f ca="1">IF(AJ658=0,"",AI658*100/AJ658)</f>
        <v>2.4233612019871561E-2</v>
      </c>
      <c r="AM658" s="310"/>
    </row>
    <row r="659" spans="1:39" x14ac:dyDescent="0.2">
      <c r="A659" s="115"/>
      <c r="B659" s="116" t="s">
        <v>1033</v>
      </c>
      <c r="C659" s="427" t="s">
        <v>104</v>
      </c>
      <c r="D659" s="118" t="s">
        <v>1043</v>
      </c>
      <c r="E659" s="119">
        <v>0</v>
      </c>
      <c r="F659" s="120">
        <v>3</v>
      </c>
      <c r="G659" s="121">
        <v>0</v>
      </c>
      <c r="H659" s="122">
        <v>1</v>
      </c>
      <c r="I659" s="123">
        <v>0</v>
      </c>
      <c r="J659" s="124">
        <v>25</v>
      </c>
      <c r="K659" s="125">
        <f t="shared" si="192"/>
        <v>0</v>
      </c>
      <c r="L659" s="126">
        <f t="shared" si="192"/>
        <v>29</v>
      </c>
      <c r="M659" s="124">
        <v>3</v>
      </c>
      <c r="N659" s="127" t="str">
        <f t="shared" si="196"/>
        <v/>
      </c>
      <c r="P659" s="187" t="s">
        <v>79</v>
      </c>
      <c r="Q659" s="221">
        <f t="shared" ca="1" si="172"/>
        <v>0</v>
      </c>
      <c r="R659" s="130">
        <f t="shared" ca="1" si="173"/>
        <v>0</v>
      </c>
      <c r="S659" s="131" t="str">
        <f t="shared" ca="1" si="195"/>
        <v/>
      </c>
      <c r="T659" s="402">
        <f t="shared" ca="1" si="175"/>
        <v>0</v>
      </c>
      <c r="U659" s="396">
        <f t="shared" ca="1" si="176"/>
        <v>0</v>
      </c>
      <c r="V659" s="434" t="str">
        <f t="shared" ca="1" si="197"/>
        <v/>
      </c>
      <c r="W659" s="132">
        <f t="shared" ca="1" si="178"/>
        <v>0</v>
      </c>
      <c r="X659" s="130">
        <f t="shared" ca="1" si="179"/>
        <v>0</v>
      </c>
      <c r="Y659" s="437" t="str">
        <f t="shared" ca="1" si="180"/>
        <v/>
      </c>
      <c r="Z659" s="132">
        <f t="shared" ca="1" si="181"/>
        <v>0</v>
      </c>
      <c r="AA659" s="130">
        <f t="shared" ca="1" si="182"/>
        <v>0</v>
      </c>
      <c r="AB659" s="220" t="str">
        <f t="shared" ca="1" si="183"/>
        <v/>
      </c>
      <c r="AC659" s="132">
        <f t="shared" ca="1" si="184"/>
        <v>0</v>
      </c>
      <c r="AD659" s="130">
        <f t="shared" ca="1" si="185"/>
        <v>0</v>
      </c>
      <c r="AE659" s="220" t="str">
        <f t="shared" ca="1" si="194"/>
        <v/>
      </c>
      <c r="AF659" s="132">
        <f t="shared" ca="1" si="187"/>
        <v>0</v>
      </c>
      <c r="AG659" s="130">
        <f t="shared" ca="1" si="188"/>
        <v>0</v>
      </c>
      <c r="AH659" s="220" t="str">
        <f t="shared" ca="1" si="198"/>
        <v/>
      </c>
      <c r="AI659" s="404">
        <f t="shared" ca="1" si="199"/>
        <v>0</v>
      </c>
      <c r="AJ659" s="407">
        <f t="shared" ca="1" si="200"/>
        <v>173</v>
      </c>
      <c r="AK659" s="407"/>
      <c r="AL659" s="309">
        <f ca="1">IF(AJ659=0,"",AI659*100/AJ659)</f>
        <v>0</v>
      </c>
      <c r="AM659" s="310"/>
    </row>
    <row r="660" spans="1:39" x14ac:dyDescent="0.2">
      <c r="A660" s="115"/>
      <c r="B660" s="116" t="s">
        <v>1033</v>
      </c>
      <c r="C660" s="427" t="s">
        <v>99</v>
      </c>
      <c r="D660" s="118" t="s">
        <v>1044</v>
      </c>
      <c r="E660" s="119">
        <v>0</v>
      </c>
      <c r="F660" s="120">
        <v>18</v>
      </c>
      <c r="G660" s="121">
        <v>0</v>
      </c>
      <c r="H660" s="122">
        <v>14</v>
      </c>
      <c r="I660" s="123">
        <v>0</v>
      </c>
      <c r="J660" s="124">
        <v>60</v>
      </c>
      <c r="K660" s="125">
        <f t="shared" si="192"/>
        <v>0</v>
      </c>
      <c r="L660" s="126">
        <f t="shared" si="192"/>
        <v>92</v>
      </c>
      <c r="M660" s="124">
        <v>3</v>
      </c>
      <c r="N660" s="127" t="str">
        <f t="shared" si="196"/>
        <v/>
      </c>
      <c r="P660" s="410" t="s">
        <v>965</v>
      </c>
      <c r="Q660" s="227">
        <f t="shared" ca="1" si="172"/>
        <v>0</v>
      </c>
      <c r="R660" s="136">
        <f t="shared" ca="1" si="173"/>
        <v>0</v>
      </c>
      <c r="S660" s="113" t="str">
        <f t="shared" ca="1" si="195"/>
        <v/>
      </c>
      <c r="T660" s="123">
        <f t="shared" ca="1" si="175"/>
        <v>0</v>
      </c>
      <c r="U660" s="226">
        <f t="shared" ca="1" si="176"/>
        <v>40</v>
      </c>
      <c r="V660" s="435">
        <f t="shared" ca="1" si="197"/>
        <v>0</v>
      </c>
      <c r="W660" s="242">
        <f t="shared" ca="1" si="178"/>
        <v>0</v>
      </c>
      <c r="X660" s="223">
        <f t="shared" ca="1" si="179"/>
        <v>0</v>
      </c>
      <c r="Y660" s="412" t="str">
        <f t="shared" ca="1" si="180"/>
        <v/>
      </c>
      <c r="Z660" s="242">
        <f t="shared" ca="1" si="181"/>
        <v>0</v>
      </c>
      <c r="AA660" s="223">
        <f t="shared" ca="1" si="182"/>
        <v>0</v>
      </c>
      <c r="AB660" s="224" t="str">
        <f t="shared" ca="1" si="183"/>
        <v/>
      </c>
      <c r="AC660" s="242">
        <f t="shared" ca="1" si="184"/>
        <v>0</v>
      </c>
      <c r="AD660" s="223">
        <f t="shared" ca="1" si="185"/>
        <v>0</v>
      </c>
      <c r="AE660" s="224" t="str">
        <f t="shared" ca="1" si="194"/>
        <v/>
      </c>
      <c r="AF660" s="242">
        <f t="shared" ca="1" si="187"/>
        <v>0</v>
      </c>
      <c r="AG660" s="223">
        <f t="shared" ca="1" si="188"/>
        <v>0</v>
      </c>
      <c r="AH660" s="224" t="str">
        <f t="shared" ca="1" si="198"/>
        <v/>
      </c>
      <c r="AI660" s="68">
        <f t="shared" ca="1" si="199"/>
        <v>0</v>
      </c>
      <c r="AJ660" s="407">
        <f t="shared" ca="1" si="200"/>
        <v>444</v>
      </c>
      <c r="AK660" s="407"/>
      <c r="AL660" s="309">
        <f ca="1">IF(AJ660=0,"",AI660*100/AJ660)</f>
        <v>0</v>
      </c>
      <c r="AM660" s="310"/>
    </row>
    <row r="661" spans="1:39" x14ac:dyDescent="0.2">
      <c r="A661" s="115"/>
      <c r="B661" s="116" t="s">
        <v>1033</v>
      </c>
      <c r="C661" s="427" t="s">
        <v>100</v>
      </c>
      <c r="D661" s="118" t="s">
        <v>1045</v>
      </c>
      <c r="E661" s="119">
        <v>0</v>
      </c>
      <c r="F661" s="120">
        <v>2</v>
      </c>
      <c r="G661" s="121">
        <v>0</v>
      </c>
      <c r="H661" s="122">
        <v>6</v>
      </c>
      <c r="I661" s="123">
        <v>0</v>
      </c>
      <c r="J661" s="124">
        <v>48</v>
      </c>
      <c r="K661" s="125">
        <f t="shared" si="192"/>
        <v>0</v>
      </c>
      <c r="L661" s="126">
        <f t="shared" si="192"/>
        <v>56</v>
      </c>
      <c r="M661" s="124">
        <v>3</v>
      </c>
      <c r="N661" s="127" t="str">
        <f t="shared" si="196"/>
        <v/>
      </c>
      <c r="P661" s="187" t="s">
        <v>767</v>
      </c>
      <c r="Q661" s="219">
        <f t="shared" ca="1" si="172"/>
        <v>0</v>
      </c>
      <c r="R661" s="130">
        <f t="shared" ca="1" si="173"/>
        <v>0</v>
      </c>
      <c r="S661" s="131" t="str">
        <f t="shared" ca="1" si="195"/>
        <v/>
      </c>
      <c r="T661" s="402">
        <f t="shared" ca="1" si="175"/>
        <v>0</v>
      </c>
      <c r="U661" s="396">
        <f t="shared" ca="1" si="176"/>
        <v>0</v>
      </c>
      <c r="V661" s="434" t="str">
        <f t="shared" ca="1" si="197"/>
        <v/>
      </c>
      <c r="W661" s="132">
        <f t="shared" ca="1" si="178"/>
        <v>0</v>
      </c>
      <c r="X661" s="130">
        <f t="shared" ca="1" si="179"/>
        <v>0</v>
      </c>
      <c r="Y661" s="437" t="str">
        <f t="shared" ca="1" si="180"/>
        <v/>
      </c>
      <c r="Z661" s="132">
        <f t="shared" ca="1" si="181"/>
        <v>0</v>
      </c>
      <c r="AA661" s="130">
        <f t="shared" ca="1" si="182"/>
        <v>0</v>
      </c>
      <c r="AB661" s="220" t="str">
        <f t="shared" ca="1" si="183"/>
        <v/>
      </c>
      <c r="AC661" s="132">
        <f t="shared" ca="1" si="184"/>
        <v>0</v>
      </c>
      <c r="AD661" s="130">
        <f t="shared" ca="1" si="185"/>
        <v>0</v>
      </c>
      <c r="AE661" s="220" t="str">
        <f t="shared" ca="1" si="194"/>
        <v/>
      </c>
      <c r="AF661" s="132">
        <f t="shared" ca="1" si="187"/>
        <v>0</v>
      </c>
      <c r="AG661" s="130">
        <f t="shared" ca="1" si="188"/>
        <v>0</v>
      </c>
      <c r="AH661" s="220" t="str">
        <f t="shared" ca="1" si="198"/>
        <v/>
      </c>
      <c r="AI661" s="404">
        <f t="shared" ca="1" si="199"/>
        <v>0</v>
      </c>
      <c r="AJ661" s="407">
        <f t="shared" ca="1" si="200"/>
        <v>584</v>
      </c>
      <c r="AK661" s="407"/>
      <c r="AL661" s="309">
        <f ca="1">IF(AJ661=0,"",AI661*100/AJ661)</f>
        <v>0</v>
      </c>
      <c r="AM661" s="310"/>
    </row>
    <row r="662" spans="1:39" x14ac:dyDescent="0.2">
      <c r="A662" s="115"/>
      <c r="B662" s="116" t="s">
        <v>1033</v>
      </c>
      <c r="C662" s="427" t="s">
        <v>80</v>
      </c>
      <c r="D662" s="118" t="s">
        <v>1046</v>
      </c>
      <c r="E662" s="119">
        <v>0</v>
      </c>
      <c r="F662" s="120">
        <v>1</v>
      </c>
      <c r="G662" s="121">
        <v>0</v>
      </c>
      <c r="H662" s="122">
        <v>1</v>
      </c>
      <c r="I662" s="123">
        <v>0</v>
      </c>
      <c r="J662" s="124">
        <v>34</v>
      </c>
      <c r="K662" s="125">
        <f t="shared" si="192"/>
        <v>0</v>
      </c>
      <c r="L662" s="126">
        <f t="shared" si="192"/>
        <v>36</v>
      </c>
      <c r="M662" s="124">
        <v>2</v>
      </c>
      <c r="N662" s="127" t="str">
        <f t="shared" si="196"/>
        <v/>
      </c>
      <c r="P662" s="269" t="s">
        <v>106</v>
      </c>
      <c r="Q662" s="218">
        <f t="shared" ca="1" si="172"/>
        <v>0</v>
      </c>
      <c r="R662" s="223">
        <f t="shared" ca="1" si="173"/>
        <v>0</v>
      </c>
      <c r="S662" s="113" t="str">
        <f t="shared" ca="1" si="195"/>
        <v/>
      </c>
      <c r="T662" s="123">
        <f t="shared" ca="1" si="175"/>
        <v>0</v>
      </c>
      <c r="U662" s="226">
        <f t="shared" ca="1" si="176"/>
        <v>0</v>
      </c>
      <c r="V662" s="435" t="str">
        <f t="shared" ca="1" si="197"/>
        <v/>
      </c>
      <c r="W662" s="242">
        <f t="shared" ca="1" si="178"/>
        <v>0</v>
      </c>
      <c r="X662" s="223">
        <f t="shared" ca="1" si="179"/>
        <v>0</v>
      </c>
      <c r="Y662" s="412" t="str">
        <f t="shared" ca="1" si="180"/>
        <v/>
      </c>
      <c r="Z662" s="242">
        <f t="shared" ca="1" si="181"/>
        <v>0</v>
      </c>
      <c r="AA662" s="223">
        <f t="shared" ca="1" si="182"/>
        <v>0</v>
      </c>
      <c r="AB662" s="224" t="str">
        <f t="shared" ca="1" si="183"/>
        <v/>
      </c>
      <c r="AC662" s="242">
        <f t="shared" ca="1" si="184"/>
        <v>0</v>
      </c>
      <c r="AD662" s="223">
        <f t="shared" ca="1" si="185"/>
        <v>0</v>
      </c>
      <c r="AE662" s="224" t="str">
        <f t="shared" ca="1" si="194"/>
        <v/>
      </c>
      <c r="AF662" s="242">
        <f t="shared" ca="1" si="187"/>
        <v>0</v>
      </c>
      <c r="AG662" s="223">
        <f t="shared" ca="1" si="188"/>
        <v>0</v>
      </c>
      <c r="AH662" s="224" t="str">
        <f t="shared" ca="1" si="198"/>
        <v/>
      </c>
      <c r="AI662" s="68">
        <f t="shared" ca="1" si="199"/>
        <v>0</v>
      </c>
      <c r="AJ662" s="407">
        <f t="shared" ca="1" si="200"/>
        <v>1517</v>
      </c>
      <c r="AK662" s="407"/>
      <c r="AL662" s="309">
        <f ca="1">IF(AJ662=0,"",AI662*100/AJ662)</f>
        <v>0</v>
      </c>
      <c r="AM662" s="310"/>
    </row>
    <row r="663" spans="1:39" x14ac:dyDescent="0.2">
      <c r="A663" s="115"/>
      <c r="B663" s="116" t="s">
        <v>1033</v>
      </c>
      <c r="C663" s="427" t="s">
        <v>80</v>
      </c>
      <c r="D663" s="118" t="s">
        <v>1047</v>
      </c>
      <c r="E663" s="119">
        <v>0</v>
      </c>
      <c r="F663" s="120">
        <v>0</v>
      </c>
      <c r="G663" s="121">
        <v>0</v>
      </c>
      <c r="H663" s="122">
        <v>2</v>
      </c>
      <c r="I663" s="123">
        <v>0</v>
      </c>
      <c r="J663" s="124">
        <v>32</v>
      </c>
      <c r="K663" s="125">
        <f t="shared" si="192"/>
        <v>0</v>
      </c>
      <c r="L663" s="126">
        <f t="shared" si="192"/>
        <v>34</v>
      </c>
      <c r="M663" s="124">
        <v>2</v>
      </c>
      <c r="N663" s="127" t="str">
        <f t="shared" si="196"/>
        <v/>
      </c>
      <c r="P663" s="187" t="s">
        <v>107</v>
      </c>
      <c r="Q663" s="221">
        <f t="shared" ca="1" si="172"/>
        <v>0</v>
      </c>
      <c r="R663" s="130">
        <f t="shared" ca="1" si="173"/>
        <v>694</v>
      </c>
      <c r="S663" s="131">
        <f t="shared" ca="1" si="195"/>
        <v>0</v>
      </c>
      <c r="T663" s="402">
        <f t="shared" ca="1" si="175"/>
        <v>0</v>
      </c>
      <c r="U663" s="396">
        <f t="shared" ca="1" si="176"/>
        <v>0</v>
      </c>
      <c r="V663" s="434" t="str">
        <f t="shared" ca="1" si="197"/>
        <v/>
      </c>
      <c r="W663" s="132">
        <f t="shared" ca="1" si="178"/>
        <v>0</v>
      </c>
      <c r="X663" s="130">
        <f t="shared" ca="1" si="179"/>
        <v>0</v>
      </c>
      <c r="Y663" s="437" t="str">
        <f t="shared" ca="1" si="180"/>
        <v/>
      </c>
      <c r="Z663" s="132">
        <f t="shared" ca="1" si="181"/>
        <v>0</v>
      </c>
      <c r="AA663" s="130">
        <f t="shared" ca="1" si="182"/>
        <v>0</v>
      </c>
      <c r="AB663" s="220" t="str">
        <f t="shared" ca="1" si="183"/>
        <v/>
      </c>
      <c r="AC663" s="132">
        <f t="shared" ca="1" si="184"/>
        <v>0</v>
      </c>
      <c r="AD663" s="130">
        <f t="shared" ca="1" si="185"/>
        <v>0</v>
      </c>
      <c r="AE663" s="220" t="str">
        <f t="shared" ca="1" si="194"/>
        <v/>
      </c>
      <c r="AF663" s="132">
        <f t="shared" ca="1" si="187"/>
        <v>0</v>
      </c>
      <c r="AG663" s="130">
        <f t="shared" ca="1" si="188"/>
        <v>0</v>
      </c>
      <c r="AH663" s="220" t="str">
        <f t="shared" ca="1" si="198"/>
        <v/>
      </c>
      <c r="AI663" s="404">
        <f t="shared" ca="1" si="199"/>
        <v>0</v>
      </c>
      <c r="AJ663" s="300">
        <f t="shared" ca="1" si="200"/>
        <v>2149</v>
      </c>
      <c r="AK663" s="300"/>
      <c r="AL663" s="301">
        <f t="shared" ca="1" si="171"/>
        <v>0</v>
      </c>
      <c r="AM663" s="302"/>
    </row>
    <row r="664" spans="1:39" x14ac:dyDescent="0.2">
      <c r="A664" s="115"/>
      <c r="B664" s="116" t="s">
        <v>1033</v>
      </c>
      <c r="C664" s="427" t="s">
        <v>101</v>
      </c>
      <c r="D664" s="118" t="s">
        <v>1048</v>
      </c>
      <c r="E664" s="119">
        <v>0</v>
      </c>
      <c r="F664" s="120">
        <v>6</v>
      </c>
      <c r="G664" s="121">
        <v>0</v>
      </c>
      <c r="H664" s="122">
        <v>5</v>
      </c>
      <c r="I664" s="123">
        <v>0</v>
      </c>
      <c r="J664" s="124">
        <v>40</v>
      </c>
      <c r="K664" s="125">
        <f t="shared" si="192"/>
        <v>0</v>
      </c>
      <c r="L664" s="126">
        <f t="shared" si="192"/>
        <v>51</v>
      </c>
      <c r="M664" s="124">
        <v>3</v>
      </c>
      <c r="N664" s="127" t="str">
        <f t="shared" si="196"/>
        <v/>
      </c>
      <c r="P664" s="269" t="s">
        <v>81</v>
      </c>
      <c r="Q664" s="218">
        <f t="shared" ca="1" si="172"/>
        <v>0</v>
      </c>
      <c r="R664" s="223">
        <f t="shared" ca="1" si="173"/>
        <v>0</v>
      </c>
      <c r="S664" s="113" t="str">
        <f t="shared" ca="1" si="195"/>
        <v/>
      </c>
      <c r="T664" s="123">
        <f t="shared" ca="1" si="175"/>
        <v>0</v>
      </c>
      <c r="U664" s="226">
        <f t="shared" ca="1" si="176"/>
        <v>0</v>
      </c>
      <c r="V664" s="435" t="str">
        <f t="shared" ca="1" si="197"/>
        <v/>
      </c>
      <c r="W664" s="242">
        <f t="shared" ca="1" si="178"/>
        <v>0</v>
      </c>
      <c r="X664" s="223">
        <f t="shared" ca="1" si="179"/>
        <v>0</v>
      </c>
      <c r="Y664" s="412" t="str">
        <f t="shared" ca="1" si="180"/>
        <v/>
      </c>
      <c r="Z664" s="242">
        <f t="shared" ca="1" si="181"/>
        <v>0</v>
      </c>
      <c r="AA664" s="223">
        <f t="shared" ca="1" si="182"/>
        <v>0</v>
      </c>
      <c r="AB664" s="224" t="str">
        <f t="shared" ca="1" si="183"/>
        <v/>
      </c>
      <c r="AC664" s="242">
        <f t="shared" ca="1" si="184"/>
        <v>0</v>
      </c>
      <c r="AD664" s="223">
        <f t="shared" ca="1" si="185"/>
        <v>0</v>
      </c>
      <c r="AE664" s="224" t="str">
        <f t="shared" ca="1" si="194"/>
        <v/>
      </c>
      <c r="AF664" s="242">
        <f t="shared" ca="1" si="187"/>
        <v>0</v>
      </c>
      <c r="AG664" s="223">
        <f t="shared" ca="1" si="188"/>
        <v>0</v>
      </c>
      <c r="AH664" s="224" t="str">
        <f t="shared" ca="1" si="198"/>
        <v/>
      </c>
      <c r="AI664" s="68">
        <f t="shared" ca="1" si="199"/>
        <v>0</v>
      </c>
      <c r="AJ664" s="407">
        <f t="shared" ca="1" si="200"/>
        <v>3764</v>
      </c>
      <c r="AK664" s="407"/>
      <c r="AL664" s="311">
        <f t="shared" ca="1" si="171"/>
        <v>0</v>
      </c>
      <c r="AM664" s="312"/>
    </row>
    <row r="665" spans="1:39" ht="12" thickBot="1" x14ac:dyDescent="0.25">
      <c r="A665" s="115"/>
      <c r="B665" s="116" t="s">
        <v>1033</v>
      </c>
      <c r="C665" s="427" t="s">
        <v>101</v>
      </c>
      <c r="D665" s="118" t="s">
        <v>707</v>
      </c>
      <c r="E665" s="119">
        <v>0</v>
      </c>
      <c r="F665" s="120">
        <v>3</v>
      </c>
      <c r="G665" s="121">
        <v>0</v>
      </c>
      <c r="H665" s="122">
        <v>0</v>
      </c>
      <c r="I665" s="123">
        <v>0</v>
      </c>
      <c r="J665" s="124">
        <v>67</v>
      </c>
      <c r="K665" s="125">
        <f t="shared" si="192"/>
        <v>0</v>
      </c>
      <c r="L665" s="126">
        <f t="shared" si="192"/>
        <v>70</v>
      </c>
      <c r="M665" s="124">
        <v>2</v>
      </c>
      <c r="N665" s="127" t="str">
        <f t="shared" si="196"/>
        <v/>
      </c>
      <c r="P665" s="272" t="s">
        <v>110</v>
      </c>
      <c r="Q665" s="415">
        <f t="shared" ca="1" si="172"/>
        <v>0</v>
      </c>
      <c r="R665" s="190">
        <f t="shared" ca="1" si="173"/>
        <v>0</v>
      </c>
      <c r="S665" s="191" t="str">
        <f t="shared" ca="1" si="195"/>
        <v/>
      </c>
      <c r="T665" s="413">
        <f t="shared" ca="1" si="175"/>
        <v>0</v>
      </c>
      <c r="U665" s="414">
        <f t="shared" ca="1" si="176"/>
        <v>0</v>
      </c>
      <c r="V665" s="436" t="str">
        <f t="shared" ca="1" si="197"/>
        <v/>
      </c>
      <c r="W665" s="313">
        <f t="shared" ca="1" si="178"/>
        <v>0</v>
      </c>
      <c r="X665" s="275">
        <f t="shared" ca="1" si="179"/>
        <v>0</v>
      </c>
      <c r="Y665" s="494" t="str">
        <f t="shared" ca="1" si="180"/>
        <v/>
      </c>
      <c r="Z665" s="313">
        <f t="shared" ca="1" si="181"/>
        <v>0</v>
      </c>
      <c r="AA665" s="275">
        <f t="shared" ca="1" si="182"/>
        <v>0</v>
      </c>
      <c r="AB665" s="229" t="str">
        <f t="shared" ca="1" si="183"/>
        <v/>
      </c>
      <c r="AC665" s="313">
        <f t="shared" ca="1" si="184"/>
        <v>0</v>
      </c>
      <c r="AD665" s="275">
        <f t="shared" ca="1" si="185"/>
        <v>0</v>
      </c>
      <c r="AE665" s="229" t="str">
        <f t="shared" ca="1" si="194"/>
        <v/>
      </c>
      <c r="AF665" s="313">
        <f t="shared" ca="1" si="187"/>
        <v>0</v>
      </c>
      <c r="AG665" s="275">
        <f t="shared" ca="1" si="188"/>
        <v>0</v>
      </c>
      <c r="AH665" s="229" t="str">
        <f t="shared" ca="1" si="198"/>
        <v/>
      </c>
      <c r="AI665" s="404">
        <f t="shared" ca="1" si="199"/>
        <v>0</v>
      </c>
      <c r="AJ665" s="300">
        <f t="shared" ca="1" si="200"/>
        <v>66</v>
      </c>
      <c r="AK665" s="300"/>
      <c r="AL665" s="314">
        <f t="shared" ca="1" si="171"/>
        <v>0</v>
      </c>
      <c r="AM665" s="315"/>
    </row>
    <row r="666" spans="1:39" ht="12" thickBot="1" x14ac:dyDescent="0.25">
      <c r="A666" s="115"/>
      <c r="B666" s="116" t="s">
        <v>1049</v>
      </c>
      <c r="C666" s="427" t="s">
        <v>12</v>
      </c>
      <c r="D666" s="118" t="s">
        <v>1050</v>
      </c>
      <c r="E666" s="119">
        <v>0</v>
      </c>
      <c r="F666" s="120">
        <v>6</v>
      </c>
      <c r="G666" s="121">
        <v>0</v>
      </c>
      <c r="H666" s="122">
        <v>9</v>
      </c>
      <c r="I666" s="123">
        <v>0</v>
      </c>
      <c r="J666" s="124">
        <v>20</v>
      </c>
      <c r="K666" s="125">
        <f t="shared" si="192"/>
        <v>0</v>
      </c>
      <c r="L666" s="126">
        <f t="shared" si="192"/>
        <v>35</v>
      </c>
      <c r="M666" s="124">
        <v>3</v>
      </c>
      <c r="N666" s="127" t="str">
        <f t="shared" si="196"/>
        <v/>
      </c>
      <c r="P666" s="276" t="s">
        <v>111</v>
      </c>
      <c r="Q666" s="416">
        <f ca="1">SUM(Q622:Q665)</f>
        <v>0</v>
      </c>
      <c r="R666" s="317">
        <f ca="1">SUM(R622:R665)</f>
        <v>5107</v>
      </c>
      <c r="S666" s="198">
        <f ca="1">IF(R666=0,"",Q666*100/R666)</f>
        <v>0</v>
      </c>
      <c r="T666" s="317">
        <f ca="1">SUM(T622:T665)</f>
        <v>0</v>
      </c>
      <c r="U666" s="317">
        <f ca="1">SUM(U622:U665)</f>
        <v>958</v>
      </c>
      <c r="V666" s="198">
        <f ca="1">IF(U666=0,"",T666*100/U666)</f>
        <v>0</v>
      </c>
      <c r="W666" s="317">
        <f ca="1">SUM(W622:W665)</f>
        <v>0</v>
      </c>
      <c r="X666" s="317">
        <f ca="1">SUM(X622:X665)</f>
        <v>1433</v>
      </c>
      <c r="Y666" s="198">
        <f ca="1">IF(X666=0,"",W666*100/X666)</f>
        <v>0</v>
      </c>
      <c r="Z666" s="317">
        <f ca="1">SUM(Z622:Z665)</f>
        <v>0</v>
      </c>
      <c r="AA666" s="317">
        <f ca="1">SUM(AA622:AA665)</f>
        <v>665</v>
      </c>
      <c r="AB666" s="198">
        <f ca="1">IF(AA666=0,"",Z666*100/AA666)</f>
        <v>0</v>
      </c>
      <c r="AC666" s="317">
        <f ca="1">SUM(AC622:AC665)</f>
        <v>0</v>
      </c>
      <c r="AD666" s="317">
        <f ca="1">SUM(AD622:AD665)</f>
        <v>531</v>
      </c>
      <c r="AE666" s="198">
        <f ca="1">IF(AD666=0,"",AC666*100/AD666)</f>
        <v>0</v>
      </c>
      <c r="AF666" s="317">
        <f ca="1">SUM(AF622:AF665)</f>
        <v>0</v>
      </c>
      <c r="AG666" s="317">
        <f ca="1">SUM(AG622:AG665)</f>
        <v>618</v>
      </c>
      <c r="AH666" s="198">
        <f ca="1">IF(AG666=0,"",AF666*100/AG666)</f>
        <v>0</v>
      </c>
      <c r="AI666" s="155">
        <f ca="1">SUM(AI622:AI665)</f>
        <v>6</v>
      </c>
      <c r="AJ666" s="318">
        <f ca="1">SUM(AJ622:AJ665)</f>
        <v>116708</v>
      </c>
      <c r="AK666" s="318"/>
      <c r="AL666" s="319">
        <f t="shared" ca="1" si="171"/>
        <v>5.1410357473352297E-3</v>
      </c>
      <c r="AM666" s="320"/>
    </row>
    <row r="667" spans="1:39" ht="12" thickBot="1" x14ac:dyDescent="0.25">
      <c r="A667" s="84"/>
      <c r="B667" s="85" t="s">
        <v>1051</v>
      </c>
      <c r="C667" s="426" t="s">
        <v>93</v>
      </c>
      <c r="D667" s="87" t="s">
        <v>1052</v>
      </c>
      <c r="E667" s="88">
        <v>0</v>
      </c>
      <c r="F667" s="89">
        <v>0</v>
      </c>
      <c r="G667" s="90">
        <v>0</v>
      </c>
      <c r="H667" s="91">
        <v>0</v>
      </c>
      <c r="I667" s="92">
        <v>0</v>
      </c>
      <c r="J667" s="93">
        <v>20</v>
      </c>
      <c r="K667" s="94">
        <f t="shared" si="192"/>
        <v>0</v>
      </c>
      <c r="L667" s="95">
        <f t="shared" si="192"/>
        <v>20</v>
      </c>
      <c r="M667" s="93">
        <v>1</v>
      </c>
      <c r="N667" s="96" t="str">
        <f t="shared" si="196"/>
        <v/>
      </c>
      <c r="P667" s="280"/>
      <c r="Q667" s="206">
        <v>2008</v>
      </c>
      <c r="R667" s="204"/>
      <c r="S667" s="207"/>
      <c r="T667" s="206">
        <v>2009</v>
      </c>
      <c r="U667" s="204"/>
      <c r="V667" s="207"/>
      <c r="W667" s="206">
        <v>2010</v>
      </c>
      <c r="X667" s="204"/>
      <c r="Y667" s="207"/>
      <c r="Z667" s="206">
        <v>2011</v>
      </c>
      <c r="AA667" s="204"/>
      <c r="AB667" s="207"/>
      <c r="AC667" s="206">
        <v>2012</v>
      </c>
      <c r="AD667" s="204"/>
      <c r="AE667" s="207"/>
      <c r="AF667" s="232">
        <v>2013</v>
      </c>
      <c r="AG667" s="204"/>
      <c r="AH667" s="207"/>
      <c r="AI667" s="321" t="s">
        <v>762</v>
      </c>
      <c r="AJ667" s="204"/>
      <c r="AK667" s="204"/>
      <c r="AL667" s="324"/>
      <c r="AM667" s="325"/>
    </row>
    <row r="668" spans="1:39" x14ac:dyDescent="0.2">
      <c r="A668" s="175" t="s">
        <v>1053</v>
      </c>
      <c r="B668" s="176" t="s">
        <v>1054</v>
      </c>
      <c r="C668" s="430" t="s">
        <v>103</v>
      </c>
      <c r="D668" s="178" t="s">
        <v>1055</v>
      </c>
      <c r="E668" s="179">
        <v>0</v>
      </c>
      <c r="F668" s="180">
        <v>20</v>
      </c>
      <c r="G668" s="181">
        <v>0</v>
      </c>
      <c r="H668" s="182">
        <v>20</v>
      </c>
      <c r="I668" s="183">
        <v>0</v>
      </c>
      <c r="J668" s="184">
        <v>60</v>
      </c>
      <c r="K668" s="72">
        <f t="shared" si="192"/>
        <v>0</v>
      </c>
      <c r="L668" s="73">
        <f t="shared" si="192"/>
        <v>100</v>
      </c>
      <c r="M668" s="184">
        <v>4</v>
      </c>
      <c r="N668" s="47" t="str">
        <f t="shared" si="196"/>
        <v/>
      </c>
    </row>
    <row r="669" spans="1:39" x14ac:dyDescent="0.2">
      <c r="A669" s="115"/>
      <c r="B669" s="116" t="s">
        <v>1056</v>
      </c>
      <c r="C669" s="427" t="s">
        <v>103</v>
      </c>
      <c r="D669" s="118" t="s">
        <v>948</v>
      </c>
      <c r="E669" s="119">
        <v>0</v>
      </c>
      <c r="F669" s="120">
        <v>11</v>
      </c>
      <c r="G669" s="121">
        <v>0</v>
      </c>
      <c r="H669" s="122">
        <v>10</v>
      </c>
      <c r="I669" s="123">
        <v>0</v>
      </c>
      <c r="J669" s="124">
        <v>12</v>
      </c>
      <c r="K669" s="125">
        <f t="shared" si="192"/>
        <v>0</v>
      </c>
      <c r="L669" s="126">
        <f t="shared" si="192"/>
        <v>33</v>
      </c>
      <c r="M669" s="124">
        <v>3</v>
      </c>
      <c r="N669" s="127" t="str">
        <f t="shared" si="196"/>
        <v/>
      </c>
    </row>
    <row r="670" spans="1:39" x14ac:dyDescent="0.2">
      <c r="A670" s="115"/>
      <c r="B670" s="116" t="s">
        <v>1054</v>
      </c>
      <c r="C670" s="427" t="s">
        <v>103</v>
      </c>
      <c r="D670" s="118" t="s">
        <v>1057</v>
      </c>
      <c r="E670" s="119">
        <v>0</v>
      </c>
      <c r="F670" s="120">
        <v>40</v>
      </c>
      <c r="G670" s="121">
        <v>0</v>
      </c>
      <c r="H670" s="122">
        <v>20</v>
      </c>
      <c r="I670" s="123">
        <v>0</v>
      </c>
      <c r="J670" s="124">
        <v>40</v>
      </c>
      <c r="K670" s="125">
        <f t="shared" si="192"/>
        <v>0</v>
      </c>
      <c r="L670" s="126">
        <f t="shared" si="192"/>
        <v>100</v>
      </c>
      <c r="M670" s="124">
        <v>4</v>
      </c>
      <c r="N670" s="127" t="str">
        <f t="shared" si="196"/>
        <v/>
      </c>
      <c r="P670" s="327" t="s">
        <v>765</v>
      </c>
    </row>
    <row r="671" spans="1:39" x14ac:dyDescent="0.2">
      <c r="A671" s="115"/>
      <c r="B671" s="116" t="s">
        <v>1058</v>
      </c>
      <c r="C671" s="427" t="s">
        <v>103</v>
      </c>
      <c r="D671" s="118" t="s">
        <v>1059</v>
      </c>
      <c r="E671" s="119">
        <v>0</v>
      </c>
      <c r="F671" s="120">
        <v>20</v>
      </c>
      <c r="G671" s="121">
        <v>0</v>
      </c>
      <c r="H671" s="122">
        <v>20</v>
      </c>
      <c r="I671" s="123">
        <v>0</v>
      </c>
      <c r="J671" s="124">
        <v>20</v>
      </c>
      <c r="K671" s="125">
        <f t="shared" si="192"/>
        <v>0</v>
      </c>
      <c r="L671" s="126">
        <f t="shared" si="192"/>
        <v>60</v>
      </c>
      <c r="M671" s="124">
        <v>4</v>
      </c>
      <c r="N671" s="127" t="str">
        <f t="shared" si="196"/>
        <v/>
      </c>
    </row>
    <row r="672" spans="1:39" x14ac:dyDescent="0.2">
      <c r="A672" s="115"/>
      <c r="B672" s="116" t="s">
        <v>1060</v>
      </c>
      <c r="C672" s="427" t="s">
        <v>103</v>
      </c>
      <c r="D672" s="118" t="s">
        <v>927</v>
      </c>
      <c r="E672" s="119">
        <v>0</v>
      </c>
      <c r="F672" s="120">
        <v>9</v>
      </c>
      <c r="G672" s="121">
        <v>0</v>
      </c>
      <c r="H672" s="122">
        <v>7</v>
      </c>
      <c r="I672" s="123">
        <v>0</v>
      </c>
      <c r="J672" s="124">
        <v>12</v>
      </c>
      <c r="K672" s="125">
        <f t="shared" si="192"/>
        <v>0</v>
      </c>
      <c r="L672" s="126">
        <f t="shared" si="192"/>
        <v>28</v>
      </c>
      <c r="M672" s="124">
        <v>3</v>
      </c>
      <c r="N672" s="127" t="str">
        <f t="shared" si="196"/>
        <v/>
      </c>
    </row>
    <row r="673" spans="1:31" x14ac:dyDescent="0.2">
      <c r="A673" s="115"/>
      <c r="B673" s="116" t="s">
        <v>1061</v>
      </c>
      <c r="C673" s="427" t="s">
        <v>103</v>
      </c>
      <c r="D673" s="118" t="s">
        <v>1062</v>
      </c>
      <c r="E673" s="119">
        <v>0</v>
      </c>
      <c r="F673" s="120">
        <v>30</v>
      </c>
      <c r="G673" s="121">
        <v>0</v>
      </c>
      <c r="H673" s="122">
        <v>35</v>
      </c>
      <c r="I673" s="123">
        <v>0</v>
      </c>
      <c r="J673" s="124">
        <v>40</v>
      </c>
      <c r="K673" s="125">
        <f t="shared" si="192"/>
        <v>0</v>
      </c>
      <c r="L673" s="126">
        <f t="shared" si="192"/>
        <v>105</v>
      </c>
      <c r="M673" s="124">
        <v>5</v>
      </c>
      <c r="N673" s="127" t="str">
        <f t="shared" si="196"/>
        <v/>
      </c>
      <c r="P673" s="328" t="s">
        <v>886</v>
      </c>
    </row>
    <row r="674" spans="1:31" x14ac:dyDescent="0.2">
      <c r="A674" s="115"/>
      <c r="B674" s="116" t="s">
        <v>1063</v>
      </c>
      <c r="C674" s="427" t="s">
        <v>103</v>
      </c>
      <c r="D674" s="118" t="s">
        <v>923</v>
      </c>
      <c r="E674" s="119">
        <v>0</v>
      </c>
      <c r="F674" s="120">
        <v>10</v>
      </c>
      <c r="G674" s="121">
        <v>0</v>
      </c>
      <c r="H674" s="122">
        <v>20</v>
      </c>
      <c r="I674" s="123">
        <v>0</v>
      </c>
      <c r="J674" s="124">
        <v>10</v>
      </c>
      <c r="K674" s="125">
        <f t="shared" si="192"/>
        <v>0</v>
      </c>
      <c r="L674" s="126">
        <f t="shared" si="192"/>
        <v>40</v>
      </c>
      <c r="M674" s="124">
        <v>2</v>
      </c>
      <c r="N674" s="127" t="str">
        <f t="shared" si="196"/>
        <v/>
      </c>
    </row>
    <row r="675" spans="1:31" x14ac:dyDescent="0.2">
      <c r="A675" s="115"/>
      <c r="B675" s="116" t="s">
        <v>1064</v>
      </c>
      <c r="C675" s="427" t="s">
        <v>103</v>
      </c>
      <c r="D675" s="118" t="s">
        <v>1065</v>
      </c>
      <c r="E675" s="119">
        <v>0</v>
      </c>
      <c r="F675" s="120">
        <v>10</v>
      </c>
      <c r="G675" s="121">
        <v>0</v>
      </c>
      <c r="H675" s="122">
        <v>10</v>
      </c>
      <c r="I675" s="123">
        <v>0</v>
      </c>
      <c r="J675" s="124">
        <v>20</v>
      </c>
      <c r="K675" s="125">
        <f t="shared" si="192"/>
        <v>0</v>
      </c>
      <c r="L675" s="126">
        <f t="shared" si="192"/>
        <v>40</v>
      </c>
      <c r="M675" s="124">
        <v>2</v>
      </c>
      <c r="N675" s="127" t="str">
        <f t="shared" si="196"/>
        <v/>
      </c>
      <c r="P675" s="329" t="s">
        <v>844</v>
      </c>
      <c r="V675" s="329" t="s">
        <v>856</v>
      </c>
      <c r="AA675" s="329" t="s">
        <v>868</v>
      </c>
    </row>
    <row r="676" spans="1:31" x14ac:dyDescent="0.2">
      <c r="A676" s="115"/>
      <c r="B676" s="116" t="s">
        <v>1066</v>
      </c>
      <c r="C676" s="427" t="s">
        <v>103</v>
      </c>
      <c r="D676" s="118" t="s">
        <v>984</v>
      </c>
      <c r="E676" s="119">
        <v>0</v>
      </c>
      <c r="F676" s="120">
        <v>10</v>
      </c>
      <c r="G676" s="121">
        <v>0</v>
      </c>
      <c r="H676" s="122">
        <v>13</v>
      </c>
      <c r="I676" s="123">
        <v>0</v>
      </c>
      <c r="J676" s="124">
        <v>20</v>
      </c>
      <c r="K676" s="125">
        <f t="shared" si="192"/>
        <v>0</v>
      </c>
      <c r="L676" s="126">
        <f t="shared" si="192"/>
        <v>43</v>
      </c>
      <c r="M676" s="124">
        <v>2</v>
      </c>
      <c r="N676" s="127" t="str">
        <f t="shared" si="196"/>
        <v/>
      </c>
      <c r="P676" s="329" t="s">
        <v>881</v>
      </c>
      <c r="V676" s="328" t="s">
        <v>977</v>
      </c>
      <c r="AA676" s="329" t="s">
        <v>869</v>
      </c>
    </row>
    <row r="677" spans="1:31" x14ac:dyDescent="0.2">
      <c r="A677" s="115"/>
      <c r="B677" s="116" t="s">
        <v>1067</v>
      </c>
      <c r="C677" s="427" t="s">
        <v>103</v>
      </c>
      <c r="D677" s="118" t="s">
        <v>1068</v>
      </c>
      <c r="E677" s="119">
        <v>0</v>
      </c>
      <c r="F677" s="120">
        <v>0</v>
      </c>
      <c r="G677" s="121">
        <v>0</v>
      </c>
      <c r="H677" s="122">
        <v>0</v>
      </c>
      <c r="I677" s="123">
        <v>0</v>
      </c>
      <c r="J677" s="124">
        <v>4</v>
      </c>
      <c r="K677" s="125">
        <f t="shared" si="192"/>
        <v>0</v>
      </c>
      <c r="L677" s="126">
        <f t="shared" si="192"/>
        <v>4</v>
      </c>
      <c r="M677" s="124">
        <v>1</v>
      </c>
      <c r="N677" s="127" t="str">
        <f t="shared" si="196"/>
        <v/>
      </c>
      <c r="P677" s="329" t="s">
        <v>846</v>
      </c>
      <c r="V677" s="329" t="s">
        <v>857</v>
      </c>
      <c r="AA677" s="329" t="s">
        <v>870</v>
      </c>
    </row>
    <row r="678" spans="1:31" x14ac:dyDescent="0.2">
      <c r="A678" s="115"/>
      <c r="B678" s="116" t="s">
        <v>1069</v>
      </c>
      <c r="C678" s="427" t="s">
        <v>103</v>
      </c>
      <c r="D678" s="118" t="s">
        <v>1070</v>
      </c>
      <c r="E678" s="119">
        <v>0</v>
      </c>
      <c r="F678" s="120">
        <v>0</v>
      </c>
      <c r="G678" s="121">
        <v>0</v>
      </c>
      <c r="H678" s="122">
        <v>10</v>
      </c>
      <c r="I678" s="123">
        <v>0</v>
      </c>
      <c r="J678" s="124">
        <v>40</v>
      </c>
      <c r="K678" s="125">
        <f t="shared" si="192"/>
        <v>0</v>
      </c>
      <c r="L678" s="126">
        <f t="shared" si="192"/>
        <v>50</v>
      </c>
      <c r="M678" s="124">
        <v>1</v>
      </c>
      <c r="N678" s="127" t="str">
        <f t="shared" si="196"/>
        <v/>
      </c>
      <c r="P678" s="329" t="s">
        <v>845</v>
      </c>
      <c r="V678" s="329" t="s">
        <v>858</v>
      </c>
      <c r="AA678" s="329" t="s">
        <v>884</v>
      </c>
    </row>
    <row r="679" spans="1:31" x14ac:dyDescent="0.2">
      <c r="A679" s="115"/>
      <c r="B679" s="116" t="s">
        <v>1071</v>
      </c>
      <c r="C679" s="427" t="s">
        <v>103</v>
      </c>
      <c r="D679" s="118" t="s">
        <v>1072</v>
      </c>
      <c r="E679" s="119">
        <v>0</v>
      </c>
      <c r="F679" s="120">
        <v>6</v>
      </c>
      <c r="G679" s="121">
        <v>0</v>
      </c>
      <c r="H679" s="122">
        <v>3</v>
      </c>
      <c r="I679" s="123">
        <v>0</v>
      </c>
      <c r="J679" s="124">
        <v>212</v>
      </c>
      <c r="K679" s="125">
        <f t="shared" si="192"/>
        <v>0</v>
      </c>
      <c r="L679" s="126">
        <f t="shared" si="192"/>
        <v>221</v>
      </c>
      <c r="M679" s="124">
        <v>2</v>
      </c>
      <c r="N679" s="127" t="str">
        <f t="shared" si="196"/>
        <v/>
      </c>
      <c r="P679" s="329" t="s">
        <v>885</v>
      </c>
      <c r="V679" s="329" t="s">
        <v>880</v>
      </c>
      <c r="AA679" s="329" t="s">
        <v>871</v>
      </c>
    </row>
    <row r="680" spans="1:31" x14ac:dyDescent="0.2">
      <c r="A680" s="115"/>
      <c r="B680" s="116" t="s">
        <v>1073</v>
      </c>
      <c r="C680" s="427" t="s">
        <v>103</v>
      </c>
      <c r="D680" s="118" t="s">
        <v>1074</v>
      </c>
      <c r="E680" s="119">
        <v>0</v>
      </c>
      <c r="F680" s="120">
        <v>10</v>
      </c>
      <c r="G680" s="121">
        <v>0</v>
      </c>
      <c r="H680" s="122">
        <v>4</v>
      </c>
      <c r="I680" s="123">
        <v>0</v>
      </c>
      <c r="J680" s="124">
        <v>10</v>
      </c>
      <c r="K680" s="125">
        <f t="shared" si="192"/>
        <v>0</v>
      </c>
      <c r="L680" s="126">
        <f t="shared" si="192"/>
        <v>24</v>
      </c>
      <c r="M680" s="124">
        <v>2</v>
      </c>
      <c r="N680" s="127" t="str">
        <f t="shared" si="196"/>
        <v/>
      </c>
      <c r="P680" s="329" t="s">
        <v>847</v>
      </c>
      <c r="V680" s="329" t="s">
        <v>859</v>
      </c>
      <c r="AA680" s="329" t="s">
        <v>872</v>
      </c>
    </row>
    <row r="681" spans="1:31" x14ac:dyDescent="0.2">
      <c r="A681" s="115"/>
      <c r="B681" s="116" t="s">
        <v>1075</v>
      </c>
      <c r="C681" s="427" t="s">
        <v>103</v>
      </c>
      <c r="D681" s="118" t="s">
        <v>1076</v>
      </c>
      <c r="E681" s="119">
        <v>0</v>
      </c>
      <c r="F681" s="120">
        <v>10</v>
      </c>
      <c r="G681" s="121">
        <v>0</v>
      </c>
      <c r="H681" s="122">
        <v>10</v>
      </c>
      <c r="I681" s="123">
        <v>0</v>
      </c>
      <c r="J681" s="124">
        <v>10</v>
      </c>
      <c r="K681" s="125">
        <f t="shared" si="192"/>
        <v>0</v>
      </c>
      <c r="L681" s="126">
        <f t="shared" si="192"/>
        <v>30</v>
      </c>
      <c r="M681" s="124">
        <v>2</v>
      </c>
      <c r="N681" s="127" t="str">
        <f t="shared" si="196"/>
        <v/>
      </c>
      <c r="P681" s="329" t="s">
        <v>848</v>
      </c>
      <c r="V681" s="329" t="s">
        <v>860</v>
      </c>
      <c r="AA681" s="329" t="s">
        <v>873</v>
      </c>
    </row>
    <row r="682" spans="1:31" x14ac:dyDescent="0.2">
      <c r="A682" s="115"/>
      <c r="B682" s="116" t="s">
        <v>1077</v>
      </c>
      <c r="C682" s="427" t="s">
        <v>103</v>
      </c>
      <c r="D682" s="118" t="s">
        <v>984</v>
      </c>
      <c r="E682" s="119">
        <v>0</v>
      </c>
      <c r="F682" s="120">
        <v>10</v>
      </c>
      <c r="G682" s="121">
        <v>0</v>
      </c>
      <c r="H682" s="122">
        <v>10</v>
      </c>
      <c r="I682" s="123">
        <v>0</v>
      </c>
      <c r="J682" s="124">
        <v>20</v>
      </c>
      <c r="K682" s="125">
        <f t="shared" si="192"/>
        <v>0</v>
      </c>
      <c r="L682" s="126">
        <f t="shared" si="192"/>
        <v>40</v>
      </c>
      <c r="M682" s="124">
        <v>2</v>
      </c>
      <c r="N682" s="127" t="str">
        <f t="shared" si="196"/>
        <v/>
      </c>
      <c r="P682" s="329" t="s">
        <v>849</v>
      </c>
      <c r="V682" s="329" t="s">
        <v>861</v>
      </c>
      <c r="AA682" s="329" t="s">
        <v>874</v>
      </c>
    </row>
    <row r="683" spans="1:31" ht="12" thickBot="1" x14ac:dyDescent="0.25">
      <c r="A683" s="163"/>
      <c r="B683" s="164" t="s">
        <v>1078</v>
      </c>
      <c r="C683" s="429" t="s">
        <v>965</v>
      </c>
      <c r="D683" s="166" t="s">
        <v>825</v>
      </c>
      <c r="E683" s="167">
        <v>0</v>
      </c>
      <c r="F683" s="168">
        <v>0</v>
      </c>
      <c r="G683" s="169">
        <v>0</v>
      </c>
      <c r="H683" s="170">
        <v>40</v>
      </c>
      <c r="I683" s="171">
        <v>0</v>
      </c>
      <c r="J683" s="172">
        <v>0</v>
      </c>
      <c r="K683" s="173">
        <f>IF(COUNTBLANK(I683)=1,"",E683+G683+I683)</f>
        <v>0</v>
      </c>
      <c r="L683" s="174">
        <f>IF(COUNTBLANK(J683)=1,"",F683+H683+J683)</f>
        <v>40</v>
      </c>
      <c r="M683" s="172">
        <v>2</v>
      </c>
      <c r="N683" s="127" t="str">
        <f t="shared" si="196"/>
        <v/>
      </c>
      <c r="P683" s="329" t="s">
        <v>850</v>
      </c>
      <c r="V683" s="329" t="s">
        <v>862</v>
      </c>
      <c r="AA683" s="328" t="s">
        <v>978</v>
      </c>
    </row>
    <row r="684" spans="1:31" x14ac:dyDescent="0.2">
      <c r="A684" s="175" t="s">
        <v>1087</v>
      </c>
      <c r="B684" s="176" t="s">
        <v>1088</v>
      </c>
      <c r="C684" s="430" t="s">
        <v>84</v>
      </c>
      <c r="D684" s="178" t="s">
        <v>1089</v>
      </c>
      <c r="E684" s="179">
        <v>0</v>
      </c>
      <c r="F684" s="180">
        <v>10</v>
      </c>
      <c r="G684" s="181">
        <v>0</v>
      </c>
      <c r="H684" s="182">
        <v>3</v>
      </c>
      <c r="I684" s="183">
        <v>0</v>
      </c>
      <c r="J684" s="184">
        <v>28</v>
      </c>
      <c r="K684" s="72">
        <f t="shared" si="192"/>
        <v>0</v>
      </c>
      <c r="L684" s="73">
        <f t="shared" si="192"/>
        <v>41</v>
      </c>
      <c r="M684" s="184">
        <v>3</v>
      </c>
      <c r="N684" s="47" t="str">
        <f t="shared" si="196"/>
        <v/>
      </c>
      <c r="P684" s="329" t="s">
        <v>851</v>
      </c>
      <c r="V684" s="329" t="s">
        <v>863</v>
      </c>
      <c r="AA684" s="329" t="s">
        <v>875</v>
      </c>
    </row>
    <row r="685" spans="1:31" x14ac:dyDescent="0.2">
      <c r="A685" s="115"/>
      <c r="B685" s="116" t="s">
        <v>1090</v>
      </c>
      <c r="C685" s="427" t="s">
        <v>83</v>
      </c>
      <c r="D685" s="118" t="s">
        <v>1091</v>
      </c>
      <c r="E685" s="119">
        <v>0</v>
      </c>
      <c r="F685" s="120">
        <v>2</v>
      </c>
      <c r="G685" s="121">
        <v>0</v>
      </c>
      <c r="H685" s="122">
        <v>2</v>
      </c>
      <c r="I685" s="123">
        <v>0</v>
      </c>
      <c r="J685" s="124">
        <v>2</v>
      </c>
      <c r="K685" s="125">
        <f t="shared" si="192"/>
        <v>0</v>
      </c>
      <c r="L685" s="126">
        <f t="shared" si="192"/>
        <v>6</v>
      </c>
      <c r="M685" s="124">
        <v>3</v>
      </c>
      <c r="N685" s="127" t="str">
        <f t="shared" si="196"/>
        <v/>
      </c>
      <c r="P685" s="329" t="s">
        <v>852</v>
      </c>
      <c r="V685" s="329" t="s">
        <v>864</v>
      </c>
      <c r="AA685" s="329" t="s">
        <v>876</v>
      </c>
    </row>
    <row r="686" spans="1:31" x14ac:dyDescent="0.2">
      <c r="A686" s="115"/>
      <c r="B686" s="116" t="s">
        <v>1090</v>
      </c>
      <c r="C686" s="427" t="s">
        <v>83</v>
      </c>
      <c r="D686" s="118" t="s">
        <v>1092</v>
      </c>
      <c r="E686" s="119">
        <v>0</v>
      </c>
      <c r="F686" s="120">
        <v>6</v>
      </c>
      <c r="G686" s="121">
        <v>0</v>
      </c>
      <c r="H686" s="122">
        <v>8</v>
      </c>
      <c r="I686" s="123">
        <v>0</v>
      </c>
      <c r="J686" s="124">
        <v>0</v>
      </c>
      <c r="K686" s="125">
        <f t="shared" si="192"/>
        <v>0</v>
      </c>
      <c r="L686" s="126">
        <f t="shared" si="192"/>
        <v>14</v>
      </c>
      <c r="M686" s="124">
        <v>2</v>
      </c>
      <c r="N686" s="127" t="str">
        <f t="shared" si="196"/>
        <v/>
      </c>
      <c r="P686" s="329" t="s">
        <v>853</v>
      </c>
      <c r="V686" s="329" t="s">
        <v>865</v>
      </c>
      <c r="AA686" s="329" t="s">
        <v>877</v>
      </c>
      <c r="AE686" s="33"/>
    </row>
    <row r="687" spans="1:31" x14ac:dyDescent="0.2">
      <c r="A687" s="115"/>
      <c r="B687" s="116" t="s">
        <v>1093</v>
      </c>
      <c r="C687" s="427" t="s">
        <v>84</v>
      </c>
      <c r="D687" s="118" t="s">
        <v>1094</v>
      </c>
      <c r="E687" s="119">
        <v>0</v>
      </c>
      <c r="F687" s="120">
        <v>39</v>
      </c>
      <c r="G687" s="121">
        <v>0</v>
      </c>
      <c r="H687" s="122">
        <v>33</v>
      </c>
      <c r="I687" s="123">
        <v>0</v>
      </c>
      <c r="J687" s="124">
        <v>240</v>
      </c>
      <c r="K687" s="125">
        <f t="shared" si="192"/>
        <v>0</v>
      </c>
      <c r="L687" s="126">
        <f t="shared" si="192"/>
        <v>312</v>
      </c>
      <c r="M687" s="124">
        <v>12</v>
      </c>
      <c r="N687" s="225" t="str">
        <f t="shared" si="196"/>
        <v/>
      </c>
      <c r="P687" s="329" t="s">
        <v>854</v>
      </c>
      <c r="Q687" s="33"/>
      <c r="R687" s="33"/>
      <c r="S687" s="12"/>
      <c r="T687" s="33"/>
      <c r="U687" s="33"/>
      <c r="V687" s="329" t="s">
        <v>866</v>
      </c>
      <c r="W687" s="33"/>
      <c r="X687" s="33"/>
      <c r="Y687" s="33"/>
      <c r="Z687" s="33"/>
      <c r="AA687" s="329" t="s">
        <v>878</v>
      </c>
      <c r="AC687" s="33"/>
      <c r="AD687" s="33"/>
      <c r="AE687" s="28"/>
    </row>
    <row r="688" spans="1:31" x14ac:dyDescent="0.2">
      <c r="A688" s="115"/>
      <c r="B688" s="116" t="s">
        <v>1096</v>
      </c>
      <c r="C688" s="427" t="s">
        <v>84</v>
      </c>
      <c r="D688" s="118" t="s">
        <v>1097</v>
      </c>
      <c r="E688" s="119">
        <v>0</v>
      </c>
      <c r="F688" s="120">
        <v>30</v>
      </c>
      <c r="G688" s="121">
        <v>0</v>
      </c>
      <c r="H688" s="122">
        <v>28</v>
      </c>
      <c r="I688" s="123">
        <v>0</v>
      </c>
      <c r="J688" s="124">
        <v>131</v>
      </c>
      <c r="K688" s="74">
        <f t="shared" si="192"/>
        <v>0</v>
      </c>
      <c r="L688" s="106">
        <f t="shared" si="192"/>
        <v>189</v>
      </c>
      <c r="M688" s="124">
        <v>8</v>
      </c>
      <c r="N688" s="107" t="str">
        <f t="shared" si="196"/>
        <v/>
      </c>
      <c r="P688" s="329" t="s">
        <v>882</v>
      </c>
      <c r="Q688" s="28"/>
      <c r="R688" s="28"/>
      <c r="S688" s="28"/>
      <c r="T688" s="28"/>
      <c r="U688" s="28"/>
      <c r="V688" s="329" t="s">
        <v>867</v>
      </c>
      <c r="W688" s="28"/>
      <c r="X688" s="28"/>
      <c r="Y688" s="28"/>
      <c r="Z688" s="28"/>
      <c r="AA688" s="329" t="s">
        <v>879</v>
      </c>
      <c r="AC688" s="28"/>
      <c r="AD688" s="28"/>
    </row>
    <row r="689" spans="1:30" x14ac:dyDescent="0.2">
      <c r="A689" s="115"/>
      <c r="B689" s="116" t="s">
        <v>1098</v>
      </c>
      <c r="C689" s="427" t="s">
        <v>83</v>
      </c>
      <c r="D689" s="118" t="s">
        <v>1099</v>
      </c>
      <c r="E689" s="119">
        <v>0</v>
      </c>
      <c r="F689" s="120">
        <v>1</v>
      </c>
      <c r="G689" s="121">
        <v>0</v>
      </c>
      <c r="H689" s="122">
        <v>3</v>
      </c>
      <c r="I689" s="123">
        <v>0</v>
      </c>
      <c r="J689" s="124">
        <v>4</v>
      </c>
      <c r="K689" s="125">
        <f t="shared" si="192"/>
        <v>0</v>
      </c>
      <c r="L689" s="126">
        <f t="shared" si="192"/>
        <v>8</v>
      </c>
      <c r="M689" s="124">
        <v>1</v>
      </c>
      <c r="N689" s="127" t="str">
        <f t="shared" si="196"/>
        <v/>
      </c>
      <c r="P689" s="329" t="s">
        <v>855</v>
      </c>
      <c r="V689" s="329" t="s">
        <v>883</v>
      </c>
    </row>
    <row r="690" spans="1:30" x14ac:dyDescent="0.2">
      <c r="A690" s="115"/>
      <c r="B690" s="116" t="s">
        <v>1100</v>
      </c>
      <c r="C690" s="427" t="s">
        <v>83</v>
      </c>
      <c r="D690" s="118" t="s">
        <v>1101</v>
      </c>
      <c r="E690" s="119">
        <v>0</v>
      </c>
      <c r="F690" s="120">
        <v>11</v>
      </c>
      <c r="G690" s="121">
        <v>0</v>
      </c>
      <c r="H690" s="122">
        <v>7</v>
      </c>
      <c r="I690" s="123">
        <v>0</v>
      </c>
      <c r="J690" s="124">
        <v>36</v>
      </c>
      <c r="K690" s="125">
        <f t="shared" si="192"/>
        <v>0</v>
      </c>
      <c r="L690" s="126">
        <f t="shared" si="192"/>
        <v>54</v>
      </c>
      <c r="M690" s="124">
        <v>3</v>
      </c>
      <c r="N690" s="127" t="str">
        <f t="shared" si="196"/>
        <v/>
      </c>
      <c r="P690" s="34"/>
      <c r="Q690" s="34"/>
      <c r="R690" s="34"/>
      <c r="S690" s="34"/>
      <c r="T690" s="34"/>
      <c r="U690" s="34"/>
      <c r="V690" s="34"/>
      <c r="W690" s="34"/>
      <c r="X690" s="34"/>
      <c r="Y690" s="34"/>
      <c r="Z690" s="34"/>
      <c r="AA690" s="34"/>
      <c r="AB690" s="34"/>
      <c r="AC690" s="34"/>
      <c r="AD690" s="34"/>
    </row>
    <row r="691" spans="1:30" x14ac:dyDescent="0.2">
      <c r="A691" s="115"/>
      <c r="B691" s="116" t="s">
        <v>1102</v>
      </c>
      <c r="C691" s="427" t="s">
        <v>84</v>
      </c>
      <c r="D691" s="118" t="s">
        <v>1103</v>
      </c>
      <c r="E691" s="119">
        <v>0</v>
      </c>
      <c r="F691" s="120">
        <v>19</v>
      </c>
      <c r="G691" s="121">
        <v>0</v>
      </c>
      <c r="H691" s="122">
        <v>0</v>
      </c>
      <c r="I691" s="123">
        <v>0</v>
      </c>
      <c r="J691" s="124">
        <v>23</v>
      </c>
      <c r="K691" s="125">
        <f t="shared" si="192"/>
        <v>0</v>
      </c>
      <c r="L691" s="126">
        <f t="shared" si="192"/>
        <v>42</v>
      </c>
      <c r="M691" s="124">
        <v>3</v>
      </c>
      <c r="N691" s="127" t="str">
        <f t="shared" si="196"/>
        <v/>
      </c>
    </row>
    <row r="692" spans="1:30" x14ac:dyDescent="0.2">
      <c r="A692" s="115"/>
      <c r="B692" s="116" t="s">
        <v>1104</v>
      </c>
      <c r="C692" s="427" t="s">
        <v>103</v>
      </c>
      <c r="D692" s="118" t="s">
        <v>760</v>
      </c>
      <c r="E692" s="119">
        <v>0</v>
      </c>
      <c r="F692" s="120">
        <v>6</v>
      </c>
      <c r="G692" s="121">
        <v>0</v>
      </c>
      <c r="H692" s="122">
        <v>2</v>
      </c>
      <c r="I692" s="123">
        <v>0</v>
      </c>
      <c r="J692" s="124">
        <v>27</v>
      </c>
      <c r="K692" s="125">
        <f t="shared" si="192"/>
        <v>0</v>
      </c>
      <c r="L692" s="126">
        <f t="shared" si="192"/>
        <v>35</v>
      </c>
      <c r="M692" s="124">
        <v>1</v>
      </c>
      <c r="N692" s="127" t="str">
        <f t="shared" si="196"/>
        <v/>
      </c>
    </row>
    <row r="693" spans="1:30" x14ac:dyDescent="0.2">
      <c r="A693" s="115"/>
      <c r="B693" s="116" t="s">
        <v>1105</v>
      </c>
      <c r="C693" s="427" t="s">
        <v>83</v>
      </c>
      <c r="D693" s="118" t="s">
        <v>1101</v>
      </c>
      <c r="E693" s="119">
        <v>0</v>
      </c>
      <c r="F693" s="120">
        <v>18</v>
      </c>
      <c r="G693" s="121">
        <v>0</v>
      </c>
      <c r="H693" s="122">
        <v>5</v>
      </c>
      <c r="I693" s="123">
        <v>0</v>
      </c>
      <c r="J693" s="124">
        <v>26</v>
      </c>
      <c r="K693" s="125">
        <f t="shared" si="192"/>
        <v>0</v>
      </c>
      <c r="L693" s="126">
        <f t="shared" si="192"/>
        <v>49</v>
      </c>
      <c r="M693" s="124">
        <v>4</v>
      </c>
      <c r="N693" s="127" t="str">
        <f t="shared" si="196"/>
        <v/>
      </c>
    </row>
    <row r="694" spans="1:30" x14ac:dyDescent="0.2">
      <c r="A694" s="115"/>
      <c r="B694" s="116" t="s">
        <v>1106</v>
      </c>
      <c r="C694" s="427" t="s">
        <v>103</v>
      </c>
      <c r="D694" s="118" t="s">
        <v>1107</v>
      </c>
      <c r="E694" s="119">
        <v>0</v>
      </c>
      <c r="F694" s="120">
        <v>1</v>
      </c>
      <c r="G694" s="121">
        <v>0</v>
      </c>
      <c r="H694" s="122">
        <v>1</v>
      </c>
      <c r="I694" s="123">
        <v>0</v>
      </c>
      <c r="J694" s="124">
        <v>45</v>
      </c>
      <c r="K694" s="125">
        <f t="shared" si="192"/>
        <v>0</v>
      </c>
      <c r="L694" s="126">
        <f t="shared" si="192"/>
        <v>47</v>
      </c>
      <c r="M694" s="124">
        <v>1</v>
      </c>
      <c r="N694" s="127" t="str">
        <f t="shared" si="196"/>
        <v/>
      </c>
    </row>
    <row r="695" spans="1:30" x14ac:dyDescent="0.2">
      <c r="A695" s="115"/>
      <c r="B695" s="116" t="s">
        <v>1108</v>
      </c>
      <c r="C695" s="427" t="s">
        <v>83</v>
      </c>
      <c r="D695" s="118" t="s">
        <v>1109</v>
      </c>
      <c r="E695" s="119">
        <v>0</v>
      </c>
      <c r="F695" s="120">
        <v>7</v>
      </c>
      <c r="G695" s="121">
        <v>0</v>
      </c>
      <c r="H695" s="122">
        <v>5</v>
      </c>
      <c r="I695" s="123">
        <v>0</v>
      </c>
      <c r="J695" s="124">
        <v>4</v>
      </c>
      <c r="K695" s="125">
        <f t="shared" si="192"/>
        <v>0</v>
      </c>
      <c r="L695" s="126">
        <f t="shared" si="192"/>
        <v>16</v>
      </c>
      <c r="M695" s="124">
        <v>2</v>
      </c>
      <c r="N695" s="127" t="str">
        <f t="shared" si="196"/>
        <v/>
      </c>
    </row>
    <row r="696" spans="1:30" x14ac:dyDescent="0.2">
      <c r="A696" s="115"/>
      <c r="B696" s="116" t="s">
        <v>1110</v>
      </c>
      <c r="C696" s="427" t="s">
        <v>103</v>
      </c>
      <c r="D696" s="118" t="s">
        <v>1111</v>
      </c>
      <c r="E696" s="119">
        <v>0</v>
      </c>
      <c r="F696" s="120">
        <v>3</v>
      </c>
      <c r="G696" s="121">
        <v>0</v>
      </c>
      <c r="H696" s="122">
        <v>2</v>
      </c>
      <c r="I696" s="123">
        <v>0</v>
      </c>
      <c r="J696" s="124">
        <v>21</v>
      </c>
      <c r="K696" s="125">
        <f t="shared" si="192"/>
        <v>0</v>
      </c>
      <c r="L696" s="126">
        <f t="shared" si="192"/>
        <v>26</v>
      </c>
      <c r="M696" s="124">
        <v>1</v>
      </c>
      <c r="N696" s="127" t="str">
        <f t="shared" si="196"/>
        <v/>
      </c>
    </row>
    <row r="697" spans="1:30" x14ac:dyDescent="0.2">
      <c r="A697" s="115"/>
      <c r="B697" s="116" t="s">
        <v>1112</v>
      </c>
      <c r="C697" s="427" t="s">
        <v>11</v>
      </c>
      <c r="D697" s="118" t="s">
        <v>792</v>
      </c>
      <c r="E697" s="119">
        <v>0</v>
      </c>
      <c r="F697" s="120">
        <v>2</v>
      </c>
      <c r="G697" s="121">
        <v>0</v>
      </c>
      <c r="H697" s="122">
        <v>3</v>
      </c>
      <c r="I697" s="123">
        <v>0</v>
      </c>
      <c r="J697" s="124">
        <v>65</v>
      </c>
      <c r="K697" s="125">
        <f t="shared" si="192"/>
        <v>0</v>
      </c>
      <c r="L697" s="126">
        <f t="shared" si="192"/>
        <v>70</v>
      </c>
      <c r="M697" s="124">
        <v>3</v>
      </c>
      <c r="N697" s="127" t="str">
        <f t="shared" si="196"/>
        <v/>
      </c>
    </row>
    <row r="698" spans="1:30" x14ac:dyDescent="0.2">
      <c r="A698" s="115"/>
      <c r="B698" s="116" t="s">
        <v>1112</v>
      </c>
      <c r="C698" s="427" t="s">
        <v>11</v>
      </c>
      <c r="D698" s="118" t="s">
        <v>1016</v>
      </c>
      <c r="E698" s="119">
        <v>0</v>
      </c>
      <c r="F698" s="120">
        <v>2</v>
      </c>
      <c r="G698" s="121">
        <v>0</v>
      </c>
      <c r="H698" s="122">
        <v>1</v>
      </c>
      <c r="I698" s="123">
        <v>0</v>
      </c>
      <c r="J698" s="124">
        <v>49</v>
      </c>
      <c r="K698" s="125">
        <f t="shared" si="192"/>
        <v>0</v>
      </c>
      <c r="L698" s="126">
        <f t="shared" si="192"/>
        <v>52</v>
      </c>
      <c r="M698" s="124">
        <v>2</v>
      </c>
      <c r="N698" s="127" t="str">
        <f t="shared" si="196"/>
        <v/>
      </c>
    </row>
    <row r="699" spans="1:30" x14ac:dyDescent="0.2">
      <c r="A699" s="115"/>
      <c r="B699" s="116" t="s">
        <v>1113</v>
      </c>
      <c r="C699" s="427" t="s">
        <v>12</v>
      </c>
      <c r="D699" s="118" t="s">
        <v>1114</v>
      </c>
      <c r="E699" s="119">
        <v>0</v>
      </c>
      <c r="F699" s="120">
        <v>0</v>
      </c>
      <c r="G699" s="121">
        <v>0</v>
      </c>
      <c r="H699" s="122">
        <v>3</v>
      </c>
      <c r="I699" s="123">
        <v>0</v>
      </c>
      <c r="J699" s="124">
        <v>57</v>
      </c>
      <c r="K699" s="125">
        <f t="shared" si="192"/>
        <v>0</v>
      </c>
      <c r="L699" s="126">
        <f t="shared" si="192"/>
        <v>60</v>
      </c>
      <c r="M699" s="124">
        <v>2</v>
      </c>
      <c r="N699" s="127" t="str">
        <f t="shared" si="196"/>
        <v/>
      </c>
    </row>
    <row r="700" spans="1:30" x14ac:dyDescent="0.2">
      <c r="A700" s="115"/>
      <c r="B700" s="116" t="s">
        <v>1113</v>
      </c>
      <c r="C700" s="427" t="s">
        <v>12</v>
      </c>
      <c r="D700" s="118" t="s">
        <v>1115</v>
      </c>
      <c r="E700" s="119">
        <v>0</v>
      </c>
      <c r="F700" s="120">
        <v>3</v>
      </c>
      <c r="G700" s="121">
        <v>0</v>
      </c>
      <c r="H700" s="122">
        <v>2</v>
      </c>
      <c r="I700" s="123">
        <v>0</v>
      </c>
      <c r="J700" s="124">
        <v>65</v>
      </c>
      <c r="K700" s="125">
        <f t="shared" si="192"/>
        <v>0</v>
      </c>
      <c r="L700" s="126">
        <f t="shared" si="192"/>
        <v>70</v>
      </c>
      <c r="M700" s="124">
        <v>2</v>
      </c>
      <c r="N700" s="127" t="str">
        <f t="shared" si="196"/>
        <v/>
      </c>
    </row>
    <row r="701" spans="1:30" x14ac:dyDescent="0.2">
      <c r="A701" s="115"/>
      <c r="B701" s="116" t="s">
        <v>1116</v>
      </c>
      <c r="C701" s="427" t="s">
        <v>11</v>
      </c>
      <c r="D701" s="118" t="s">
        <v>1117</v>
      </c>
      <c r="E701" s="119">
        <v>0</v>
      </c>
      <c r="F701" s="120">
        <v>8</v>
      </c>
      <c r="G701" s="121">
        <v>0</v>
      </c>
      <c r="H701" s="122">
        <v>6</v>
      </c>
      <c r="I701" s="123">
        <v>0</v>
      </c>
      <c r="J701" s="124">
        <v>175</v>
      </c>
      <c r="K701" s="125">
        <f t="shared" si="192"/>
        <v>0</v>
      </c>
      <c r="L701" s="126">
        <f t="shared" si="192"/>
        <v>189</v>
      </c>
      <c r="M701" s="124">
        <v>5</v>
      </c>
      <c r="N701" s="127" t="str">
        <f t="shared" si="196"/>
        <v/>
      </c>
    </row>
    <row r="702" spans="1:30" x14ac:dyDescent="0.2">
      <c r="A702" s="115"/>
      <c r="B702" s="116" t="s">
        <v>1118</v>
      </c>
      <c r="C702" s="427" t="s">
        <v>11</v>
      </c>
      <c r="D702" s="118" t="s">
        <v>824</v>
      </c>
      <c r="E702" s="119">
        <v>0</v>
      </c>
      <c r="F702" s="120">
        <v>0</v>
      </c>
      <c r="G702" s="121">
        <v>0</v>
      </c>
      <c r="H702" s="122">
        <v>3</v>
      </c>
      <c r="I702" s="123">
        <v>0</v>
      </c>
      <c r="J702" s="124">
        <v>67</v>
      </c>
      <c r="K702" s="125">
        <f t="shared" ref="K702:L765" si="201">IF(COUNTBLANK(I702)=1,"",E702+G702+I702)</f>
        <v>0</v>
      </c>
      <c r="L702" s="126">
        <f t="shared" si="201"/>
        <v>70</v>
      </c>
      <c r="M702" s="124">
        <v>2</v>
      </c>
      <c r="N702" s="127" t="str">
        <f t="shared" si="196"/>
        <v/>
      </c>
    </row>
    <row r="703" spans="1:30" x14ac:dyDescent="0.2">
      <c r="A703" s="115"/>
      <c r="B703" s="116" t="s">
        <v>1119</v>
      </c>
      <c r="C703" s="427" t="s">
        <v>12</v>
      </c>
      <c r="D703" s="118" t="s">
        <v>1120</v>
      </c>
      <c r="E703" s="119">
        <v>0</v>
      </c>
      <c r="F703" s="120">
        <v>4</v>
      </c>
      <c r="G703" s="121">
        <v>0</v>
      </c>
      <c r="H703" s="122">
        <v>5</v>
      </c>
      <c r="I703" s="123">
        <v>0</v>
      </c>
      <c r="J703" s="124">
        <v>18</v>
      </c>
      <c r="K703" s="125">
        <f t="shared" si="201"/>
        <v>0</v>
      </c>
      <c r="L703" s="126">
        <f t="shared" si="201"/>
        <v>27</v>
      </c>
      <c r="M703" s="124">
        <v>1</v>
      </c>
      <c r="N703" s="127" t="str">
        <f t="shared" si="196"/>
        <v/>
      </c>
    </row>
    <row r="704" spans="1:30" x14ac:dyDescent="0.2">
      <c r="A704" s="115"/>
      <c r="B704" s="116" t="s">
        <v>1121</v>
      </c>
      <c r="C704" s="427" t="s">
        <v>12</v>
      </c>
      <c r="D704" s="118" t="s">
        <v>1122</v>
      </c>
      <c r="E704" s="119">
        <v>0</v>
      </c>
      <c r="F704" s="120">
        <v>2</v>
      </c>
      <c r="G704" s="121">
        <v>0</v>
      </c>
      <c r="H704" s="122">
        <v>1</v>
      </c>
      <c r="I704" s="123">
        <v>0</v>
      </c>
      <c r="J704" s="124">
        <v>10</v>
      </c>
      <c r="K704" s="125">
        <f t="shared" si="201"/>
        <v>0</v>
      </c>
      <c r="L704" s="126">
        <f t="shared" si="201"/>
        <v>13</v>
      </c>
      <c r="M704" s="124">
        <v>2</v>
      </c>
      <c r="N704" s="127" t="str">
        <f t="shared" si="196"/>
        <v/>
      </c>
    </row>
    <row r="705" spans="1:14" ht="12" thickBot="1" x14ac:dyDescent="0.25">
      <c r="A705" s="84"/>
      <c r="B705" s="85" t="s">
        <v>1123</v>
      </c>
      <c r="C705" s="426" t="s">
        <v>11</v>
      </c>
      <c r="D705" s="87" t="s">
        <v>1124</v>
      </c>
      <c r="E705" s="88">
        <v>0</v>
      </c>
      <c r="F705" s="89">
        <v>1</v>
      </c>
      <c r="G705" s="90">
        <v>0</v>
      </c>
      <c r="H705" s="91">
        <v>2</v>
      </c>
      <c r="I705" s="92">
        <v>0</v>
      </c>
      <c r="J705" s="93">
        <v>40</v>
      </c>
      <c r="K705" s="94">
        <f t="shared" si="201"/>
        <v>0</v>
      </c>
      <c r="L705" s="95">
        <f t="shared" si="201"/>
        <v>43</v>
      </c>
      <c r="M705" s="93">
        <v>2</v>
      </c>
      <c r="N705" s="96" t="str">
        <f t="shared" si="196"/>
        <v/>
      </c>
    </row>
    <row r="706" spans="1:14" x14ac:dyDescent="0.2">
      <c r="A706" s="62" t="s">
        <v>1125</v>
      </c>
      <c r="B706" s="63" t="s">
        <v>1126</v>
      </c>
      <c r="C706" s="425" t="s">
        <v>1127</v>
      </c>
      <c r="D706" s="65" t="s">
        <v>1128</v>
      </c>
      <c r="E706" s="66">
        <v>0</v>
      </c>
      <c r="F706" s="67">
        <v>15</v>
      </c>
      <c r="G706" s="68">
        <v>0</v>
      </c>
      <c r="H706" s="69">
        <v>12</v>
      </c>
      <c r="I706" s="70">
        <v>0</v>
      </c>
      <c r="J706" s="71">
        <v>21</v>
      </c>
      <c r="K706" s="74">
        <f t="shared" si="201"/>
        <v>0</v>
      </c>
      <c r="L706" s="106">
        <f t="shared" si="201"/>
        <v>48</v>
      </c>
      <c r="M706" s="71">
        <v>4</v>
      </c>
      <c r="N706" s="107" t="str">
        <f t="shared" si="196"/>
        <v/>
      </c>
    </row>
    <row r="707" spans="1:14" x14ac:dyDescent="0.2">
      <c r="A707" s="115"/>
      <c r="B707" s="116" t="s">
        <v>1129</v>
      </c>
      <c r="C707" s="427" t="s">
        <v>83</v>
      </c>
      <c r="D707" s="118" t="s">
        <v>1130</v>
      </c>
      <c r="E707" s="119">
        <v>0</v>
      </c>
      <c r="F707" s="120">
        <v>13</v>
      </c>
      <c r="G707" s="121">
        <v>0</v>
      </c>
      <c r="H707" s="122">
        <v>11</v>
      </c>
      <c r="I707" s="123">
        <v>0</v>
      </c>
      <c r="J707" s="124">
        <v>76</v>
      </c>
      <c r="K707" s="125">
        <f t="shared" si="201"/>
        <v>0</v>
      </c>
      <c r="L707" s="126">
        <f t="shared" si="201"/>
        <v>100</v>
      </c>
      <c r="M707" s="124">
        <v>5</v>
      </c>
      <c r="N707" s="127" t="str">
        <f t="shared" si="196"/>
        <v/>
      </c>
    </row>
    <row r="708" spans="1:14" x14ac:dyDescent="0.2">
      <c r="A708" s="115"/>
      <c r="B708" s="116" t="s">
        <v>1131</v>
      </c>
      <c r="C708" s="427" t="s">
        <v>83</v>
      </c>
      <c r="D708" s="118" t="s">
        <v>1132</v>
      </c>
      <c r="E708" s="119">
        <v>0</v>
      </c>
      <c r="F708" s="120">
        <v>2</v>
      </c>
      <c r="G708" s="121">
        <v>0</v>
      </c>
      <c r="H708" s="122">
        <v>3</v>
      </c>
      <c r="I708" s="123">
        <v>0</v>
      </c>
      <c r="J708" s="124">
        <v>8</v>
      </c>
      <c r="K708" s="125">
        <f t="shared" si="201"/>
        <v>0</v>
      </c>
      <c r="L708" s="126">
        <f t="shared" si="201"/>
        <v>13</v>
      </c>
      <c r="M708" s="124">
        <v>1</v>
      </c>
      <c r="N708" s="127" t="str">
        <f t="shared" si="196"/>
        <v/>
      </c>
    </row>
    <row r="709" spans="1:14" x14ac:dyDescent="0.2">
      <c r="A709" s="115"/>
      <c r="B709" s="116" t="s">
        <v>1131</v>
      </c>
      <c r="C709" s="427" t="s">
        <v>83</v>
      </c>
      <c r="D709" s="118" t="s">
        <v>1135</v>
      </c>
      <c r="E709" s="119">
        <v>0</v>
      </c>
      <c r="F709" s="120">
        <v>2</v>
      </c>
      <c r="G709" s="121">
        <v>0</v>
      </c>
      <c r="H709" s="122">
        <v>0</v>
      </c>
      <c r="I709" s="123">
        <v>0</v>
      </c>
      <c r="J709" s="124">
        <v>4</v>
      </c>
      <c r="K709" s="125">
        <f t="shared" si="201"/>
        <v>0</v>
      </c>
      <c r="L709" s="126">
        <f t="shared" si="201"/>
        <v>6</v>
      </c>
      <c r="M709" s="124">
        <v>1</v>
      </c>
      <c r="N709" s="127" t="str">
        <f t="shared" si="196"/>
        <v/>
      </c>
    </row>
    <row r="710" spans="1:14" x14ac:dyDescent="0.2">
      <c r="A710" s="115"/>
      <c r="B710" s="116" t="s">
        <v>1133</v>
      </c>
      <c r="C710" s="427" t="s">
        <v>84</v>
      </c>
      <c r="D710" s="118" t="s">
        <v>1134</v>
      </c>
      <c r="E710" s="119">
        <v>0</v>
      </c>
      <c r="F710" s="120">
        <v>22</v>
      </c>
      <c r="G710" s="121">
        <v>0</v>
      </c>
      <c r="H710" s="122">
        <v>33</v>
      </c>
      <c r="I710" s="123">
        <v>0</v>
      </c>
      <c r="J710" s="124">
        <v>31</v>
      </c>
      <c r="K710" s="125">
        <f t="shared" si="201"/>
        <v>0</v>
      </c>
      <c r="L710" s="126">
        <f t="shared" si="201"/>
        <v>86</v>
      </c>
      <c r="M710" s="124">
        <v>6</v>
      </c>
      <c r="N710" s="127" t="str">
        <f t="shared" si="196"/>
        <v/>
      </c>
    </row>
    <row r="711" spans="1:14" x14ac:dyDescent="0.2">
      <c r="A711" s="115"/>
      <c r="B711" s="116" t="s">
        <v>1136</v>
      </c>
      <c r="C711" s="427" t="s">
        <v>84</v>
      </c>
      <c r="D711" s="118" t="s">
        <v>1134</v>
      </c>
      <c r="E711" s="119">
        <v>0</v>
      </c>
      <c r="F711" s="120">
        <v>67</v>
      </c>
      <c r="G711" s="121">
        <v>0</v>
      </c>
      <c r="H711" s="122">
        <v>85</v>
      </c>
      <c r="I711" s="123">
        <v>0</v>
      </c>
      <c r="J711" s="124">
        <v>48</v>
      </c>
      <c r="K711" s="125">
        <f t="shared" si="201"/>
        <v>0</v>
      </c>
      <c r="L711" s="126">
        <f t="shared" si="201"/>
        <v>200</v>
      </c>
      <c r="M711" s="124">
        <v>12</v>
      </c>
      <c r="N711" s="127" t="str">
        <f t="shared" ref="N711:N765" si="202">IF(K711=0,"",IF(COUNTBLANK(K711)=1,"",K711*100/L711))</f>
        <v/>
      </c>
    </row>
    <row r="712" spans="1:14" x14ac:dyDescent="0.2">
      <c r="A712" s="115"/>
      <c r="B712" s="116" t="s">
        <v>1137</v>
      </c>
      <c r="C712" s="427" t="s">
        <v>83</v>
      </c>
      <c r="D712" s="118" t="s">
        <v>1138</v>
      </c>
      <c r="E712" s="119">
        <v>0</v>
      </c>
      <c r="F712" s="120">
        <v>40</v>
      </c>
      <c r="G712" s="121">
        <v>0</v>
      </c>
      <c r="H712" s="122">
        <v>53</v>
      </c>
      <c r="I712" s="123">
        <v>0</v>
      </c>
      <c r="J712" s="124">
        <v>15</v>
      </c>
      <c r="K712" s="125">
        <f t="shared" si="201"/>
        <v>0</v>
      </c>
      <c r="L712" s="126">
        <f t="shared" si="201"/>
        <v>108</v>
      </c>
      <c r="M712" s="124">
        <v>7</v>
      </c>
      <c r="N712" s="127" t="str">
        <f t="shared" si="202"/>
        <v/>
      </c>
    </row>
    <row r="713" spans="1:14" x14ac:dyDescent="0.2">
      <c r="A713" s="115"/>
      <c r="B713" s="116" t="s">
        <v>1139</v>
      </c>
      <c r="C713" s="427" t="s">
        <v>103</v>
      </c>
      <c r="D713" s="118" t="s">
        <v>1144</v>
      </c>
      <c r="E713" s="119">
        <v>0</v>
      </c>
      <c r="F713" s="120">
        <v>17</v>
      </c>
      <c r="G713" s="121">
        <v>0</v>
      </c>
      <c r="H713" s="122">
        <v>17</v>
      </c>
      <c r="I713" s="123">
        <v>0</v>
      </c>
      <c r="J713" s="124">
        <v>55</v>
      </c>
      <c r="K713" s="125">
        <f t="shared" si="201"/>
        <v>0</v>
      </c>
      <c r="L713" s="126">
        <f t="shared" si="201"/>
        <v>89</v>
      </c>
      <c r="M713" s="124">
        <v>3</v>
      </c>
      <c r="N713" s="127" t="str">
        <f t="shared" si="202"/>
        <v/>
      </c>
    </row>
    <row r="714" spans="1:14" x14ac:dyDescent="0.2">
      <c r="A714" s="115"/>
      <c r="B714" s="116" t="s">
        <v>1140</v>
      </c>
      <c r="C714" s="427" t="s">
        <v>1141</v>
      </c>
      <c r="D714" s="118" t="s">
        <v>1147</v>
      </c>
      <c r="E714" s="119">
        <v>0</v>
      </c>
      <c r="F714" s="120">
        <v>13</v>
      </c>
      <c r="G714" s="121">
        <v>0</v>
      </c>
      <c r="H714" s="122">
        <v>14</v>
      </c>
      <c r="I714" s="123">
        <v>0</v>
      </c>
      <c r="J714" s="124">
        <v>52</v>
      </c>
      <c r="K714" s="125">
        <f t="shared" si="201"/>
        <v>0</v>
      </c>
      <c r="L714" s="126">
        <f t="shared" si="201"/>
        <v>79</v>
      </c>
      <c r="M714" s="124">
        <v>3</v>
      </c>
      <c r="N714" s="127" t="str">
        <f t="shared" si="202"/>
        <v/>
      </c>
    </row>
    <row r="715" spans="1:14" x14ac:dyDescent="0.2">
      <c r="A715" s="115"/>
      <c r="B715" s="116" t="s">
        <v>1142</v>
      </c>
      <c r="C715" s="427" t="s">
        <v>103</v>
      </c>
      <c r="D715" s="118" t="s">
        <v>1145</v>
      </c>
      <c r="E715" s="119">
        <v>0</v>
      </c>
      <c r="F715" s="120">
        <v>4</v>
      </c>
      <c r="G715" s="121">
        <v>0</v>
      </c>
      <c r="H715" s="122">
        <v>8</v>
      </c>
      <c r="I715" s="123">
        <v>0</v>
      </c>
      <c r="J715" s="124">
        <v>6</v>
      </c>
      <c r="K715" s="125">
        <f t="shared" si="201"/>
        <v>0</v>
      </c>
      <c r="L715" s="126">
        <f t="shared" si="201"/>
        <v>18</v>
      </c>
      <c r="M715" s="124">
        <v>1</v>
      </c>
      <c r="N715" s="127" t="str">
        <f t="shared" si="202"/>
        <v/>
      </c>
    </row>
    <row r="716" spans="1:14" ht="12" thickBot="1" x14ac:dyDescent="0.25">
      <c r="A716" s="163"/>
      <c r="B716" s="164" t="s">
        <v>1143</v>
      </c>
      <c r="C716" s="429" t="s">
        <v>103</v>
      </c>
      <c r="D716" s="166" t="s">
        <v>1146</v>
      </c>
      <c r="E716" s="167">
        <v>0</v>
      </c>
      <c r="F716" s="168">
        <v>6</v>
      </c>
      <c r="G716" s="169">
        <v>0</v>
      </c>
      <c r="H716" s="170">
        <v>2</v>
      </c>
      <c r="I716" s="171">
        <v>0</v>
      </c>
      <c r="J716" s="172">
        <v>37</v>
      </c>
      <c r="K716" s="173">
        <f t="shared" si="201"/>
        <v>0</v>
      </c>
      <c r="L716" s="174">
        <f t="shared" si="201"/>
        <v>45</v>
      </c>
      <c r="M716" s="172">
        <v>1</v>
      </c>
      <c r="N716" s="127" t="str">
        <f t="shared" si="202"/>
        <v/>
      </c>
    </row>
    <row r="717" spans="1:14" x14ac:dyDescent="0.2">
      <c r="A717" s="175" t="s">
        <v>1149</v>
      </c>
      <c r="B717" s="176" t="s">
        <v>1150</v>
      </c>
      <c r="C717" s="430" t="s">
        <v>83</v>
      </c>
      <c r="D717" s="178" t="s">
        <v>1151</v>
      </c>
      <c r="E717" s="179">
        <v>0</v>
      </c>
      <c r="F717" s="180">
        <v>8</v>
      </c>
      <c r="G717" s="181">
        <v>0</v>
      </c>
      <c r="H717" s="182">
        <v>5</v>
      </c>
      <c r="I717" s="183">
        <v>0</v>
      </c>
      <c r="J717" s="184">
        <v>53</v>
      </c>
      <c r="K717" s="72">
        <f t="shared" si="201"/>
        <v>0</v>
      </c>
      <c r="L717" s="73">
        <f t="shared" si="201"/>
        <v>66</v>
      </c>
      <c r="M717" s="184">
        <v>3</v>
      </c>
      <c r="N717" s="47" t="str">
        <f t="shared" si="202"/>
        <v/>
      </c>
    </row>
    <row r="718" spans="1:14" x14ac:dyDescent="0.2">
      <c r="A718" s="115"/>
      <c r="B718" s="116" t="s">
        <v>1152</v>
      </c>
      <c r="C718" s="427" t="s">
        <v>83</v>
      </c>
      <c r="D718" s="118" t="s">
        <v>1153</v>
      </c>
      <c r="E718" s="119">
        <v>0</v>
      </c>
      <c r="F718" s="120">
        <v>31</v>
      </c>
      <c r="G718" s="121">
        <v>0</v>
      </c>
      <c r="H718" s="122">
        <v>30</v>
      </c>
      <c r="I718" s="123">
        <v>0</v>
      </c>
      <c r="J718" s="124">
        <v>8</v>
      </c>
      <c r="K718" s="125">
        <f t="shared" si="201"/>
        <v>0</v>
      </c>
      <c r="L718" s="126">
        <f t="shared" si="201"/>
        <v>69</v>
      </c>
      <c r="M718" s="124">
        <v>5</v>
      </c>
      <c r="N718" s="127" t="str">
        <f t="shared" si="202"/>
        <v/>
      </c>
    </row>
    <row r="719" spans="1:14" x14ac:dyDescent="0.2">
      <c r="A719" s="115"/>
      <c r="B719" s="116" t="s">
        <v>1154</v>
      </c>
      <c r="C719" s="427" t="s">
        <v>103</v>
      </c>
      <c r="D719" s="118" t="s">
        <v>1144</v>
      </c>
      <c r="E719" s="119">
        <v>0</v>
      </c>
      <c r="F719" s="120">
        <v>6</v>
      </c>
      <c r="G719" s="121">
        <v>0</v>
      </c>
      <c r="H719" s="122">
        <v>8</v>
      </c>
      <c r="I719" s="123">
        <v>0</v>
      </c>
      <c r="J719" s="124">
        <v>40</v>
      </c>
      <c r="K719" s="125">
        <f t="shared" si="201"/>
        <v>0</v>
      </c>
      <c r="L719" s="126">
        <f t="shared" si="201"/>
        <v>54</v>
      </c>
      <c r="M719" s="124">
        <v>3</v>
      </c>
      <c r="N719" s="127" t="str">
        <f t="shared" si="202"/>
        <v/>
      </c>
    </row>
    <row r="720" spans="1:14" x14ac:dyDescent="0.2">
      <c r="A720" s="115"/>
      <c r="B720" s="116" t="s">
        <v>1154</v>
      </c>
      <c r="C720" s="427" t="s">
        <v>103</v>
      </c>
      <c r="D720" s="118" t="s">
        <v>1155</v>
      </c>
      <c r="E720" s="119">
        <v>0</v>
      </c>
      <c r="F720" s="120">
        <v>10</v>
      </c>
      <c r="G720" s="121">
        <v>0</v>
      </c>
      <c r="H720" s="122">
        <v>20</v>
      </c>
      <c r="I720" s="123">
        <v>0</v>
      </c>
      <c r="J720" s="124">
        <v>25</v>
      </c>
      <c r="K720" s="125">
        <f t="shared" si="201"/>
        <v>0</v>
      </c>
      <c r="L720" s="126">
        <f t="shared" si="201"/>
        <v>55</v>
      </c>
      <c r="M720" s="124">
        <v>3</v>
      </c>
      <c r="N720" s="127" t="str">
        <f t="shared" si="202"/>
        <v/>
      </c>
    </row>
    <row r="721" spans="1:14" x14ac:dyDescent="0.2">
      <c r="A721" s="115"/>
      <c r="B721" s="116" t="s">
        <v>1156</v>
      </c>
      <c r="C721" s="427" t="s">
        <v>103</v>
      </c>
      <c r="D721" s="118" t="s">
        <v>1157</v>
      </c>
      <c r="E721" s="119">
        <v>0</v>
      </c>
      <c r="F721" s="120">
        <v>6</v>
      </c>
      <c r="G721" s="121">
        <v>0</v>
      </c>
      <c r="H721" s="122">
        <v>13</v>
      </c>
      <c r="I721" s="123">
        <v>0</v>
      </c>
      <c r="J721" s="124">
        <v>46</v>
      </c>
      <c r="K721" s="125">
        <f t="shared" si="201"/>
        <v>0</v>
      </c>
      <c r="L721" s="126">
        <f t="shared" si="201"/>
        <v>65</v>
      </c>
      <c r="M721" s="124">
        <v>3</v>
      </c>
      <c r="N721" s="127" t="str">
        <f t="shared" si="202"/>
        <v/>
      </c>
    </row>
    <row r="722" spans="1:14" x14ac:dyDescent="0.2">
      <c r="A722" s="115"/>
      <c r="B722" s="116" t="s">
        <v>1158</v>
      </c>
      <c r="C722" s="427" t="s">
        <v>103</v>
      </c>
      <c r="D722" s="118" t="s">
        <v>1147</v>
      </c>
      <c r="E722" s="119">
        <v>0</v>
      </c>
      <c r="F722" s="120">
        <v>15</v>
      </c>
      <c r="G722" s="121">
        <v>0</v>
      </c>
      <c r="H722" s="122">
        <v>14</v>
      </c>
      <c r="I722" s="123">
        <v>0</v>
      </c>
      <c r="J722" s="124">
        <v>25</v>
      </c>
      <c r="K722" s="125">
        <f t="shared" si="201"/>
        <v>0</v>
      </c>
      <c r="L722" s="126">
        <f t="shared" si="201"/>
        <v>54</v>
      </c>
      <c r="M722" s="124">
        <v>3</v>
      </c>
      <c r="N722" s="127" t="str">
        <f t="shared" si="202"/>
        <v/>
      </c>
    </row>
    <row r="723" spans="1:14" x14ac:dyDescent="0.2">
      <c r="A723" s="115"/>
      <c r="B723" s="116" t="s">
        <v>1159</v>
      </c>
      <c r="C723" s="427" t="s">
        <v>103</v>
      </c>
      <c r="D723" s="118" t="s">
        <v>1160</v>
      </c>
      <c r="E723" s="119">
        <v>0</v>
      </c>
      <c r="F723" s="120">
        <v>14</v>
      </c>
      <c r="G723" s="121">
        <v>0</v>
      </c>
      <c r="H723" s="122">
        <v>16</v>
      </c>
      <c r="I723" s="123">
        <v>0</v>
      </c>
      <c r="J723" s="124">
        <v>3</v>
      </c>
      <c r="K723" s="125">
        <f t="shared" si="201"/>
        <v>0</v>
      </c>
      <c r="L723" s="126">
        <f t="shared" si="201"/>
        <v>33</v>
      </c>
      <c r="M723" s="124">
        <v>3</v>
      </c>
      <c r="N723" s="127" t="str">
        <f t="shared" si="202"/>
        <v/>
      </c>
    </row>
    <row r="724" spans="1:14" x14ac:dyDescent="0.2">
      <c r="A724" s="115"/>
      <c r="B724" s="116" t="s">
        <v>1161</v>
      </c>
      <c r="C724" s="427" t="s">
        <v>103</v>
      </c>
      <c r="D724" s="118" t="s">
        <v>1162</v>
      </c>
      <c r="E724" s="119">
        <v>0</v>
      </c>
      <c r="F724" s="120">
        <v>11</v>
      </c>
      <c r="G724" s="121">
        <v>0</v>
      </c>
      <c r="H724" s="122">
        <v>9</v>
      </c>
      <c r="I724" s="123">
        <v>0</v>
      </c>
      <c r="J724" s="124">
        <v>32</v>
      </c>
      <c r="K724" s="125">
        <f t="shared" si="201"/>
        <v>0</v>
      </c>
      <c r="L724" s="126">
        <f t="shared" si="201"/>
        <v>52</v>
      </c>
      <c r="M724" s="124">
        <v>3</v>
      </c>
      <c r="N724" s="127" t="str">
        <f t="shared" si="202"/>
        <v/>
      </c>
    </row>
    <row r="725" spans="1:14" x14ac:dyDescent="0.2">
      <c r="A725" s="115"/>
      <c r="B725" s="116" t="s">
        <v>1163</v>
      </c>
      <c r="C725" s="427" t="s">
        <v>103</v>
      </c>
      <c r="D725" s="118" t="s">
        <v>1164</v>
      </c>
      <c r="E725" s="119">
        <v>0</v>
      </c>
      <c r="F725" s="120">
        <v>8</v>
      </c>
      <c r="G725" s="121">
        <v>0</v>
      </c>
      <c r="H725" s="122">
        <v>9</v>
      </c>
      <c r="I725" s="123">
        <v>0</v>
      </c>
      <c r="J725" s="124">
        <v>22</v>
      </c>
      <c r="K725" s="125">
        <f t="shared" si="201"/>
        <v>0</v>
      </c>
      <c r="L725" s="126">
        <f t="shared" si="201"/>
        <v>39</v>
      </c>
      <c r="M725" s="124">
        <v>3</v>
      </c>
      <c r="N725" s="127" t="str">
        <f t="shared" si="202"/>
        <v/>
      </c>
    </row>
    <row r="726" spans="1:14" x14ac:dyDescent="0.2">
      <c r="A726" s="115"/>
      <c r="B726" s="116" t="s">
        <v>1165</v>
      </c>
      <c r="C726" s="427" t="s">
        <v>103</v>
      </c>
      <c r="D726" s="118" t="s">
        <v>1166</v>
      </c>
      <c r="E726" s="119">
        <v>0</v>
      </c>
      <c r="F726" s="120">
        <v>21</v>
      </c>
      <c r="G726" s="121">
        <v>0</v>
      </c>
      <c r="H726" s="122">
        <v>0</v>
      </c>
      <c r="I726" s="123">
        <v>0</v>
      </c>
      <c r="J726" s="124">
        <v>7</v>
      </c>
      <c r="K726" s="125">
        <f t="shared" si="201"/>
        <v>0</v>
      </c>
      <c r="L726" s="126">
        <f t="shared" si="201"/>
        <v>28</v>
      </c>
      <c r="M726" s="124">
        <v>3</v>
      </c>
      <c r="N726" s="127" t="str">
        <f t="shared" si="202"/>
        <v/>
      </c>
    </row>
    <row r="727" spans="1:14" ht="12" thickBot="1" x14ac:dyDescent="0.25">
      <c r="A727" s="163"/>
      <c r="B727" s="164" t="s">
        <v>1167</v>
      </c>
      <c r="C727" s="429" t="s">
        <v>103</v>
      </c>
      <c r="D727" s="166" t="s">
        <v>1145</v>
      </c>
      <c r="E727" s="167">
        <v>0</v>
      </c>
      <c r="F727" s="168">
        <v>6</v>
      </c>
      <c r="G727" s="169">
        <v>0</v>
      </c>
      <c r="H727" s="170">
        <v>2</v>
      </c>
      <c r="I727" s="171">
        <v>0</v>
      </c>
      <c r="J727" s="172">
        <v>8</v>
      </c>
      <c r="K727" s="173">
        <f t="shared" si="201"/>
        <v>0</v>
      </c>
      <c r="L727" s="174">
        <f t="shared" si="201"/>
        <v>16</v>
      </c>
      <c r="M727" s="172">
        <v>3</v>
      </c>
      <c r="N727" s="127" t="str">
        <f t="shared" si="202"/>
        <v/>
      </c>
    </row>
    <row r="728" spans="1:14" x14ac:dyDescent="0.2">
      <c r="A728" s="175" t="s">
        <v>1168</v>
      </c>
      <c r="B728" s="176" t="s">
        <v>1170</v>
      </c>
      <c r="C728" s="430" t="s">
        <v>103</v>
      </c>
      <c r="D728" s="178" t="s">
        <v>1144</v>
      </c>
      <c r="E728" s="179">
        <v>0</v>
      </c>
      <c r="F728" s="180">
        <v>10</v>
      </c>
      <c r="G728" s="181">
        <v>0</v>
      </c>
      <c r="H728" s="182">
        <v>6</v>
      </c>
      <c r="I728" s="183">
        <v>0</v>
      </c>
      <c r="J728" s="73">
        <v>44</v>
      </c>
      <c r="K728" s="72">
        <f t="shared" si="201"/>
        <v>0</v>
      </c>
      <c r="L728" s="73">
        <f t="shared" si="201"/>
        <v>60</v>
      </c>
      <c r="M728" s="430">
        <v>3</v>
      </c>
      <c r="N728" s="188" t="str">
        <f t="shared" si="202"/>
        <v/>
      </c>
    </row>
    <row r="729" spans="1:14" x14ac:dyDescent="0.2">
      <c r="A729" s="115"/>
      <c r="B729" s="116" t="s">
        <v>1171</v>
      </c>
      <c r="C729" s="427" t="s">
        <v>103</v>
      </c>
      <c r="D729" s="118" t="s">
        <v>1147</v>
      </c>
      <c r="E729" s="119">
        <v>0</v>
      </c>
      <c r="F729" s="120">
        <v>6</v>
      </c>
      <c r="G729" s="121">
        <v>0</v>
      </c>
      <c r="H729" s="122">
        <v>6</v>
      </c>
      <c r="I729" s="123">
        <v>0</v>
      </c>
      <c r="J729" s="126">
        <v>29</v>
      </c>
      <c r="K729" s="125">
        <f t="shared" si="201"/>
        <v>0</v>
      </c>
      <c r="L729" s="126">
        <f t="shared" si="201"/>
        <v>41</v>
      </c>
      <c r="M729" s="427">
        <v>3</v>
      </c>
      <c r="N729" s="127" t="str">
        <f t="shared" si="202"/>
        <v/>
      </c>
    </row>
    <row r="730" spans="1:14" x14ac:dyDescent="0.2">
      <c r="A730" s="115"/>
      <c r="B730" s="116" t="s">
        <v>1171</v>
      </c>
      <c r="C730" s="427" t="s">
        <v>103</v>
      </c>
      <c r="D730" s="118" t="s">
        <v>1172</v>
      </c>
      <c r="E730" s="119">
        <v>0</v>
      </c>
      <c r="F730" s="120">
        <v>16</v>
      </c>
      <c r="G730" s="121">
        <v>0</v>
      </c>
      <c r="H730" s="122">
        <v>9</v>
      </c>
      <c r="I730" s="123">
        <v>0</v>
      </c>
      <c r="J730" s="126">
        <v>4</v>
      </c>
      <c r="K730" s="125">
        <f t="shared" si="201"/>
        <v>0</v>
      </c>
      <c r="L730" s="126">
        <f t="shared" si="201"/>
        <v>29</v>
      </c>
      <c r="M730" s="427">
        <v>3</v>
      </c>
      <c r="N730" s="127" t="str">
        <f t="shared" si="202"/>
        <v/>
      </c>
    </row>
    <row r="731" spans="1:14" x14ac:dyDescent="0.2">
      <c r="A731" s="115"/>
      <c r="B731" s="116" t="s">
        <v>1173</v>
      </c>
      <c r="C731" s="427" t="s">
        <v>84</v>
      </c>
      <c r="D731" s="118" t="s">
        <v>1180</v>
      </c>
      <c r="E731" s="119">
        <v>0</v>
      </c>
      <c r="F731" s="120">
        <v>30</v>
      </c>
      <c r="G731" s="121">
        <v>0</v>
      </c>
      <c r="H731" s="122">
        <v>24</v>
      </c>
      <c r="I731" s="123">
        <v>0</v>
      </c>
      <c r="J731" s="126">
        <v>320</v>
      </c>
      <c r="K731" s="125">
        <f t="shared" si="201"/>
        <v>0</v>
      </c>
      <c r="L731" s="126">
        <f t="shared" si="201"/>
        <v>374</v>
      </c>
      <c r="M731" s="427">
        <v>13</v>
      </c>
      <c r="N731" s="127" t="str">
        <f t="shared" si="202"/>
        <v/>
      </c>
    </row>
    <row r="732" spans="1:14" x14ac:dyDescent="0.2">
      <c r="A732" s="115"/>
      <c r="B732" s="116" t="s">
        <v>1174</v>
      </c>
      <c r="C732" s="427" t="s">
        <v>103</v>
      </c>
      <c r="D732" s="118" t="s">
        <v>1160</v>
      </c>
      <c r="E732" s="119">
        <v>0</v>
      </c>
      <c r="F732" s="120">
        <v>6</v>
      </c>
      <c r="G732" s="121">
        <v>0</v>
      </c>
      <c r="H732" s="122">
        <v>6</v>
      </c>
      <c r="I732" s="123">
        <v>0</v>
      </c>
      <c r="J732" s="126">
        <v>22</v>
      </c>
      <c r="K732" s="125">
        <f t="shared" si="201"/>
        <v>0</v>
      </c>
      <c r="L732" s="126">
        <f t="shared" si="201"/>
        <v>34</v>
      </c>
      <c r="M732" s="427">
        <v>3</v>
      </c>
      <c r="N732" s="127" t="str">
        <f t="shared" si="202"/>
        <v/>
      </c>
    </row>
    <row r="733" spans="1:14" ht="12" thickBot="1" x14ac:dyDescent="0.25">
      <c r="A733" s="84"/>
      <c r="B733" s="85" t="s">
        <v>1175</v>
      </c>
      <c r="C733" s="426" t="s">
        <v>103</v>
      </c>
      <c r="D733" s="87" t="s">
        <v>1176</v>
      </c>
      <c r="E733" s="88">
        <v>0</v>
      </c>
      <c r="F733" s="89">
        <v>10</v>
      </c>
      <c r="G733" s="90">
        <v>0</v>
      </c>
      <c r="H733" s="91">
        <v>10</v>
      </c>
      <c r="I733" s="92">
        <v>0</v>
      </c>
      <c r="J733" s="95">
        <v>60</v>
      </c>
      <c r="K733" s="94">
        <f t="shared" si="201"/>
        <v>0</v>
      </c>
      <c r="L733" s="95">
        <f t="shared" si="201"/>
        <v>80</v>
      </c>
      <c r="M733" s="426">
        <v>3</v>
      </c>
      <c r="N733" s="96" t="str">
        <f t="shared" si="202"/>
        <v/>
      </c>
    </row>
    <row r="734" spans="1:14" x14ac:dyDescent="0.2">
      <c r="A734" s="62"/>
      <c r="B734" s="63"/>
      <c r="C734" s="64"/>
      <c r="D734" s="65"/>
      <c r="E734" s="66"/>
      <c r="F734" s="67"/>
      <c r="G734" s="68"/>
      <c r="H734" s="69"/>
      <c r="I734" s="70"/>
      <c r="J734" s="71"/>
      <c r="K734" s="74" t="str">
        <f t="shared" si="201"/>
        <v/>
      </c>
      <c r="L734" s="106" t="str">
        <f t="shared" si="201"/>
        <v/>
      </c>
      <c r="M734" s="71"/>
      <c r="N734" s="107" t="str">
        <f t="shared" si="202"/>
        <v/>
      </c>
    </row>
    <row r="735" spans="1:14" x14ac:dyDescent="0.2">
      <c r="A735" s="115"/>
      <c r="B735" s="116"/>
      <c r="C735" s="117"/>
      <c r="D735" s="118"/>
      <c r="E735" s="119"/>
      <c r="F735" s="120"/>
      <c r="G735" s="121"/>
      <c r="H735" s="122"/>
      <c r="I735" s="123"/>
      <c r="J735" s="124"/>
      <c r="K735" s="125" t="str">
        <f t="shared" si="201"/>
        <v/>
      </c>
      <c r="L735" s="126" t="str">
        <f t="shared" si="201"/>
        <v/>
      </c>
      <c r="M735" s="124"/>
      <c r="N735" s="127" t="str">
        <f t="shared" si="202"/>
        <v/>
      </c>
    </row>
    <row r="736" spans="1:14" x14ac:dyDescent="0.2">
      <c r="A736" s="115"/>
      <c r="B736" s="116"/>
      <c r="C736" s="117"/>
      <c r="D736" s="118"/>
      <c r="E736" s="119"/>
      <c r="F736" s="120"/>
      <c r="G736" s="121"/>
      <c r="H736" s="122"/>
      <c r="I736" s="123"/>
      <c r="J736" s="124"/>
      <c r="K736" s="125" t="str">
        <f t="shared" si="201"/>
        <v/>
      </c>
      <c r="L736" s="126" t="str">
        <f t="shared" si="201"/>
        <v/>
      </c>
      <c r="M736" s="124"/>
      <c r="N736" s="127" t="str">
        <f t="shared" si="202"/>
        <v/>
      </c>
    </row>
    <row r="737" spans="1:14" x14ac:dyDescent="0.2">
      <c r="A737" s="115"/>
      <c r="B737" s="116"/>
      <c r="C737" s="117"/>
      <c r="D737" s="118"/>
      <c r="E737" s="119"/>
      <c r="F737" s="120"/>
      <c r="G737" s="121"/>
      <c r="H737" s="122"/>
      <c r="I737" s="123"/>
      <c r="J737" s="124"/>
      <c r="K737" s="125" t="str">
        <f t="shared" si="201"/>
        <v/>
      </c>
      <c r="L737" s="126" t="str">
        <f t="shared" si="201"/>
        <v/>
      </c>
      <c r="M737" s="124"/>
      <c r="N737" s="127" t="str">
        <f t="shared" si="202"/>
        <v/>
      </c>
    </row>
    <row r="738" spans="1:14" x14ac:dyDescent="0.2">
      <c r="A738" s="115"/>
      <c r="B738" s="116"/>
      <c r="C738" s="117"/>
      <c r="D738" s="118"/>
      <c r="E738" s="119"/>
      <c r="F738" s="120"/>
      <c r="G738" s="121"/>
      <c r="H738" s="122"/>
      <c r="I738" s="123"/>
      <c r="J738" s="124"/>
      <c r="K738" s="125" t="str">
        <f t="shared" si="201"/>
        <v/>
      </c>
      <c r="L738" s="126" t="str">
        <f t="shared" si="201"/>
        <v/>
      </c>
      <c r="M738" s="124"/>
      <c r="N738" s="127" t="str">
        <f t="shared" si="202"/>
        <v/>
      </c>
    </row>
    <row r="739" spans="1:14" x14ac:dyDescent="0.2">
      <c r="A739" s="115"/>
      <c r="B739" s="116"/>
      <c r="C739" s="117"/>
      <c r="D739" s="118"/>
      <c r="E739" s="119"/>
      <c r="F739" s="120"/>
      <c r="G739" s="121"/>
      <c r="H739" s="122"/>
      <c r="I739" s="123"/>
      <c r="J739" s="124"/>
      <c r="K739" s="125" t="str">
        <f t="shared" si="201"/>
        <v/>
      </c>
      <c r="L739" s="126" t="str">
        <f t="shared" si="201"/>
        <v/>
      </c>
      <c r="M739" s="124"/>
      <c r="N739" s="127" t="str">
        <f t="shared" si="202"/>
        <v/>
      </c>
    </row>
    <row r="740" spans="1:14" x14ac:dyDescent="0.2">
      <c r="A740" s="115"/>
      <c r="B740" s="116"/>
      <c r="C740" s="117"/>
      <c r="D740" s="118"/>
      <c r="E740" s="119"/>
      <c r="F740" s="120"/>
      <c r="G740" s="121"/>
      <c r="H740" s="122"/>
      <c r="I740" s="123"/>
      <c r="J740" s="124"/>
      <c r="K740" s="125" t="str">
        <f t="shared" si="201"/>
        <v/>
      </c>
      <c r="L740" s="126" t="str">
        <f t="shared" si="201"/>
        <v/>
      </c>
      <c r="M740" s="124"/>
      <c r="N740" s="225" t="str">
        <f t="shared" si="202"/>
        <v/>
      </c>
    </row>
    <row r="741" spans="1:14" x14ac:dyDescent="0.2">
      <c r="A741" s="115"/>
      <c r="B741" s="116"/>
      <c r="C741" s="117"/>
      <c r="D741" s="118"/>
      <c r="E741" s="119"/>
      <c r="F741" s="120"/>
      <c r="G741" s="121"/>
      <c r="H741" s="122"/>
      <c r="I741" s="123"/>
      <c r="J741" s="124"/>
      <c r="K741" s="125" t="str">
        <f t="shared" si="201"/>
        <v/>
      </c>
      <c r="L741" s="126" t="str">
        <f t="shared" si="201"/>
        <v/>
      </c>
      <c r="M741" s="124"/>
      <c r="N741" s="225" t="str">
        <f t="shared" si="202"/>
        <v/>
      </c>
    </row>
    <row r="742" spans="1:14" x14ac:dyDescent="0.2">
      <c r="A742" s="115"/>
      <c r="B742" s="116"/>
      <c r="C742" s="117"/>
      <c r="D742" s="118"/>
      <c r="E742" s="119"/>
      <c r="F742" s="120"/>
      <c r="G742" s="121"/>
      <c r="H742" s="122"/>
      <c r="I742" s="123"/>
      <c r="J742" s="124"/>
      <c r="K742" s="125" t="str">
        <f t="shared" si="201"/>
        <v/>
      </c>
      <c r="L742" s="126" t="str">
        <f t="shared" si="201"/>
        <v/>
      </c>
      <c r="M742" s="124"/>
      <c r="N742" s="127" t="str">
        <f t="shared" si="202"/>
        <v/>
      </c>
    </row>
    <row r="743" spans="1:14" x14ac:dyDescent="0.2">
      <c r="A743" s="115"/>
      <c r="B743" s="116"/>
      <c r="C743" s="117"/>
      <c r="D743" s="118"/>
      <c r="E743" s="119"/>
      <c r="F743" s="120"/>
      <c r="G743" s="121"/>
      <c r="H743" s="122"/>
      <c r="I743" s="123"/>
      <c r="J743" s="124"/>
      <c r="K743" s="125" t="str">
        <f t="shared" si="201"/>
        <v/>
      </c>
      <c r="L743" s="126" t="str">
        <f t="shared" si="201"/>
        <v/>
      </c>
      <c r="M743" s="124"/>
      <c r="N743" s="127" t="str">
        <f t="shared" si="202"/>
        <v/>
      </c>
    </row>
    <row r="744" spans="1:14" x14ac:dyDescent="0.2">
      <c r="A744" s="115"/>
      <c r="B744" s="116"/>
      <c r="C744" s="117"/>
      <c r="D744" s="118"/>
      <c r="E744" s="119"/>
      <c r="F744" s="120"/>
      <c r="G744" s="121"/>
      <c r="H744" s="122"/>
      <c r="I744" s="123"/>
      <c r="J744" s="124"/>
      <c r="K744" s="125" t="str">
        <f t="shared" si="201"/>
        <v/>
      </c>
      <c r="L744" s="126" t="str">
        <f t="shared" si="201"/>
        <v/>
      </c>
      <c r="M744" s="124"/>
      <c r="N744" s="127" t="str">
        <f t="shared" si="202"/>
        <v/>
      </c>
    </row>
    <row r="745" spans="1:14" x14ac:dyDescent="0.2">
      <c r="A745" s="115"/>
      <c r="B745" s="116"/>
      <c r="C745" s="117"/>
      <c r="D745" s="118"/>
      <c r="E745" s="119"/>
      <c r="F745" s="120"/>
      <c r="G745" s="121"/>
      <c r="H745" s="122"/>
      <c r="I745" s="123"/>
      <c r="J745" s="124"/>
      <c r="K745" s="125" t="str">
        <f t="shared" si="201"/>
        <v/>
      </c>
      <c r="L745" s="126" t="str">
        <f t="shared" si="201"/>
        <v/>
      </c>
      <c r="M745" s="124"/>
      <c r="N745" s="127" t="str">
        <f t="shared" si="202"/>
        <v/>
      </c>
    </row>
    <row r="746" spans="1:14" x14ac:dyDescent="0.2">
      <c r="A746" s="115"/>
      <c r="B746" s="116"/>
      <c r="C746" s="117"/>
      <c r="D746" s="118"/>
      <c r="E746" s="119"/>
      <c r="F746" s="120"/>
      <c r="G746" s="121"/>
      <c r="H746" s="122"/>
      <c r="I746" s="123"/>
      <c r="J746" s="124"/>
      <c r="K746" s="125" t="str">
        <f t="shared" si="201"/>
        <v/>
      </c>
      <c r="L746" s="126" t="str">
        <f t="shared" si="201"/>
        <v/>
      </c>
      <c r="M746" s="124"/>
      <c r="N746" s="127" t="str">
        <f t="shared" si="202"/>
        <v/>
      </c>
    </row>
    <row r="747" spans="1:14" x14ac:dyDescent="0.2">
      <c r="A747" s="115"/>
      <c r="B747" s="116"/>
      <c r="C747" s="117"/>
      <c r="D747" s="118"/>
      <c r="E747" s="119"/>
      <c r="F747" s="120"/>
      <c r="G747" s="121"/>
      <c r="H747" s="122"/>
      <c r="I747" s="123"/>
      <c r="J747" s="124"/>
      <c r="K747" s="125" t="str">
        <f t="shared" si="201"/>
        <v/>
      </c>
      <c r="L747" s="126" t="str">
        <f t="shared" si="201"/>
        <v/>
      </c>
      <c r="M747" s="124"/>
      <c r="N747" s="127" t="str">
        <f t="shared" si="202"/>
        <v/>
      </c>
    </row>
    <row r="748" spans="1:14" x14ac:dyDescent="0.2">
      <c r="A748" s="115"/>
      <c r="B748" s="116"/>
      <c r="C748" s="117"/>
      <c r="D748" s="118"/>
      <c r="E748" s="119"/>
      <c r="F748" s="120"/>
      <c r="G748" s="121"/>
      <c r="H748" s="122"/>
      <c r="I748" s="123"/>
      <c r="J748" s="124"/>
      <c r="K748" s="125" t="str">
        <f t="shared" si="201"/>
        <v/>
      </c>
      <c r="L748" s="126" t="str">
        <f t="shared" si="201"/>
        <v/>
      </c>
      <c r="M748" s="124"/>
      <c r="N748" s="127" t="str">
        <f t="shared" si="202"/>
        <v/>
      </c>
    </row>
    <row r="749" spans="1:14" x14ac:dyDescent="0.2">
      <c r="A749" s="115"/>
      <c r="B749" s="116"/>
      <c r="C749" s="117"/>
      <c r="D749" s="118"/>
      <c r="E749" s="119"/>
      <c r="F749" s="120"/>
      <c r="G749" s="121"/>
      <c r="H749" s="122"/>
      <c r="I749" s="123"/>
      <c r="J749" s="124"/>
      <c r="K749" s="125" t="str">
        <f t="shared" si="201"/>
        <v/>
      </c>
      <c r="L749" s="126" t="str">
        <f t="shared" si="201"/>
        <v/>
      </c>
      <c r="M749" s="124"/>
      <c r="N749" s="127" t="str">
        <f t="shared" si="202"/>
        <v/>
      </c>
    </row>
    <row r="750" spans="1:14" x14ac:dyDescent="0.2">
      <c r="A750" s="115"/>
      <c r="B750" s="116"/>
      <c r="C750" s="117"/>
      <c r="D750" s="118"/>
      <c r="E750" s="119"/>
      <c r="F750" s="120"/>
      <c r="G750" s="121"/>
      <c r="H750" s="122"/>
      <c r="I750" s="123"/>
      <c r="J750" s="124"/>
      <c r="K750" s="125" t="str">
        <f t="shared" si="201"/>
        <v/>
      </c>
      <c r="L750" s="126" t="str">
        <f t="shared" si="201"/>
        <v/>
      </c>
      <c r="M750" s="124"/>
      <c r="N750" s="127" t="str">
        <f t="shared" si="202"/>
        <v/>
      </c>
    </row>
    <row r="751" spans="1:14" x14ac:dyDescent="0.2">
      <c r="A751" s="115"/>
      <c r="B751" s="116"/>
      <c r="C751" s="117"/>
      <c r="D751" s="118"/>
      <c r="E751" s="119"/>
      <c r="F751" s="120"/>
      <c r="G751" s="121"/>
      <c r="H751" s="122"/>
      <c r="I751" s="123"/>
      <c r="J751" s="124"/>
      <c r="K751" s="125" t="str">
        <f t="shared" si="201"/>
        <v/>
      </c>
      <c r="L751" s="126" t="str">
        <f t="shared" si="201"/>
        <v/>
      </c>
      <c r="M751" s="124"/>
      <c r="N751" s="127" t="str">
        <f t="shared" si="202"/>
        <v/>
      </c>
    </row>
    <row r="752" spans="1:14" x14ac:dyDescent="0.2">
      <c r="A752" s="115"/>
      <c r="B752" s="116"/>
      <c r="C752" s="117"/>
      <c r="D752" s="118"/>
      <c r="E752" s="119"/>
      <c r="F752" s="120"/>
      <c r="G752" s="121"/>
      <c r="H752" s="122"/>
      <c r="I752" s="123"/>
      <c r="J752" s="124"/>
      <c r="K752" s="125" t="str">
        <f t="shared" si="201"/>
        <v/>
      </c>
      <c r="L752" s="126" t="str">
        <f t="shared" si="201"/>
        <v/>
      </c>
      <c r="M752" s="124"/>
      <c r="N752" s="127" t="str">
        <f t="shared" si="202"/>
        <v/>
      </c>
    </row>
    <row r="753" spans="1:16" x14ac:dyDescent="0.2">
      <c r="A753" s="115"/>
      <c r="B753" s="116"/>
      <c r="C753" s="117"/>
      <c r="D753" s="118"/>
      <c r="E753" s="119"/>
      <c r="F753" s="120"/>
      <c r="G753" s="121"/>
      <c r="H753" s="122"/>
      <c r="I753" s="123"/>
      <c r="J753" s="124"/>
      <c r="K753" s="125" t="str">
        <f t="shared" si="201"/>
        <v/>
      </c>
      <c r="L753" s="126" t="str">
        <f t="shared" si="201"/>
        <v/>
      </c>
      <c r="M753" s="124"/>
      <c r="N753" s="127" t="str">
        <f t="shared" si="202"/>
        <v/>
      </c>
    </row>
    <row r="754" spans="1:16" x14ac:dyDescent="0.2">
      <c r="A754" s="115"/>
      <c r="B754" s="116"/>
      <c r="C754" s="117"/>
      <c r="D754" s="118"/>
      <c r="E754" s="119"/>
      <c r="F754" s="120"/>
      <c r="G754" s="121"/>
      <c r="H754" s="122"/>
      <c r="I754" s="123"/>
      <c r="J754" s="124"/>
      <c r="K754" s="125" t="str">
        <f t="shared" si="201"/>
        <v/>
      </c>
      <c r="L754" s="126" t="str">
        <f t="shared" si="201"/>
        <v/>
      </c>
      <c r="M754" s="124"/>
      <c r="N754" s="127" t="str">
        <f t="shared" si="202"/>
        <v/>
      </c>
    </row>
    <row r="755" spans="1:16" x14ac:dyDescent="0.2">
      <c r="A755" s="115"/>
      <c r="B755" s="116"/>
      <c r="C755" s="117"/>
      <c r="D755" s="118"/>
      <c r="E755" s="119"/>
      <c r="F755" s="120"/>
      <c r="G755" s="121"/>
      <c r="H755" s="122"/>
      <c r="I755" s="123"/>
      <c r="J755" s="124"/>
      <c r="K755" s="125" t="str">
        <f t="shared" si="201"/>
        <v/>
      </c>
      <c r="L755" s="126" t="str">
        <f t="shared" si="201"/>
        <v/>
      </c>
      <c r="M755" s="124"/>
      <c r="N755" s="127" t="str">
        <f t="shared" si="202"/>
        <v/>
      </c>
    </row>
    <row r="756" spans="1:16" x14ac:dyDescent="0.2">
      <c r="A756" s="115"/>
      <c r="B756" s="116"/>
      <c r="C756" s="117"/>
      <c r="D756" s="118"/>
      <c r="E756" s="119"/>
      <c r="F756" s="120"/>
      <c r="G756" s="121"/>
      <c r="H756" s="122"/>
      <c r="I756" s="123"/>
      <c r="J756" s="124"/>
      <c r="K756" s="125" t="str">
        <f t="shared" si="201"/>
        <v/>
      </c>
      <c r="L756" s="126" t="str">
        <f t="shared" si="201"/>
        <v/>
      </c>
      <c r="M756" s="124"/>
      <c r="N756" s="127" t="str">
        <f t="shared" si="202"/>
        <v/>
      </c>
    </row>
    <row r="757" spans="1:16" x14ac:dyDescent="0.2">
      <c r="A757" s="115"/>
      <c r="B757" s="116"/>
      <c r="C757" s="117"/>
      <c r="D757" s="118"/>
      <c r="E757" s="119"/>
      <c r="F757" s="120"/>
      <c r="G757" s="121"/>
      <c r="H757" s="122"/>
      <c r="I757" s="123"/>
      <c r="J757" s="124"/>
      <c r="K757" s="125" t="str">
        <f t="shared" si="201"/>
        <v/>
      </c>
      <c r="L757" s="126" t="str">
        <f t="shared" si="201"/>
        <v/>
      </c>
      <c r="M757" s="124"/>
      <c r="N757" s="127" t="str">
        <f t="shared" si="202"/>
        <v/>
      </c>
    </row>
    <row r="758" spans="1:16" x14ac:dyDescent="0.2">
      <c r="A758" s="115"/>
      <c r="B758" s="116"/>
      <c r="C758" s="117"/>
      <c r="D758" s="118"/>
      <c r="E758" s="119"/>
      <c r="F758" s="120"/>
      <c r="G758" s="121"/>
      <c r="H758" s="122"/>
      <c r="I758" s="123"/>
      <c r="J758" s="124"/>
      <c r="K758" s="125" t="str">
        <f t="shared" si="201"/>
        <v/>
      </c>
      <c r="L758" s="126" t="str">
        <f t="shared" si="201"/>
        <v/>
      </c>
      <c r="M758" s="124"/>
      <c r="N758" s="127" t="str">
        <f t="shared" si="202"/>
        <v/>
      </c>
    </row>
    <row r="759" spans="1:16" x14ac:dyDescent="0.2">
      <c r="A759" s="115"/>
      <c r="B759" s="116"/>
      <c r="C759" s="117"/>
      <c r="D759" s="118"/>
      <c r="E759" s="119"/>
      <c r="F759" s="120"/>
      <c r="G759" s="121"/>
      <c r="H759" s="122"/>
      <c r="I759" s="123"/>
      <c r="J759" s="124"/>
      <c r="K759" s="125" t="str">
        <f t="shared" si="201"/>
        <v/>
      </c>
      <c r="L759" s="126" t="str">
        <f t="shared" si="201"/>
        <v/>
      </c>
      <c r="M759" s="124"/>
      <c r="N759" s="127" t="str">
        <f t="shared" si="202"/>
        <v/>
      </c>
    </row>
    <row r="760" spans="1:16" x14ac:dyDescent="0.2">
      <c r="A760" s="115"/>
      <c r="B760" s="116"/>
      <c r="C760" s="117"/>
      <c r="D760" s="118"/>
      <c r="E760" s="119"/>
      <c r="F760" s="120"/>
      <c r="G760" s="121"/>
      <c r="H760" s="122"/>
      <c r="I760" s="123"/>
      <c r="J760" s="124"/>
      <c r="K760" s="125" t="str">
        <f t="shared" si="201"/>
        <v/>
      </c>
      <c r="L760" s="126" t="str">
        <f t="shared" si="201"/>
        <v/>
      </c>
      <c r="M760" s="124"/>
      <c r="N760" s="127" t="str">
        <f t="shared" si="202"/>
        <v/>
      </c>
    </row>
    <row r="761" spans="1:16" x14ac:dyDescent="0.2">
      <c r="A761" s="115"/>
      <c r="B761" s="116"/>
      <c r="C761" s="117"/>
      <c r="D761" s="118"/>
      <c r="E761" s="119"/>
      <c r="F761" s="120"/>
      <c r="G761" s="121"/>
      <c r="H761" s="122"/>
      <c r="I761" s="123"/>
      <c r="J761" s="124"/>
      <c r="K761" s="125" t="str">
        <f t="shared" si="201"/>
        <v/>
      </c>
      <c r="L761" s="126" t="str">
        <f t="shared" si="201"/>
        <v/>
      </c>
      <c r="M761" s="124"/>
      <c r="N761" s="127" t="str">
        <f t="shared" si="202"/>
        <v/>
      </c>
    </row>
    <row r="762" spans="1:16" x14ac:dyDescent="0.2">
      <c r="A762" s="115"/>
      <c r="B762" s="116"/>
      <c r="C762" s="117"/>
      <c r="D762" s="118"/>
      <c r="E762" s="119"/>
      <c r="F762" s="120"/>
      <c r="G762" s="121"/>
      <c r="H762" s="122"/>
      <c r="I762" s="123"/>
      <c r="J762" s="124"/>
      <c r="K762" s="125" t="str">
        <f t="shared" si="201"/>
        <v/>
      </c>
      <c r="L762" s="126" t="str">
        <f t="shared" si="201"/>
        <v/>
      </c>
      <c r="M762" s="124"/>
      <c r="N762" s="127" t="str">
        <f t="shared" si="202"/>
        <v/>
      </c>
    </row>
    <row r="763" spans="1:16" x14ac:dyDescent="0.2">
      <c r="A763" s="115"/>
      <c r="B763" s="116"/>
      <c r="C763" s="117"/>
      <c r="D763" s="118"/>
      <c r="E763" s="119"/>
      <c r="F763" s="120"/>
      <c r="G763" s="121"/>
      <c r="H763" s="122"/>
      <c r="I763" s="123"/>
      <c r="J763" s="124"/>
      <c r="K763" s="125" t="str">
        <f t="shared" si="201"/>
        <v/>
      </c>
      <c r="L763" s="126" t="str">
        <f t="shared" si="201"/>
        <v/>
      </c>
      <c r="M763" s="124"/>
      <c r="N763" s="127" t="str">
        <f t="shared" si="202"/>
        <v/>
      </c>
    </row>
    <row r="764" spans="1:16" x14ac:dyDescent="0.2">
      <c r="A764" s="115"/>
      <c r="B764" s="116"/>
      <c r="C764" s="117"/>
      <c r="D764" s="118"/>
      <c r="E764" s="119"/>
      <c r="F764" s="120"/>
      <c r="G764" s="121"/>
      <c r="H764" s="122"/>
      <c r="I764" s="123"/>
      <c r="J764" s="124"/>
      <c r="K764" s="125" t="str">
        <f t="shared" si="201"/>
        <v/>
      </c>
      <c r="L764" s="126" t="str">
        <f t="shared" si="201"/>
        <v/>
      </c>
      <c r="M764" s="124"/>
      <c r="N764" s="127" t="str">
        <f t="shared" si="202"/>
        <v/>
      </c>
    </row>
    <row r="765" spans="1:16" x14ac:dyDescent="0.2">
      <c r="A765" s="115"/>
      <c r="B765" s="116"/>
      <c r="C765" s="117"/>
      <c r="D765" s="118"/>
      <c r="E765" s="119"/>
      <c r="F765" s="120"/>
      <c r="G765" s="121"/>
      <c r="H765" s="122"/>
      <c r="I765" s="123"/>
      <c r="J765" s="124"/>
      <c r="K765" s="125" t="str">
        <f t="shared" si="201"/>
        <v/>
      </c>
      <c r="L765" s="126" t="str">
        <f t="shared" si="201"/>
        <v/>
      </c>
      <c r="M765" s="124"/>
      <c r="N765" s="127" t="str">
        <f t="shared" si="202"/>
        <v/>
      </c>
      <c r="P765" s="29" t="s">
        <v>78</v>
      </c>
    </row>
  </sheetData>
  <mergeCells count="7">
    <mergeCell ref="M5:M6"/>
    <mergeCell ref="N5:N6"/>
    <mergeCell ref="K6:L6"/>
    <mergeCell ref="A5:A6"/>
    <mergeCell ref="B5:B6"/>
    <mergeCell ref="C5:C6"/>
    <mergeCell ref="D5:D6"/>
  </mergeCells>
  <phoneticPr fontId="4" type="noConversion"/>
  <conditionalFormatting sqref="AF372:AF415 Q472:Q515 AC522:AC565 AF572:AF615 AC322:AC338 T322:T338 Z322:Z338 AF322:AF338 Q322:Q338 Q340:Q365 AC340:AC365 T340:T365 Z340:Z365 AF340:AF365 Q372:Q415 T372:T415 W372:W415 Z372:Z415 AC372:AC415 Q422:Q465 T422:T465 W422:W465 Z422:Z465 AC422:AC465 AF422:AF465 T472:T515 W472:W515 Z472:Z515 AC472:AC515 AF472:AF515 AF522:AF565 Q522:Q565 T522:T565 W522:W565 Z522:Z565 Q572:Q615 T572:T615 W572:W615 Z572:Z615 AC572:AC615 Q622:Q665 T622:T665 W622:W665">
    <cfRule type="cellIs" dxfId="23" priority="1" stopIfTrue="1" operator="greaterThan">
      <formula>0</formula>
    </cfRule>
    <cfRule type="expression" dxfId="22" priority="2" stopIfTrue="1">
      <formula>R322=0</formula>
    </cfRule>
  </conditionalFormatting>
  <conditionalFormatting sqref="AL666 AL622:AM665 W689 Z689 AC689 Q689 S694:T65536 AI694:AI65536 AF694:AF65536 W694:W65536 Z694:Z65536 AC694:AC65536 Q694:Q65536 AI545:AI559 Y572:Y616 AH572:AH616 Q616 T616 W616 Z616 AC616 AF566 W566 Z566 Q566 T566 AC566 Y472:Y516 Z516 AF516 AC516 W516 T516 Q516 V470 AF466 AC466 Z466 W466 T466 Q466 Y372:Y416 AF416 AC416 Z416 T416 W416 Q416 AB370 Z366 AF366 AC366 T366 Q366 Y322 Y666 S666 AF616 Y522:Y566 AE322:AE338 AH322:AH338 V322:W338 S322:S338 AB322:AB338 AB340:AB366 AE340:AE366 AH340:AH366 V340:W366 S340:S367 AB372:AB417 AE372:AE416 AH372:AH416 S372:S416 V372:V416 S422:S466 V422:V466 Y422:Y466 AB422:AB466 AE422:AE466 AH422:AH466 AB472:AB516 AE472:AE516 AH472:AH516 V472:V517 S472:S516 AB522:AB566 AH520:AH567 AE522:AE566 S522:S566 V522:V566 V572:V616 AB572:AB616 AE572:AE616 S572:S616 S622 V666 AC668:AC669 Z668:Z669 W668:W669 Q668:Q669 AI562:AI604 S320 BR1:BR4 BT1:BT4 BV1:BV4 BX1:BX4 BZ1:BZ4 CB1:CB4 CD1:CD4 CF1:CF4 CH1:CH4 CJ1:CJ4 CL1:CL4 CN1:CN4 CP1:CP4 CR1:CR4 CT1:CT4 CV1:CV4 CX1:CX4 CD49:CD54 BZ204:BZ65536 BJ233:BJ65536 BL233:BL65536 CB151:CB157 CV49:CV50 CX49:CX50 AI668:AI688 CF49:CF54 CD151:CD157 CB49:CB54 BZ49:BZ54 BX49:BX54 BV49:BV54 BT49:BT54 Y622 CJ49:CJ54 CV137:CV65536 BV139:BV157 AX149:AX162 AR297:AR299 AU54:AU102 AR245:AR250 CT49:CT50 CR137:CR65536 CR49:CR50 CP137:CP65536 CP49:CP50 CN137:CN65536 CN49:CN50 BR204:BR65536 AU149:AU162 AJ249:AJ290 AR381:AR65536 CL102:CL65536 AZ209:AZ65536 AX245:AX65536 AO245:AO65536 BZ151:BZ157 BT139:BT157 Q1:Q6 CX137:CX65536 CL49:CL50 N1:N4 K1:K4 N7:N65536 K7:K65536 BR49:BR55 CH49:CH54 AU245:AU65536 BB209:BB65536 BV204:BV65536 CH129:CH157 AL245:AL263 CB204:CB65536 CD204:CD65536 BN233:BN65536 BX204:BX65536 BP233:BP65536 CF204:CF65536 BD233:BD65536 BF233:BF65536 CT137:CT65536 CH204:CH65536 BT204:BT65536 CJ129:CJ65536 BH233:BH65536 CF129:CF157 BX151:BX157 T1:T4 W1:W4 Z1:Z4 AC1:AC4 AF1:AF4 AI1:AI4 AL1:AL4 AO1:AO4 AR1:AR4 AU1:AU4 AX1:AX4 AZ1:AZ4 BB1:BB4 BD1:BD4 BF1:BF4 BH1:BH4 BJ1:BJ4 BL1:BL4 BN1:BN4 BP1:BP4 AF669:AF688 S1:S6 V622 AL314:AL619 AL668:AL65536 AB622:AB666 AE622:AE666 AH622:AI666">
    <cfRule type="cellIs" dxfId="21" priority="3" stopIfTrue="1" operator="greaterThan">
      <formula>0</formula>
    </cfRule>
  </conditionalFormatting>
  <conditionalFormatting sqref="AJ667:AM667 AL620:AM621 U689 AB689 X689:Y689 AD689 AA694:AB65536 U694:V65536 X694:Y65536 AD694:AE65536 AE688 R694:R65536 AG694:AH65536 U667:V669 AA570:AA616 AG570:AG616 R617:S617 U617:V617 X617:Y617 AA617:AB617 S570:S571 AD571:AE571 AB570:AB571 V570:V571 Y570:Y571 AE567 S567 V567 Y567 AB567 S520:S521 V520:V521 Y520:Y521 AB520:AB521 AE520:AE521 U470:U517 AB517 Y517 AE517 AH517 S517 Y470:Y471 AB470:AB471 AE470:AE471 AH470:AH471 S470:S471 Y467 AE467 V467 AB467 AH467 S467 S420:S421 V420:V421 Y420:Y421 AB420:AB421 AE420:AE421 U370:U417 AH420:AH421 AH417 AE417 V417 S417 Y417 AE370:AE371 AH370:AH371 Y370:Y371 V370:V371 S370:S371 AB367 AH367 AE367 X367:Y367 V367 X320:X337 V320:V321 Y320:Y321 AB320:AB321 AE320:AE321 AH320:AH321 Y628:Y632 AA622:AA665 R667:S667 AG669:AH688 Z666:AA666 AG617:AH617 AH570:AH571 X520:X567 Y323:Y337 U320:U338 AA320:AA338 AD320:AD338 AG320:AG338 X338:Y338 X340:Y365 R340:R367 U340:U367 AA340:AA367 AD340:AD367 AG340:AG367 AA370:AA417 AD370:AD417 AG370:AG417 X370:X417 R370:R417 R420:R467 U420:U467 X420:X467 AA420:AA467 AD420:AD467 AG420:AG467 X470:X517 AA470:AA517 AD470:AD517 AG470:AG517 R470:R517 AA520:AA567 R520:R567 AG520:AG567 AD520:AD567 U520:U567 AD572:AD616 R570:R616 U570:U616 X570:X616 R622 U620:V621 X620:Y621 AA620:AB621 Y653:Y665 Q666:R666 AC666:AD666 T666:U666 W666:X666 AD668:AE669 AA667:AB669 X667:Y669 AI560:AI561 AI605 R320:R338 AV1:AW6 AV245:AW65536 AK245:AK263 AJ668:AK65536 X622:X665 AV149:AW162 U1:V6 X1:Y6 AJ204:AJ248 AD1:AE6 AQ381:AQ65536 AP245:AP65536 AQ245:AQ334 AG1:AH6 AP1:AQ6 AJ1:AK6 AM1:AN6 AS1:AT6 AS381:AS65536 AT346:AT65536 AS245:AT250 AS297:AT299 AP152:AQ157 AS152:AT157 AM152:AN157 AW54:AW55 AV54:AV102 AA1:AB6 AJ292 R1:R6 R620:S621 U622:U665 AG622:AG665 AN245:AN65536 AM245:AM619 AM668:AM65536 AD621:AE621 AG621:AH621 AF666:AG666 AD622:AD665 AJ311:AK622 AJ666:AK666">
    <cfRule type="cellIs" dxfId="20" priority="4" stopIfTrue="1" operator="equal">
      <formula>0</formula>
    </cfRule>
  </conditionalFormatting>
  <conditionalFormatting sqref="CU49">
    <cfRule type="cellIs" dxfId="19" priority="5" stopIfTrue="1" operator="greaterThan">
      <formula>0</formula>
    </cfRule>
  </conditionalFormatting>
  <conditionalFormatting sqref="O20 E7:E765 G7:G765 I7:I765">
    <cfRule type="cellIs" dxfId="18" priority="6" stopIfTrue="1" operator="greaterThan">
      <formula>0</formula>
    </cfRule>
  </conditionalFormatting>
  <conditionalFormatting sqref="Z622:Z665 AC622:AC665 AF622:AF665">
    <cfRule type="cellIs" dxfId="17" priority="7" stopIfTrue="1" operator="greaterThan">
      <formula>0</formula>
    </cfRule>
    <cfRule type="expression" dxfId="16" priority="8" stopIfTrue="1">
      <formula>AA622=0</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H766"/>
  <sheetViews>
    <sheetView zoomScale="115" workbookViewId="0">
      <pane ySplit="6" topLeftCell="A707" activePane="bottomLeft" state="frozen"/>
      <selection pane="bottomLeft"/>
    </sheetView>
  </sheetViews>
  <sheetFormatPr defaultColWidth="9.140625" defaultRowHeight="11.25" x14ac:dyDescent="0.2"/>
  <cols>
    <col min="1" max="1" width="5.140625" style="138" customWidth="1"/>
    <col min="2" max="2" width="6.140625" style="139" customWidth="1"/>
    <col min="3" max="3" width="3.7109375" style="424" customWidth="1"/>
    <col min="4" max="4" width="22.140625" style="34" customWidth="1"/>
    <col min="5" max="5" width="4.42578125" style="141" customWidth="1"/>
    <col min="6" max="6" width="4.42578125" style="142" customWidth="1"/>
    <col min="7" max="7" width="4.42578125" style="143" customWidth="1"/>
    <col min="8" max="8" width="4.42578125" style="144" customWidth="1"/>
    <col min="9" max="9" width="4.42578125" style="145" customWidth="1"/>
    <col min="10" max="10" width="4.42578125" style="33" customWidth="1"/>
    <col min="11" max="11" width="4.42578125" style="146" customWidth="1"/>
    <col min="12" max="12" width="4.42578125" style="330" customWidth="1"/>
    <col min="13" max="13" width="5.7109375" style="31" customWidth="1"/>
    <col min="14" max="14" width="9.140625" style="107"/>
    <col min="15" max="15" width="3" style="28" customWidth="1"/>
    <col min="16" max="16" width="4.85546875" style="29" customWidth="1"/>
    <col min="17" max="18" width="3.7109375" style="31" customWidth="1"/>
    <col min="19" max="19" width="5.7109375" style="32" customWidth="1"/>
    <col min="20" max="21" width="3.7109375" style="31" customWidth="1"/>
    <col min="22" max="22" width="5.7109375" style="31" customWidth="1"/>
    <col min="23" max="24" width="3.7109375" style="31" customWidth="1"/>
    <col min="25" max="25" width="5.7109375" style="31" customWidth="1"/>
    <col min="26" max="27" width="3.7109375" style="31" customWidth="1"/>
    <col min="28" max="28" width="5.7109375" style="31" customWidth="1"/>
    <col min="29" max="30" width="3.7109375" style="31" customWidth="1"/>
    <col min="31" max="31" width="5.7109375" style="31" customWidth="1"/>
    <col min="32" max="33" width="3.7109375" style="31" customWidth="1"/>
    <col min="34" max="34" width="5.7109375" style="31" customWidth="1"/>
    <col min="35" max="36" width="3.7109375" style="31" customWidth="1"/>
    <col min="37" max="37" width="5.7109375" style="31" customWidth="1"/>
    <col min="38" max="39" width="3.7109375" style="31" customWidth="1"/>
    <col min="40" max="40" width="5.7109375" style="31" customWidth="1"/>
    <col min="41" max="42" width="3.7109375" style="31" customWidth="1"/>
    <col min="43" max="43" width="5.7109375" style="31" customWidth="1"/>
    <col min="44" max="45" width="3.7109375" style="31" customWidth="1"/>
    <col min="46" max="46" width="5.7109375" style="31" customWidth="1"/>
    <col min="47" max="48" width="3.7109375" style="31" customWidth="1"/>
    <col min="49" max="49" width="5.7109375" style="31" customWidth="1"/>
    <col min="50" max="92" width="3.7109375" style="33" customWidth="1"/>
    <col min="93" max="99" width="3.7109375" style="28" customWidth="1"/>
    <col min="100" max="101" width="6" style="33" customWidth="1"/>
    <col min="102" max="102" width="6" style="12" customWidth="1"/>
    <col min="103" max="103" width="4.5703125" style="28" customWidth="1"/>
    <col min="104" max="107" width="3.7109375" style="28" customWidth="1"/>
    <col min="108" max="164" width="9.140625" style="28"/>
    <col min="165" max="16384" width="9.140625" style="34"/>
  </cols>
  <sheetData>
    <row r="1" spans="1:164" s="13" customFormat="1" ht="12.75" x14ac:dyDescent="0.2">
      <c r="A1" s="1" t="s">
        <v>1095</v>
      </c>
      <c r="B1" s="2"/>
      <c r="C1" s="20"/>
      <c r="D1" s="3"/>
      <c r="E1" s="4"/>
      <c r="F1" s="4"/>
      <c r="G1" s="4"/>
      <c r="H1" s="4"/>
      <c r="I1" s="4"/>
      <c r="J1" s="4"/>
      <c r="K1" s="4"/>
      <c r="L1" s="4"/>
      <c r="M1" s="4"/>
      <c r="N1" s="5"/>
      <c r="O1" s="6"/>
      <c r="P1" s="7"/>
      <c r="Q1" s="8"/>
      <c r="R1" s="8"/>
      <c r="S1" s="9"/>
      <c r="T1" s="10"/>
      <c r="U1" s="10"/>
      <c r="V1" s="10"/>
      <c r="W1" s="10"/>
      <c r="X1" s="10"/>
      <c r="Y1" s="10"/>
      <c r="Z1" s="10"/>
      <c r="AA1" s="10"/>
      <c r="AB1" s="10"/>
      <c r="AC1" s="8"/>
      <c r="AD1" s="8"/>
      <c r="AE1" s="8"/>
      <c r="AF1" s="8"/>
      <c r="AG1" s="8"/>
      <c r="AH1" s="8"/>
      <c r="AI1" s="10"/>
      <c r="AJ1" s="10"/>
      <c r="AK1" s="10"/>
      <c r="AL1" s="10"/>
      <c r="AM1" s="10"/>
      <c r="AN1" s="10"/>
      <c r="AO1" s="10"/>
      <c r="AP1" s="10"/>
      <c r="AQ1" s="10"/>
      <c r="AR1" s="10"/>
      <c r="AS1" s="10"/>
      <c r="AT1" s="10"/>
      <c r="AU1" s="10"/>
      <c r="AV1" s="10"/>
      <c r="AW1" s="10"/>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6"/>
      <c r="CP1" s="6"/>
      <c r="CQ1" s="6"/>
      <c r="CR1" s="6"/>
      <c r="CS1" s="6"/>
      <c r="CT1" s="6"/>
      <c r="CU1" s="6"/>
      <c r="CV1" s="11"/>
      <c r="CW1" s="11"/>
      <c r="CX1" s="12"/>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row>
    <row r="2" spans="1:164" s="22" customFormat="1" ht="12.75" x14ac:dyDescent="0.2">
      <c r="A2" s="14" t="s">
        <v>18</v>
      </c>
      <c r="B2" s="15"/>
      <c r="C2" s="17"/>
      <c r="D2" s="16"/>
      <c r="E2" s="17"/>
      <c r="F2" s="17"/>
      <c r="G2" s="17"/>
      <c r="H2" s="17"/>
      <c r="I2" s="17"/>
      <c r="J2" s="17"/>
      <c r="K2" s="17"/>
      <c r="L2" s="17"/>
      <c r="M2" s="17"/>
      <c r="N2" s="18"/>
      <c r="O2" s="19"/>
      <c r="P2" s="7"/>
      <c r="Q2" s="8"/>
      <c r="R2" s="8"/>
      <c r="S2" s="9"/>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1"/>
      <c r="CP2" s="21"/>
      <c r="CQ2" s="21"/>
      <c r="CR2" s="21"/>
      <c r="CS2" s="21"/>
      <c r="CT2" s="21"/>
      <c r="CU2" s="21"/>
      <c r="CV2" s="20"/>
      <c r="CW2" s="20"/>
      <c r="CX2" s="12"/>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row>
    <row r="3" spans="1:164" ht="12" thickBot="1" x14ac:dyDescent="0.25">
      <c r="A3" s="23"/>
      <c r="B3" s="24"/>
      <c r="C3" s="26"/>
      <c r="D3" s="25"/>
      <c r="E3" s="26"/>
      <c r="F3" s="26"/>
      <c r="G3" s="26"/>
      <c r="H3" s="26"/>
      <c r="I3" s="26"/>
      <c r="J3" s="26"/>
      <c r="K3" s="26"/>
      <c r="L3" s="26"/>
      <c r="M3" s="26"/>
      <c r="N3" s="27"/>
      <c r="Q3" s="30" t="str">
        <f>IF(R3=0,"",SUMIF($C$7:$K$8,P3,$K$7:$K$8))</f>
        <v/>
      </c>
    </row>
    <row r="4" spans="1:164" x14ac:dyDescent="0.2">
      <c r="A4" s="35"/>
      <c r="B4" s="36"/>
      <c r="C4" s="423"/>
      <c r="D4" s="38"/>
      <c r="E4" s="39" t="s">
        <v>6</v>
      </c>
      <c r="F4" s="40"/>
      <c r="G4" s="41"/>
      <c r="H4" s="42"/>
      <c r="I4" s="43"/>
      <c r="J4" s="38"/>
      <c r="K4" s="44"/>
      <c r="L4" s="45"/>
      <c r="M4" s="46"/>
      <c r="N4" s="47"/>
      <c r="AE4" s="48"/>
    </row>
    <row r="5" spans="1:164" ht="11.25" customHeight="1" x14ac:dyDescent="0.2">
      <c r="A5" s="618" t="s">
        <v>19</v>
      </c>
      <c r="B5" s="616" t="s">
        <v>20</v>
      </c>
      <c r="C5" s="620" t="s">
        <v>15</v>
      </c>
      <c r="D5" s="622" t="s">
        <v>0</v>
      </c>
      <c r="E5" s="49" t="s">
        <v>7</v>
      </c>
      <c r="F5" s="50" t="s">
        <v>8</v>
      </c>
      <c r="G5" s="51" t="s">
        <v>7</v>
      </c>
      <c r="H5" s="52" t="s">
        <v>8</v>
      </c>
      <c r="I5" s="53" t="s">
        <v>7</v>
      </c>
      <c r="J5" s="54" t="s">
        <v>8</v>
      </c>
      <c r="K5" s="55" t="s">
        <v>7</v>
      </c>
      <c r="L5" s="56" t="s">
        <v>8</v>
      </c>
      <c r="M5" s="613" t="s">
        <v>5</v>
      </c>
      <c r="N5" s="615" t="s">
        <v>9</v>
      </c>
      <c r="AW5" s="48"/>
    </row>
    <row r="6" spans="1:164" ht="22.5" customHeight="1" thickBot="1" x14ac:dyDescent="0.25">
      <c r="A6" s="619"/>
      <c r="B6" s="617"/>
      <c r="C6" s="621"/>
      <c r="D6" s="623"/>
      <c r="E6" s="57" t="s">
        <v>1</v>
      </c>
      <c r="F6" s="58"/>
      <c r="G6" s="59" t="s">
        <v>2</v>
      </c>
      <c r="H6" s="60"/>
      <c r="I6" s="61" t="s">
        <v>3</v>
      </c>
      <c r="J6" s="25"/>
      <c r="K6" s="624" t="s">
        <v>4</v>
      </c>
      <c r="L6" s="625"/>
      <c r="M6" s="626"/>
      <c r="N6" s="615"/>
      <c r="AW6" s="33"/>
    </row>
    <row r="7" spans="1:164" s="83" customFormat="1" x14ac:dyDescent="0.2">
      <c r="A7" s="62" t="s">
        <v>28</v>
      </c>
      <c r="B7" s="63" t="s">
        <v>10</v>
      </c>
      <c r="C7" s="425" t="s">
        <v>12</v>
      </c>
      <c r="D7" s="65" t="s">
        <v>13</v>
      </c>
      <c r="E7" s="66"/>
      <c r="F7" s="67">
        <v>70</v>
      </c>
      <c r="G7" s="68"/>
      <c r="H7" s="69">
        <v>60</v>
      </c>
      <c r="I7" s="70"/>
      <c r="J7" s="71">
        <v>170</v>
      </c>
      <c r="K7" s="72" t="str">
        <f>IF(COUNTBLANK(I7)=1,"",E7+G7+I7)</f>
        <v/>
      </c>
      <c r="L7" s="73">
        <f>IF(COUNTBLANK(J7)=1,"",F7+H7+J7)</f>
        <v>300</v>
      </c>
      <c r="M7" s="74">
        <v>30</v>
      </c>
      <c r="N7" s="47" t="str">
        <f>IF(K7=0,"",IF(COUNTBLANK(K7)=1,"",K7*100/L7))</f>
        <v/>
      </c>
      <c r="O7" s="75"/>
      <c r="AI7" s="75"/>
      <c r="AJ7" s="75"/>
      <c r="AK7" s="222"/>
      <c r="AL7" s="75"/>
      <c r="AM7" s="75"/>
      <c r="AN7" s="75"/>
      <c r="AO7" s="75"/>
      <c r="AP7" s="75"/>
      <c r="AQ7" s="75"/>
      <c r="AR7" s="75"/>
      <c r="AS7" s="75"/>
      <c r="AT7" s="75"/>
      <c r="AU7" s="75"/>
      <c r="AV7" s="75"/>
      <c r="AW7" s="75"/>
      <c r="AX7" s="75"/>
      <c r="AY7" s="75"/>
      <c r="AZ7" s="75"/>
      <c r="BA7" s="75"/>
      <c r="BB7" s="75"/>
      <c r="BC7" s="75"/>
      <c r="BD7" s="75"/>
      <c r="BE7" s="75"/>
      <c r="BF7" s="75"/>
      <c r="BG7" s="75"/>
      <c r="BH7" s="75"/>
      <c r="BI7" s="75"/>
      <c r="BJ7" s="75"/>
      <c r="BK7" s="75"/>
      <c r="BL7" s="75"/>
      <c r="BM7" s="75"/>
      <c r="BN7" s="75"/>
      <c r="BO7" s="75"/>
      <c r="BP7" s="75"/>
      <c r="BQ7" s="75"/>
      <c r="BR7" s="75"/>
      <c r="BS7" s="75"/>
      <c r="BT7" s="75"/>
      <c r="BU7" s="75"/>
      <c r="BV7" s="75"/>
      <c r="BW7" s="75"/>
      <c r="BX7" s="75"/>
      <c r="BY7" s="75"/>
      <c r="BZ7" s="75"/>
      <c r="CA7" s="75"/>
      <c r="CB7" s="75"/>
      <c r="CC7" s="75"/>
      <c r="CD7" s="75"/>
      <c r="CE7" s="75"/>
      <c r="CF7" s="75"/>
      <c r="CG7" s="75"/>
      <c r="CH7" s="75"/>
      <c r="CI7" s="75"/>
      <c r="CJ7" s="75"/>
      <c r="CK7" s="75"/>
      <c r="CL7" s="75"/>
      <c r="CM7" s="75"/>
      <c r="CN7" s="75"/>
      <c r="CO7" s="75"/>
      <c r="CP7" s="75"/>
      <c r="CQ7" s="75"/>
      <c r="CR7" s="75"/>
      <c r="CS7" s="75"/>
      <c r="CT7" s="75"/>
      <c r="CU7" s="75"/>
      <c r="CV7" s="75"/>
      <c r="CW7" s="75"/>
      <c r="CX7" s="75"/>
      <c r="CY7" s="75"/>
      <c r="CZ7" s="75"/>
      <c r="DA7" s="75"/>
      <c r="DB7" s="75"/>
      <c r="DC7" s="75"/>
      <c r="DD7" s="75"/>
      <c r="DE7" s="75"/>
      <c r="DF7" s="75"/>
      <c r="DG7" s="75"/>
      <c r="DH7" s="75"/>
      <c r="DI7" s="75"/>
      <c r="DJ7" s="75"/>
      <c r="DK7" s="75"/>
      <c r="DL7" s="75"/>
      <c r="DM7" s="75"/>
      <c r="DN7" s="75"/>
      <c r="DO7" s="75"/>
      <c r="DP7" s="75"/>
      <c r="DQ7" s="75"/>
      <c r="DR7" s="75"/>
      <c r="DS7" s="75"/>
      <c r="DT7" s="75"/>
      <c r="DU7" s="75"/>
      <c r="DV7" s="75"/>
      <c r="DW7" s="75"/>
      <c r="DX7" s="75"/>
      <c r="DY7" s="75"/>
      <c r="DZ7" s="75"/>
      <c r="EA7" s="75"/>
      <c r="EB7" s="75"/>
      <c r="EC7" s="75"/>
      <c r="ED7" s="75"/>
      <c r="EE7" s="75"/>
      <c r="EF7" s="75"/>
      <c r="EG7" s="75"/>
      <c r="EH7" s="75"/>
      <c r="EI7" s="75"/>
      <c r="EJ7" s="75"/>
      <c r="EK7" s="75"/>
      <c r="EL7" s="75"/>
      <c r="EM7" s="75"/>
      <c r="EN7" s="75"/>
      <c r="EO7" s="75"/>
      <c r="EP7" s="75"/>
      <c r="EQ7" s="75"/>
      <c r="ER7" s="75"/>
      <c r="ES7" s="75"/>
      <c r="ET7" s="75"/>
      <c r="EU7" s="75"/>
      <c r="EV7" s="75"/>
      <c r="EW7" s="75"/>
      <c r="EX7" s="75"/>
      <c r="EY7" s="75"/>
      <c r="EZ7" s="75"/>
      <c r="FA7" s="75"/>
      <c r="FB7" s="75"/>
      <c r="FC7" s="75"/>
      <c r="FD7" s="75"/>
      <c r="FE7" s="75"/>
      <c r="FF7" s="75"/>
      <c r="FG7" s="75"/>
      <c r="FH7" s="75"/>
    </row>
    <row r="8" spans="1:164" s="105" customFormat="1" ht="12" thickBot="1" x14ac:dyDescent="0.25">
      <c r="A8" s="84"/>
      <c r="B8" s="85" t="s">
        <v>10</v>
      </c>
      <c r="C8" s="426" t="s">
        <v>11</v>
      </c>
      <c r="D8" s="87" t="s">
        <v>14</v>
      </c>
      <c r="E8" s="88"/>
      <c r="F8" s="89">
        <v>70</v>
      </c>
      <c r="G8" s="90"/>
      <c r="H8" s="91">
        <v>90</v>
      </c>
      <c r="I8" s="92"/>
      <c r="J8" s="93">
        <v>100</v>
      </c>
      <c r="K8" s="94" t="str">
        <f t="shared" ref="K8:L62" si="0">IF(COUNTBLANK(I8)=1,"",E8+G8+I8)</f>
        <v/>
      </c>
      <c r="L8" s="95">
        <f t="shared" si="0"/>
        <v>260</v>
      </c>
      <c r="M8" s="94">
        <v>26</v>
      </c>
      <c r="N8" s="96" t="str">
        <f t="shared" ref="N8:N71" si="1">IF(K8=0,"",IF(COUNTBLANK(K8)=1,"",K8*100/L8))</f>
        <v/>
      </c>
      <c r="O8" s="97"/>
      <c r="AI8" s="97"/>
      <c r="AJ8" s="97"/>
      <c r="AK8" s="331"/>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7"/>
      <c r="CA8" s="97"/>
      <c r="CB8" s="97"/>
      <c r="CC8" s="97"/>
      <c r="CD8" s="97"/>
      <c r="CE8" s="97"/>
      <c r="CF8" s="97"/>
      <c r="CG8" s="97"/>
      <c r="CH8" s="97"/>
      <c r="CI8" s="97"/>
      <c r="CJ8" s="97"/>
      <c r="CK8" s="97"/>
      <c r="CL8" s="97"/>
      <c r="CM8" s="97"/>
      <c r="CN8" s="97"/>
      <c r="CO8" s="97"/>
      <c r="CP8" s="97"/>
      <c r="CQ8" s="97"/>
      <c r="CR8" s="97"/>
      <c r="CS8" s="97"/>
      <c r="CT8" s="97"/>
      <c r="CU8" s="97"/>
      <c r="CV8" s="97"/>
      <c r="CW8" s="97"/>
      <c r="CX8" s="97"/>
      <c r="CY8" s="97"/>
      <c r="CZ8" s="97"/>
      <c r="DA8" s="97"/>
      <c r="DB8" s="97"/>
      <c r="DC8" s="97"/>
      <c r="DD8" s="97"/>
      <c r="DE8" s="97"/>
      <c r="DF8" s="97"/>
      <c r="DG8" s="97"/>
      <c r="DH8" s="97"/>
      <c r="DI8" s="97"/>
      <c r="DJ8" s="97"/>
      <c r="DK8" s="97"/>
      <c r="DL8" s="97"/>
      <c r="DM8" s="97"/>
      <c r="DN8" s="97"/>
      <c r="DO8" s="97"/>
      <c r="DP8" s="97"/>
      <c r="DQ8" s="97"/>
      <c r="DR8" s="97"/>
      <c r="DS8" s="97"/>
      <c r="DT8" s="97"/>
      <c r="DU8" s="97"/>
      <c r="DV8" s="97"/>
      <c r="DW8" s="97"/>
      <c r="DX8" s="97"/>
      <c r="DY8" s="97"/>
      <c r="DZ8" s="97"/>
      <c r="EA8" s="97"/>
      <c r="EB8" s="97"/>
      <c r="EC8" s="97"/>
      <c r="ED8" s="97"/>
      <c r="EE8" s="97"/>
      <c r="EF8" s="97"/>
      <c r="EG8" s="97"/>
      <c r="EH8" s="97"/>
      <c r="EI8" s="97"/>
      <c r="EJ8" s="97"/>
      <c r="EK8" s="97"/>
      <c r="EL8" s="97"/>
      <c r="EM8" s="97"/>
      <c r="EN8" s="97"/>
      <c r="EO8" s="97"/>
      <c r="EP8" s="97"/>
      <c r="EQ8" s="97"/>
      <c r="ER8" s="97"/>
      <c r="ES8" s="97"/>
      <c r="ET8" s="97"/>
      <c r="EU8" s="97"/>
      <c r="EV8" s="97"/>
      <c r="EW8" s="97"/>
      <c r="EX8" s="97"/>
      <c r="EY8" s="97"/>
      <c r="EZ8" s="97"/>
      <c r="FA8" s="97"/>
      <c r="FB8" s="97"/>
      <c r="FC8" s="97"/>
      <c r="FD8" s="97"/>
      <c r="FE8" s="97"/>
      <c r="FF8" s="97"/>
      <c r="FG8" s="97"/>
      <c r="FH8" s="97"/>
    </row>
    <row r="9" spans="1:164" s="105" customFormat="1" x14ac:dyDescent="0.2">
      <c r="A9" s="62" t="s">
        <v>29</v>
      </c>
      <c r="B9" s="63" t="s">
        <v>21</v>
      </c>
      <c r="C9" s="425" t="s">
        <v>11</v>
      </c>
      <c r="D9" s="65" t="s">
        <v>22</v>
      </c>
      <c r="E9" s="66"/>
      <c r="F9" s="67">
        <v>20</v>
      </c>
      <c r="G9" s="68"/>
      <c r="H9" s="69">
        <v>80</v>
      </c>
      <c r="I9" s="70"/>
      <c r="J9" s="71">
        <v>48</v>
      </c>
      <c r="K9" s="74" t="str">
        <f t="shared" si="0"/>
        <v/>
      </c>
      <c r="L9" s="106">
        <f t="shared" si="0"/>
        <v>148</v>
      </c>
      <c r="M9" s="74">
        <v>14</v>
      </c>
      <c r="N9" s="107" t="str">
        <f t="shared" si="1"/>
        <v/>
      </c>
      <c r="O9" s="97"/>
      <c r="AI9" s="97"/>
      <c r="AJ9" s="97"/>
      <c r="AK9" s="331"/>
      <c r="AL9" s="97"/>
      <c r="AM9" s="97"/>
      <c r="AN9" s="97"/>
      <c r="AO9" s="97"/>
      <c r="AP9" s="97"/>
      <c r="AQ9" s="97"/>
      <c r="AR9" s="97"/>
      <c r="AS9" s="97"/>
      <c r="AT9" s="97"/>
      <c r="AU9" s="97"/>
      <c r="AV9" s="97"/>
      <c r="AW9" s="97"/>
      <c r="AX9" s="97"/>
      <c r="AY9" s="97"/>
      <c r="AZ9" s="97"/>
      <c r="BA9" s="97"/>
      <c r="BB9" s="97"/>
      <c r="BC9" s="97"/>
      <c r="BD9" s="97"/>
      <c r="BE9" s="97"/>
      <c r="BF9" s="97"/>
      <c r="BG9" s="97"/>
      <c r="BH9" s="97"/>
      <c r="BI9" s="97"/>
      <c r="BJ9" s="97"/>
      <c r="BK9" s="97"/>
      <c r="BL9" s="97"/>
      <c r="BM9" s="97"/>
      <c r="BN9" s="97"/>
      <c r="BO9" s="97"/>
      <c r="BP9" s="97"/>
      <c r="BQ9" s="97"/>
      <c r="BR9" s="97"/>
      <c r="BS9" s="97"/>
      <c r="BT9" s="97"/>
      <c r="BU9" s="97"/>
      <c r="BV9" s="97"/>
      <c r="BW9" s="97"/>
      <c r="BX9" s="97"/>
      <c r="BY9" s="97"/>
      <c r="BZ9" s="97"/>
      <c r="CA9" s="97"/>
      <c r="CB9" s="97"/>
      <c r="CC9" s="97"/>
      <c r="CD9" s="97"/>
      <c r="CE9" s="97"/>
      <c r="CF9" s="97"/>
      <c r="CG9" s="97"/>
      <c r="CH9" s="97"/>
      <c r="CI9" s="97"/>
      <c r="CJ9" s="97"/>
      <c r="CK9" s="97"/>
      <c r="CL9" s="97"/>
      <c r="CM9" s="97"/>
      <c r="CN9" s="97"/>
      <c r="CO9" s="97"/>
      <c r="CP9" s="97"/>
      <c r="CQ9" s="97"/>
      <c r="CR9" s="97"/>
      <c r="CS9" s="97"/>
      <c r="CT9" s="97"/>
      <c r="CU9" s="97"/>
      <c r="CV9" s="97"/>
      <c r="CW9" s="97"/>
      <c r="CX9" s="97"/>
      <c r="CY9" s="97"/>
      <c r="CZ9" s="97"/>
      <c r="DA9" s="97"/>
      <c r="DB9" s="97"/>
      <c r="DC9" s="97"/>
      <c r="DD9" s="97"/>
      <c r="DE9" s="97"/>
      <c r="DF9" s="97"/>
      <c r="DG9" s="97"/>
      <c r="DH9" s="97"/>
      <c r="DI9" s="97"/>
      <c r="DJ9" s="97"/>
      <c r="DK9" s="97"/>
      <c r="DL9" s="97"/>
      <c r="DM9" s="97"/>
      <c r="DN9" s="97"/>
      <c r="DO9" s="97"/>
      <c r="DP9" s="97"/>
      <c r="DQ9" s="97"/>
      <c r="DR9" s="97"/>
      <c r="DS9" s="97"/>
      <c r="DT9" s="97"/>
      <c r="DU9" s="97"/>
      <c r="DV9" s="97"/>
      <c r="DW9" s="97"/>
      <c r="DX9" s="97"/>
      <c r="DY9" s="97"/>
      <c r="DZ9" s="97"/>
      <c r="EA9" s="97"/>
      <c r="EB9" s="97"/>
      <c r="EC9" s="97"/>
      <c r="ED9" s="97"/>
      <c r="EE9" s="97"/>
      <c r="EF9" s="97"/>
      <c r="EG9" s="97"/>
      <c r="EH9" s="97"/>
      <c r="EI9" s="97"/>
      <c r="EJ9" s="97"/>
      <c r="EK9" s="97"/>
      <c r="EL9" s="97"/>
      <c r="EM9" s="97"/>
      <c r="EN9" s="97"/>
      <c r="EO9" s="97"/>
      <c r="EP9" s="97"/>
      <c r="EQ9" s="97"/>
      <c r="ER9" s="97"/>
      <c r="ES9" s="97"/>
      <c r="ET9" s="97"/>
      <c r="EU9" s="97"/>
      <c r="EV9" s="97"/>
      <c r="EW9" s="97"/>
      <c r="EX9" s="97"/>
      <c r="EY9" s="97"/>
      <c r="EZ9" s="97"/>
      <c r="FA9" s="97"/>
      <c r="FB9" s="97"/>
      <c r="FC9" s="97"/>
      <c r="FD9" s="97"/>
      <c r="FE9" s="97"/>
      <c r="FF9" s="97"/>
      <c r="FG9" s="97"/>
      <c r="FH9" s="97"/>
    </row>
    <row r="10" spans="1:164" s="118" customFormat="1" x14ac:dyDescent="0.2">
      <c r="A10" s="115"/>
      <c r="B10" s="116" t="s">
        <v>21</v>
      </c>
      <c r="C10" s="427" t="s">
        <v>11</v>
      </c>
      <c r="D10" s="118" t="s">
        <v>23</v>
      </c>
      <c r="E10" s="119"/>
      <c r="F10" s="120">
        <v>20</v>
      </c>
      <c r="G10" s="121"/>
      <c r="H10" s="122">
        <v>20</v>
      </c>
      <c r="I10" s="123"/>
      <c r="J10" s="124">
        <v>0</v>
      </c>
      <c r="K10" s="125" t="str">
        <f t="shared" si="0"/>
        <v/>
      </c>
      <c r="L10" s="126">
        <f t="shared" si="0"/>
        <v>40</v>
      </c>
      <c r="M10" s="124">
        <v>4</v>
      </c>
      <c r="N10" s="127" t="str">
        <f t="shared" si="1"/>
        <v/>
      </c>
      <c r="O10" s="28"/>
      <c r="AI10" s="28"/>
      <c r="AJ10" s="28"/>
      <c r="AK10" s="33"/>
      <c r="AL10" s="28"/>
      <c r="AM10" s="28"/>
      <c r="AN10" s="28"/>
      <c r="AO10" s="28"/>
      <c r="AP10" s="28"/>
      <c r="AQ10" s="28"/>
      <c r="AR10" s="28"/>
      <c r="AS10" s="28"/>
      <c r="AT10" s="28"/>
      <c r="AU10" s="28"/>
      <c r="AV10" s="28"/>
      <c r="AW10" s="28"/>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c r="BY10" s="28"/>
      <c r="BZ10" s="28"/>
      <c r="CA10" s="28"/>
      <c r="CB10" s="28"/>
      <c r="CC10" s="28"/>
      <c r="CD10" s="28"/>
      <c r="CE10" s="28"/>
      <c r="CF10" s="28"/>
      <c r="CG10" s="28"/>
      <c r="CH10" s="28"/>
      <c r="CI10" s="28"/>
      <c r="CJ10" s="28"/>
      <c r="CK10" s="28"/>
      <c r="CL10" s="28"/>
      <c r="CM10" s="28"/>
      <c r="CN10" s="28"/>
      <c r="CO10" s="28"/>
      <c r="CP10" s="28"/>
      <c r="CQ10" s="28"/>
      <c r="CR10" s="28"/>
      <c r="CS10" s="28"/>
      <c r="CT10" s="28"/>
      <c r="CU10" s="28"/>
      <c r="CV10" s="28"/>
      <c r="CW10" s="28"/>
      <c r="CX10" s="28"/>
      <c r="CY10" s="28"/>
      <c r="CZ10" s="28"/>
      <c r="DA10" s="28"/>
      <c r="DB10" s="28"/>
      <c r="DC10" s="28"/>
      <c r="DD10" s="28"/>
      <c r="DE10" s="28"/>
      <c r="DF10" s="28"/>
      <c r="DG10" s="28"/>
      <c r="DH10" s="28"/>
      <c r="DI10" s="28"/>
      <c r="DJ10" s="28"/>
      <c r="DK10" s="28"/>
      <c r="DL10" s="28"/>
      <c r="DM10" s="28"/>
      <c r="DN10" s="28"/>
      <c r="DO10" s="28"/>
      <c r="DP10" s="28"/>
      <c r="DQ10" s="28"/>
      <c r="DR10" s="28"/>
      <c r="DS10" s="28"/>
      <c r="DT10" s="28"/>
      <c r="DU10" s="28"/>
      <c r="DV10" s="28"/>
      <c r="DW10" s="28"/>
      <c r="DX10" s="28"/>
      <c r="DY10" s="28"/>
      <c r="DZ10" s="28"/>
      <c r="EA10" s="28"/>
      <c r="EB10" s="28"/>
      <c r="EC10" s="28"/>
      <c r="ED10" s="28"/>
      <c r="EE10" s="28"/>
      <c r="EF10" s="28"/>
      <c r="EG10" s="28"/>
      <c r="EH10" s="28"/>
      <c r="EI10" s="28"/>
      <c r="EJ10" s="28"/>
      <c r="EK10" s="28"/>
      <c r="EL10" s="28"/>
      <c r="EM10" s="28"/>
      <c r="EN10" s="28"/>
      <c r="EO10" s="28"/>
      <c r="EP10" s="28"/>
      <c r="EQ10" s="28"/>
      <c r="ER10" s="28"/>
      <c r="ES10" s="28"/>
      <c r="ET10" s="28"/>
      <c r="EU10" s="28"/>
      <c r="EV10" s="28"/>
      <c r="EW10" s="28"/>
      <c r="EX10" s="28"/>
      <c r="EY10" s="28"/>
      <c r="EZ10" s="28"/>
      <c r="FA10" s="28"/>
      <c r="FB10" s="28"/>
      <c r="FC10" s="28"/>
      <c r="FD10" s="28"/>
      <c r="FE10" s="28"/>
      <c r="FF10" s="28"/>
      <c r="FG10" s="28"/>
      <c r="FH10" s="28"/>
    </row>
    <row r="11" spans="1:164" s="118" customFormat="1" x14ac:dyDescent="0.2">
      <c r="A11" s="115"/>
      <c r="B11" s="116" t="s">
        <v>21</v>
      </c>
      <c r="C11" s="427" t="s">
        <v>12</v>
      </c>
      <c r="D11" s="118" t="s">
        <v>13</v>
      </c>
      <c r="E11" s="119"/>
      <c r="F11" s="120">
        <v>30</v>
      </c>
      <c r="G11" s="121"/>
      <c r="H11" s="122">
        <v>10</v>
      </c>
      <c r="I11" s="123"/>
      <c r="J11" s="124">
        <v>20</v>
      </c>
      <c r="K11" s="125" t="str">
        <f t="shared" si="0"/>
        <v/>
      </c>
      <c r="L11" s="126">
        <f t="shared" si="0"/>
        <v>60</v>
      </c>
      <c r="M11" s="124">
        <v>6</v>
      </c>
      <c r="N11" s="127" t="str">
        <f t="shared" si="1"/>
        <v/>
      </c>
      <c r="O11" s="28"/>
      <c r="AI11" s="28"/>
      <c r="AJ11" s="28"/>
      <c r="AK11" s="33"/>
      <c r="AL11" s="28"/>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c r="BY11" s="28"/>
      <c r="BZ11" s="28"/>
      <c r="CA11" s="28"/>
      <c r="CB11" s="28"/>
      <c r="CC11" s="28"/>
      <c r="CD11" s="28"/>
      <c r="CE11" s="28"/>
      <c r="CF11" s="28"/>
      <c r="CG11" s="28"/>
      <c r="CH11" s="28"/>
      <c r="CI11" s="28"/>
      <c r="CJ11" s="28"/>
      <c r="CK11" s="28"/>
      <c r="CL11" s="28"/>
      <c r="CM11" s="28"/>
      <c r="CN11" s="28"/>
      <c r="CO11" s="28"/>
      <c r="CP11" s="28"/>
      <c r="CQ11" s="28"/>
      <c r="CR11" s="28"/>
      <c r="CS11" s="28"/>
      <c r="CT11" s="28"/>
      <c r="CU11" s="28"/>
      <c r="CV11" s="28"/>
      <c r="CW11" s="28"/>
      <c r="CX11" s="28"/>
      <c r="CY11" s="28"/>
      <c r="CZ11" s="28"/>
      <c r="DA11" s="28"/>
      <c r="DB11" s="28"/>
      <c r="DC11" s="28"/>
      <c r="DD11" s="28"/>
      <c r="DE11" s="28"/>
      <c r="DF11" s="28"/>
      <c r="DG11" s="28"/>
      <c r="DH11" s="28"/>
      <c r="DI11" s="28"/>
      <c r="DJ11" s="28"/>
      <c r="DK11" s="28"/>
      <c r="DL11" s="28"/>
      <c r="DM11" s="28"/>
      <c r="DN11" s="28"/>
      <c r="DO11" s="28"/>
      <c r="DP11" s="28"/>
      <c r="DQ11" s="28"/>
      <c r="DR11" s="28"/>
      <c r="DS11" s="28"/>
      <c r="DT11" s="28"/>
      <c r="DU11" s="28"/>
      <c r="DV11" s="28"/>
      <c r="DW11" s="28"/>
      <c r="DX11" s="28"/>
      <c r="DY11" s="28"/>
      <c r="DZ11" s="28"/>
      <c r="EA11" s="28"/>
      <c r="EB11" s="28"/>
      <c r="EC11" s="28"/>
      <c r="ED11" s="28"/>
      <c r="EE11" s="28"/>
      <c r="EF11" s="28"/>
      <c r="EG11" s="28"/>
      <c r="EH11" s="28"/>
      <c r="EI11" s="28"/>
      <c r="EJ11" s="28"/>
      <c r="EK11" s="28"/>
      <c r="EL11" s="28"/>
      <c r="EM11" s="28"/>
      <c r="EN11" s="28"/>
      <c r="EO11" s="28"/>
      <c r="EP11" s="28"/>
      <c r="EQ11" s="28"/>
      <c r="ER11" s="28"/>
      <c r="ES11" s="28"/>
      <c r="ET11" s="28"/>
      <c r="EU11" s="28"/>
      <c r="EV11" s="28"/>
      <c r="EW11" s="28"/>
      <c r="EX11" s="28"/>
      <c r="EY11" s="28"/>
      <c r="EZ11" s="28"/>
      <c r="FA11" s="28"/>
      <c r="FB11" s="28"/>
      <c r="FC11" s="28"/>
      <c r="FD11" s="28"/>
      <c r="FE11" s="28"/>
      <c r="FF11" s="28"/>
      <c r="FG11" s="28"/>
      <c r="FH11" s="28"/>
    </row>
    <row r="12" spans="1:164" s="118" customFormat="1" x14ac:dyDescent="0.2">
      <c r="A12" s="115"/>
      <c r="B12" s="116" t="s">
        <v>24</v>
      </c>
      <c r="C12" s="427" t="s">
        <v>11</v>
      </c>
      <c r="D12" s="118" t="s">
        <v>25</v>
      </c>
      <c r="E12" s="119"/>
      <c r="F12" s="120">
        <v>20</v>
      </c>
      <c r="G12" s="121"/>
      <c r="H12" s="122">
        <v>10</v>
      </c>
      <c r="I12" s="123"/>
      <c r="J12" s="124">
        <v>10</v>
      </c>
      <c r="K12" s="125" t="str">
        <f t="shared" si="0"/>
        <v/>
      </c>
      <c r="L12" s="126">
        <f t="shared" si="0"/>
        <v>40</v>
      </c>
      <c r="M12" s="124">
        <v>4</v>
      </c>
      <c r="N12" s="127" t="str">
        <f t="shared" si="1"/>
        <v/>
      </c>
      <c r="O12" s="28"/>
      <c r="AI12" s="28"/>
      <c r="AJ12" s="28"/>
      <c r="AK12" s="33"/>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c r="BY12" s="28"/>
      <c r="BZ12" s="28"/>
      <c r="CA12" s="28"/>
      <c r="CB12" s="28"/>
      <c r="CC12" s="28"/>
      <c r="CD12" s="28"/>
      <c r="CE12" s="28"/>
      <c r="CF12" s="28"/>
      <c r="CG12" s="28"/>
      <c r="CH12" s="28"/>
      <c r="CI12" s="28"/>
      <c r="CJ12" s="28"/>
      <c r="CK12" s="28"/>
      <c r="CL12" s="28"/>
      <c r="CM12" s="28"/>
      <c r="CN12" s="28"/>
      <c r="CO12" s="28"/>
      <c r="CP12" s="28"/>
      <c r="CQ12" s="28"/>
      <c r="CR12" s="28"/>
      <c r="CS12" s="28"/>
      <c r="CT12" s="28"/>
      <c r="CU12" s="28"/>
      <c r="CV12" s="28"/>
      <c r="CW12" s="28"/>
      <c r="CX12" s="28"/>
      <c r="CY12" s="28"/>
      <c r="CZ12" s="28"/>
      <c r="DA12" s="28"/>
      <c r="DB12" s="28"/>
      <c r="DC12" s="28"/>
      <c r="DD12" s="28"/>
      <c r="DE12" s="28"/>
      <c r="DF12" s="28"/>
      <c r="DG12" s="28"/>
      <c r="DH12" s="28"/>
      <c r="DI12" s="28"/>
      <c r="DJ12" s="28"/>
      <c r="DK12" s="28"/>
      <c r="DL12" s="28"/>
      <c r="DM12" s="28"/>
      <c r="DN12" s="28"/>
      <c r="DO12" s="28"/>
      <c r="DP12" s="28"/>
      <c r="DQ12" s="28"/>
      <c r="DR12" s="28"/>
      <c r="DS12" s="28"/>
      <c r="DT12" s="28"/>
      <c r="DU12" s="28"/>
      <c r="DV12" s="28"/>
      <c r="DW12" s="28"/>
      <c r="DX12" s="28"/>
      <c r="DY12" s="28"/>
      <c r="DZ12" s="28"/>
      <c r="EA12" s="28"/>
      <c r="EB12" s="28"/>
      <c r="EC12" s="28"/>
      <c r="ED12" s="28"/>
      <c r="EE12" s="28"/>
      <c r="EF12" s="28"/>
      <c r="EG12" s="28"/>
      <c r="EH12" s="28"/>
      <c r="EI12" s="28"/>
      <c r="EJ12" s="28"/>
      <c r="EK12" s="28"/>
      <c r="EL12" s="28"/>
      <c r="EM12" s="28"/>
      <c r="EN12" s="28"/>
      <c r="EO12" s="28"/>
      <c r="EP12" s="28"/>
      <c r="EQ12" s="28"/>
      <c r="ER12" s="28"/>
      <c r="ES12" s="28"/>
      <c r="ET12" s="28"/>
      <c r="EU12" s="28"/>
      <c r="EV12" s="28"/>
      <c r="EW12" s="28"/>
      <c r="EX12" s="28"/>
      <c r="EY12" s="28"/>
      <c r="EZ12" s="28"/>
      <c r="FA12" s="28"/>
      <c r="FB12" s="28"/>
      <c r="FC12" s="28"/>
      <c r="FD12" s="28"/>
      <c r="FE12" s="28"/>
      <c r="FF12" s="28"/>
      <c r="FG12" s="28"/>
      <c r="FH12" s="28"/>
    </row>
    <row r="13" spans="1:164" s="118" customFormat="1" x14ac:dyDescent="0.2">
      <c r="A13" s="115"/>
      <c r="B13" s="116" t="s">
        <v>26</v>
      </c>
      <c r="C13" s="427" t="s">
        <v>11</v>
      </c>
      <c r="D13" s="118" t="s">
        <v>23</v>
      </c>
      <c r="E13" s="119"/>
      <c r="F13" s="120">
        <v>60</v>
      </c>
      <c r="G13" s="121"/>
      <c r="H13" s="122">
        <v>80</v>
      </c>
      <c r="I13" s="123"/>
      <c r="J13" s="124">
        <v>20</v>
      </c>
      <c r="K13" s="125" t="str">
        <f t="shared" si="0"/>
        <v/>
      </c>
      <c r="L13" s="126">
        <f t="shared" si="0"/>
        <v>160</v>
      </c>
      <c r="M13" s="124">
        <v>16</v>
      </c>
      <c r="N13" s="127" t="str">
        <f t="shared" si="1"/>
        <v/>
      </c>
      <c r="O13" s="28"/>
      <c r="AI13" s="28"/>
      <c r="AJ13" s="28"/>
      <c r="AK13" s="33"/>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c r="BY13" s="28"/>
      <c r="BZ13" s="28"/>
      <c r="CA13" s="28"/>
      <c r="CB13" s="28"/>
      <c r="CC13" s="28"/>
      <c r="CD13" s="28"/>
      <c r="CE13" s="28"/>
      <c r="CF13" s="28"/>
      <c r="CG13" s="28"/>
      <c r="CH13" s="28"/>
      <c r="CI13" s="28"/>
      <c r="CJ13" s="28"/>
      <c r="CK13" s="28"/>
      <c r="CL13" s="28"/>
      <c r="CM13" s="28"/>
      <c r="CN13" s="28"/>
      <c r="CO13" s="28"/>
      <c r="CP13" s="28"/>
      <c r="CQ13" s="28"/>
      <c r="CR13" s="28"/>
      <c r="CS13" s="28"/>
      <c r="CT13" s="28"/>
      <c r="CU13" s="28"/>
      <c r="CV13" s="28"/>
      <c r="CW13" s="28"/>
      <c r="CX13" s="28"/>
      <c r="CY13" s="28"/>
      <c r="CZ13" s="28"/>
      <c r="DA13" s="28"/>
      <c r="DB13" s="28"/>
      <c r="DC13" s="28"/>
      <c r="DD13" s="28"/>
      <c r="DE13" s="28"/>
      <c r="DF13" s="28"/>
      <c r="DG13" s="28"/>
      <c r="DH13" s="28"/>
      <c r="DI13" s="28"/>
      <c r="DJ13" s="28"/>
      <c r="DK13" s="28"/>
      <c r="DL13" s="28"/>
      <c r="DM13" s="28"/>
      <c r="DN13" s="28"/>
      <c r="DO13" s="28"/>
      <c r="DP13" s="28"/>
      <c r="DQ13" s="28"/>
      <c r="DR13" s="28"/>
      <c r="DS13" s="28"/>
      <c r="DT13" s="28"/>
      <c r="DU13" s="28"/>
      <c r="DV13" s="28"/>
      <c r="DW13" s="28"/>
      <c r="DX13" s="28"/>
      <c r="DY13" s="28"/>
      <c r="DZ13" s="28"/>
      <c r="EA13" s="28"/>
      <c r="EB13" s="28"/>
      <c r="EC13" s="28"/>
      <c r="ED13" s="28"/>
      <c r="EE13" s="28"/>
      <c r="EF13" s="28"/>
      <c r="EG13" s="28"/>
      <c r="EH13" s="28"/>
      <c r="EI13" s="28"/>
      <c r="EJ13" s="28"/>
      <c r="EK13" s="28"/>
      <c r="EL13" s="28"/>
      <c r="EM13" s="28"/>
      <c r="EN13" s="28"/>
      <c r="EO13" s="28"/>
      <c r="EP13" s="28"/>
      <c r="EQ13" s="28"/>
      <c r="ER13" s="28"/>
      <c r="ES13" s="28"/>
      <c r="ET13" s="28"/>
      <c r="EU13" s="28"/>
      <c r="EV13" s="28"/>
      <c r="EW13" s="28"/>
      <c r="EX13" s="28"/>
      <c r="EY13" s="28"/>
      <c r="EZ13" s="28"/>
      <c r="FA13" s="28"/>
      <c r="FB13" s="28"/>
      <c r="FC13" s="28"/>
      <c r="FD13" s="28"/>
      <c r="FE13" s="28"/>
      <c r="FF13" s="28"/>
      <c r="FG13" s="28"/>
      <c r="FH13" s="28"/>
    </row>
    <row r="14" spans="1:164" s="118" customFormat="1" ht="12" thickBot="1" x14ac:dyDescent="0.25">
      <c r="A14" s="84"/>
      <c r="B14" s="85" t="s">
        <v>26</v>
      </c>
      <c r="C14" s="426" t="s">
        <v>11</v>
      </c>
      <c r="D14" s="87" t="s">
        <v>27</v>
      </c>
      <c r="E14" s="88"/>
      <c r="F14" s="89">
        <v>60</v>
      </c>
      <c r="G14" s="90"/>
      <c r="H14" s="91">
        <v>70</v>
      </c>
      <c r="I14" s="92"/>
      <c r="J14" s="93">
        <v>60</v>
      </c>
      <c r="K14" s="94" t="str">
        <f t="shared" si="0"/>
        <v/>
      </c>
      <c r="L14" s="95">
        <f t="shared" si="0"/>
        <v>190</v>
      </c>
      <c r="M14" s="93">
        <v>19</v>
      </c>
      <c r="N14" s="96" t="str">
        <f t="shared" si="1"/>
        <v/>
      </c>
      <c r="O14" s="28"/>
      <c r="AI14" s="28"/>
      <c r="AJ14" s="28"/>
      <c r="AK14" s="33"/>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c r="DP14" s="28"/>
      <c r="DQ14" s="28"/>
      <c r="DR14" s="28"/>
      <c r="DS14" s="28"/>
      <c r="DT14" s="28"/>
      <c r="DU14" s="28"/>
      <c r="DV14" s="28"/>
      <c r="DW14" s="28"/>
      <c r="DX14" s="28"/>
      <c r="DY14" s="28"/>
      <c r="DZ14" s="28"/>
      <c r="EA14" s="28"/>
      <c r="EB14" s="28"/>
      <c r="EC14" s="28"/>
      <c r="ED14" s="28"/>
      <c r="EE14" s="28"/>
      <c r="EF14" s="28"/>
      <c r="EG14" s="28"/>
      <c r="EH14" s="28"/>
      <c r="EI14" s="28"/>
      <c r="EJ14" s="28"/>
      <c r="EK14" s="28"/>
      <c r="EL14" s="28"/>
      <c r="EM14" s="28"/>
      <c r="EN14" s="28"/>
      <c r="EO14" s="28"/>
      <c r="EP14" s="28"/>
      <c r="EQ14" s="28"/>
      <c r="ER14" s="28"/>
      <c r="ES14" s="28"/>
      <c r="ET14" s="28"/>
      <c r="EU14" s="28"/>
      <c r="EV14" s="28"/>
      <c r="EW14" s="28"/>
      <c r="EX14" s="28"/>
      <c r="EY14" s="28"/>
      <c r="EZ14" s="28"/>
      <c r="FA14" s="28"/>
      <c r="FB14" s="28"/>
      <c r="FC14" s="28"/>
      <c r="FD14" s="28"/>
      <c r="FE14" s="28"/>
      <c r="FF14" s="28"/>
      <c r="FG14" s="28"/>
      <c r="FH14" s="28"/>
    </row>
    <row r="15" spans="1:164" s="118" customFormat="1" ht="12" thickBot="1" x14ac:dyDescent="0.25">
      <c r="A15" s="138" t="s">
        <v>30</v>
      </c>
      <c r="B15" s="139"/>
      <c r="C15" s="424"/>
      <c r="D15" s="28"/>
      <c r="E15" s="141"/>
      <c r="F15" s="142"/>
      <c r="G15" s="143"/>
      <c r="H15" s="144"/>
      <c r="I15" s="145"/>
      <c r="J15" s="33"/>
      <c r="K15" s="146" t="str">
        <f t="shared" si="0"/>
        <v/>
      </c>
      <c r="L15" s="147" t="str">
        <f t="shared" si="0"/>
        <v/>
      </c>
      <c r="M15" s="33">
        <v>0</v>
      </c>
      <c r="N15" s="107" t="str">
        <f t="shared" si="1"/>
        <v/>
      </c>
      <c r="O15" s="28"/>
      <c r="AI15" s="28"/>
      <c r="AJ15" s="28"/>
      <c r="AK15" s="33"/>
      <c r="AL15" s="28"/>
      <c r="AM15" s="28"/>
      <c r="AN15" s="28"/>
      <c r="AO15" s="28"/>
      <c r="AP15" s="28"/>
      <c r="AQ15" s="28"/>
      <c r="AR15" s="28"/>
      <c r="AS15" s="28"/>
      <c r="AT15" s="28"/>
      <c r="AU15" s="28"/>
      <c r="AV15" s="28"/>
      <c r="AW15" s="28"/>
      <c r="AX15" s="28"/>
      <c r="AY15" s="28"/>
      <c r="AZ15" s="14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c r="DP15" s="28"/>
      <c r="DQ15" s="28"/>
      <c r="DR15" s="28"/>
      <c r="DS15" s="28"/>
      <c r="DT15" s="28"/>
      <c r="DU15" s="28"/>
      <c r="DV15" s="28"/>
      <c r="DW15" s="28"/>
      <c r="DX15" s="28"/>
      <c r="DY15" s="28"/>
      <c r="DZ15" s="28"/>
      <c r="EA15" s="28"/>
      <c r="EB15" s="28"/>
      <c r="EC15" s="28"/>
      <c r="ED15" s="28"/>
      <c r="EE15" s="28"/>
      <c r="EF15" s="28"/>
      <c r="EG15" s="28"/>
      <c r="EH15" s="28"/>
      <c r="EI15" s="28"/>
      <c r="EJ15" s="28"/>
      <c r="EK15" s="28"/>
      <c r="EL15" s="28"/>
      <c r="EM15" s="28"/>
      <c r="EN15" s="28"/>
      <c r="EO15" s="28"/>
      <c r="EP15" s="28"/>
      <c r="EQ15" s="28"/>
      <c r="ER15" s="28"/>
      <c r="ES15" s="28"/>
      <c r="ET15" s="28"/>
      <c r="EU15" s="28"/>
      <c r="EV15" s="28"/>
      <c r="EW15" s="28"/>
      <c r="EX15" s="28"/>
      <c r="EY15" s="28"/>
      <c r="EZ15" s="28"/>
      <c r="FA15" s="28"/>
      <c r="FB15" s="28"/>
      <c r="FC15" s="28"/>
      <c r="FD15" s="28"/>
      <c r="FE15" s="28"/>
      <c r="FF15" s="28"/>
      <c r="FG15" s="28"/>
      <c r="FH15" s="28"/>
    </row>
    <row r="16" spans="1:164" s="118" customFormat="1" ht="12" thickBot="1" x14ac:dyDescent="0.25">
      <c r="A16" s="149" t="s">
        <v>31</v>
      </c>
      <c r="B16" s="150"/>
      <c r="C16" s="428"/>
      <c r="D16" s="152"/>
      <c r="E16" s="153"/>
      <c r="F16" s="154"/>
      <c r="G16" s="155"/>
      <c r="H16" s="156"/>
      <c r="I16" s="157"/>
      <c r="J16" s="158"/>
      <c r="K16" s="159" t="str">
        <f t="shared" si="0"/>
        <v/>
      </c>
      <c r="L16" s="160" t="str">
        <f t="shared" si="0"/>
        <v/>
      </c>
      <c r="M16" s="158">
        <v>0</v>
      </c>
      <c r="N16" s="161" t="str">
        <f t="shared" si="1"/>
        <v/>
      </c>
      <c r="O16" s="28"/>
      <c r="AI16" s="28"/>
      <c r="AJ16" s="28"/>
      <c r="AK16" s="33"/>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c r="DP16" s="28"/>
      <c r="DQ16" s="28"/>
      <c r="DR16" s="28"/>
      <c r="DS16" s="28"/>
      <c r="DT16" s="28"/>
      <c r="DU16" s="28"/>
      <c r="DV16" s="28"/>
      <c r="DW16" s="28"/>
      <c r="DX16" s="28"/>
      <c r="DY16" s="28"/>
      <c r="DZ16" s="28"/>
      <c r="EA16" s="28"/>
      <c r="EB16" s="28"/>
      <c r="EC16" s="28"/>
      <c r="ED16" s="28"/>
      <c r="EE16" s="28"/>
      <c r="EF16" s="28"/>
      <c r="EG16" s="28"/>
      <c r="EH16" s="28"/>
      <c r="EI16" s="28"/>
      <c r="EJ16" s="28"/>
      <c r="EK16" s="28"/>
      <c r="EL16" s="28"/>
      <c r="EM16" s="28"/>
      <c r="EN16" s="28"/>
      <c r="EO16" s="28"/>
      <c r="EP16" s="28"/>
      <c r="EQ16" s="28"/>
      <c r="ER16" s="28"/>
      <c r="ES16" s="28"/>
      <c r="ET16" s="28"/>
      <c r="EU16" s="28"/>
      <c r="EV16" s="28"/>
      <c r="EW16" s="28"/>
      <c r="EX16" s="28"/>
      <c r="EY16" s="28"/>
      <c r="EZ16" s="28"/>
      <c r="FA16" s="28"/>
      <c r="FB16" s="28"/>
      <c r="FC16" s="28"/>
      <c r="FD16" s="28"/>
      <c r="FE16" s="28"/>
      <c r="FF16" s="28"/>
      <c r="FG16" s="28"/>
      <c r="FH16" s="28"/>
    </row>
    <row r="17" spans="1:164" s="118" customFormat="1" ht="12" thickBot="1" x14ac:dyDescent="0.25">
      <c r="A17" s="149" t="s">
        <v>32</v>
      </c>
      <c r="B17" s="150"/>
      <c r="C17" s="428"/>
      <c r="D17" s="152"/>
      <c r="E17" s="153"/>
      <c r="F17" s="154"/>
      <c r="G17" s="155"/>
      <c r="H17" s="156"/>
      <c r="I17" s="157"/>
      <c r="J17" s="158"/>
      <c r="K17" s="159" t="str">
        <f t="shared" si="0"/>
        <v/>
      </c>
      <c r="L17" s="160" t="str">
        <f t="shared" si="0"/>
        <v/>
      </c>
      <c r="M17" s="158">
        <v>0</v>
      </c>
      <c r="N17" s="161" t="str">
        <f t="shared" si="1"/>
        <v/>
      </c>
      <c r="O17" s="28"/>
      <c r="AI17" s="28"/>
      <c r="AJ17" s="28"/>
      <c r="AK17" s="33"/>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row>
    <row r="18" spans="1:164" s="118" customFormat="1" x14ac:dyDescent="0.2">
      <c r="A18" s="62" t="s">
        <v>33</v>
      </c>
      <c r="B18" s="63" t="s">
        <v>34</v>
      </c>
      <c r="C18" s="425" t="s">
        <v>35</v>
      </c>
      <c r="D18" s="65" t="s">
        <v>37</v>
      </c>
      <c r="E18" s="66"/>
      <c r="F18" s="67">
        <v>80</v>
      </c>
      <c r="G18" s="68"/>
      <c r="H18" s="69">
        <v>120</v>
      </c>
      <c r="I18" s="70"/>
      <c r="J18" s="71">
        <v>3350</v>
      </c>
      <c r="K18" s="74" t="str">
        <f t="shared" si="0"/>
        <v/>
      </c>
      <c r="L18" s="106">
        <f t="shared" si="0"/>
        <v>3550</v>
      </c>
      <c r="M18" s="71">
        <v>81</v>
      </c>
      <c r="N18" s="107" t="str">
        <f t="shared" si="1"/>
        <v/>
      </c>
      <c r="O18" s="28"/>
      <c r="AI18" s="28"/>
      <c r="AJ18" s="28"/>
      <c r="AK18" s="33"/>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c r="BY18" s="28"/>
      <c r="BZ18" s="28"/>
      <c r="CA18" s="28"/>
      <c r="CB18" s="28"/>
      <c r="CC18" s="28"/>
      <c r="CD18" s="28"/>
      <c r="CE18" s="28"/>
      <c r="CF18" s="28"/>
      <c r="CG18" s="28"/>
      <c r="CH18" s="28"/>
      <c r="CI18" s="28"/>
      <c r="CJ18" s="28"/>
      <c r="CK18" s="28"/>
      <c r="CL18" s="28"/>
      <c r="CM18" s="28"/>
      <c r="CN18" s="28"/>
      <c r="CO18" s="28"/>
      <c r="CP18" s="28"/>
      <c r="CQ18" s="28"/>
      <c r="CR18" s="28"/>
      <c r="CS18" s="28"/>
      <c r="CT18" s="28"/>
      <c r="CU18" s="28"/>
      <c r="CV18" s="28"/>
      <c r="CW18" s="28"/>
      <c r="CX18" s="28"/>
      <c r="CY18" s="28"/>
      <c r="CZ18" s="28"/>
      <c r="DA18" s="28"/>
      <c r="DB18" s="28"/>
      <c r="DC18" s="28"/>
      <c r="DD18" s="28"/>
      <c r="DE18" s="28"/>
      <c r="DF18" s="28"/>
      <c r="DG18" s="28"/>
      <c r="DH18" s="28"/>
      <c r="DI18" s="28"/>
      <c r="DJ18" s="28"/>
      <c r="DK18" s="28"/>
      <c r="DL18" s="28"/>
      <c r="DM18" s="28"/>
      <c r="DN18" s="28"/>
      <c r="DO18" s="28"/>
      <c r="DP18" s="28"/>
      <c r="DQ18" s="28"/>
      <c r="DR18" s="28"/>
      <c r="DS18" s="28"/>
      <c r="DT18" s="28"/>
      <c r="DU18" s="28"/>
      <c r="DV18" s="28"/>
      <c r="DW18" s="28"/>
      <c r="DX18" s="28"/>
      <c r="DY18" s="28"/>
      <c r="DZ18" s="28"/>
      <c r="EA18" s="28"/>
      <c r="EB18" s="28"/>
      <c r="EC18" s="28"/>
      <c r="ED18" s="28"/>
      <c r="EE18" s="28"/>
      <c r="EF18" s="28"/>
      <c r="EG18" s="28"/>
      <c r="EH18" s="28"/>
      <c r="EI18" s="28"/>
      <c r="EJ18" s="28"/>
      <c r="EK18" s="28"/>
      <c r="EL18" s="28"/>
      <c r="EM18" s="28"/>
      <c r="EN18" s="28"/>
      <c r="EO18" s="28"/>
      <c r="EP18" s="28"/>
      <c r="EQ18" s="28"/>
      <c r="ER18" s="28"/>
      <c r="ES18" s="28"/>
      <c r="ET18" s="28"/>
      <c r="EU18" s="28"/>
      <c r="EV18" s="28"/>
      <c r="EW18" s="28"/>
      <c r="EX18" s="28"/>
      <c r="EY18" s="28"/>
      <c r="EZ18" s="28"/>
      <c r="FA18" s="28"/>
      <c r="FB18" s="28"/>
      <c r="FC18" s="28"/>
      <c r="FD18" s="28"/>
      <c r="FE18" s="28"/>
      <c r="FF18" s="28"/>
      <c r="FG18" s="28"/>
      <c r="FH18" s="28"/>
    </row>
    <row r="19" spans="1:164" s="118" customFormat="1" x14ac:dyDescent="0.2">
      <c r="A19" s="115"/>
      <c r="B19" s="116" t="s">
        <v>36</v>
      </c>
      <c r="C19" s="427" t="s">
        <v>35</v>
      </c>
      <c r="D19" s="118" t="s">
        <v>38</v>
      </c>
      <c r="E19" s="119"/>
      <c r="F19" s="120">
        <v>30</v>
      </c>
      <c r="G19" s="121"/>
      <c r="H19" s="122">
        <v>50</v>
      </c>
      <c r="I19" s="123"/>
      <c r="J19" s="124">
        <v>700</v>
      </c>
      <c r="K19" s="125" t="str">
        <f t="shared" si="0"/>
        <v/>
      </c>
      <c r="L19" s="126">
        <f t="shared" si="0"/>
        <v>780</v>
      </c>
      <c r="M19" s="124">
        <v>23</v>
      </c>
      <c r="N19" s="127" t="str">
        <f t="shared" si="1"/>
        <v/>
      </c>
      <c r="O19" s="28"/>
      <c r="AI19" s="28"/>
      <c r="AJ19" s="28"/>
      <c r="AK19" s="33"/>
      <c r="AL19" s="28"/>
      <c r="AM19" s="28"/>
      <c r="AN19" s="28"/>
      <c r="AO19" s="28"/>
      <c r="AP19" s="28"/>
      <c r="AQ19" s="28"/>
      <c r="AR19" s="28"/>
      <c r="AS19" s="28"/>
      <c r="AT19" s="28"/>
      <c r="AU19" s="28"/>
      <c r="AV19" s="28"/>
      <c r="AW19" s="28"/>
      <c r="AX19" s="28"/>
      <c r="AY19" s="28"/>
      <c r="AZ19" s="28"/>
      <c r="BA19" s="28"/>
      <c r="BB19" s="28"/>
      <c r="BC19" s="28"/>
      <c r="BD19" s="28"/>
      <c r="BE19" s="28"/>
      <c r="BF19" s="28"/>
      <c r="BG19" s="28"/>
      <c r="BH19" s="28"/>
      <c r="BI19" s="28"/>
      <c r="BJ19" s="28"/>
      <c r="BK19" s="28"/>
      <c r="BL19" s="148"/>
      <c r="BM19" s="28"/>
      <c r="BN19" s="28"/>
      <c r="BO19" s="28"/>
      <c r="BP19" s="28"/>
      <c r="BQ19" s="28"/>
      <c r="BR19" s="28"/>
      <c r="BS19" s="28"/>
      <c r="BT19" s="28"/>
      <c r="BU19" s="28"/>
      <c r="BV19" s="28"/>
      <c r="BW19" s="28"/>
      <c r="BX19" s="28"/>
      <c r="BY19" s="28"/>
      <c r="BZ19" s="28"/>
      <c r="CA19" s="28"/>
      <c r="CB19" s="28"/>
      <c r="CC19" s="28"/>
      <c r="CD19" s="28"/>
      <c r="CE19" s="28"/>
      <c r="CF19" s="28"/>
      <c r="CG19" s="28"/>
      <c r="CH19" s="28"/>
      <c r="CI19" s="28"/>
      <c r="CJ19" s="28"/>
      <c r="CK19" s="28"/>
      <c r="CL19" s="28"/>
      <c r="CM19" s="28"/>
      <c r="CN19" s="28"/>
      <c r="CO19" s="28"/>
      <c r="CP19" s="28"/>
      <c r="CQ19" s="28"/>
      <c r="CR19" s="28"/>
      <c r="CS19" s="28"/>
      <c r="CT19" s="28"/>
      <c r="CU19" s="28"/>
      <c r="CV19" s="28"/>
      <c r="CW19" s="28"/>
      <c r="CX19" s="28"/>
      <c r="CY19" s="28"/>
      <c r="CZ19" s="28"/>
      <c r="DA19" s="28"/>
      <c r="DB19" s="28"/>
      <c r="DC19" s="28"/>
      <c r="DD19" s="28"/>
      <c r="DE19" s="28"/>
      <c r="DF19" s="28"/>
      <c r="DG19" s="28"/>
      <c r="DH19" s="28"/>
      <c r="DI19" s="28"/>
      <c r="DJ19" s="28"/>
      <c r="DK19" s="28"/>
      <c r="DL19" s="28"/>
      <c r="DM19" s="28"/>
      <c r="DN19" s="28"/>
      <c r="DO19" s="28"/>
      <c r="DP19" s="28"/>
      <c r="DQ19" s="28"/>
      <c r="DR19" s="28"/>
      <c r="DS19" s="28"/>
      <c r="DT19" s="28"/>
      <c r="DU19" s="28"/>
      <c r="DV19" s="28"/>
      <c r="DW19" s="28"/>
      <c r="DX19" s="28"/>
      <c r="DY19" s="28"/>
      <c r="DZ19" s="28"/>
      <c r="EA19" s="28"/>
      <c r="EB19" s="28"/>
      <c r="EC19" s="28"/>
      <c r="ED19" s="28"/>
      <c r="EE19" s="28"/>
      <c r="EF19" s="28"/>
      <c r="EG19" s="28"/>
      <c r="EH19" s="28"/>
      <c r="EI19" s="28"/>
      <c r="EJ19" s="28"/>
      <c r="EK19" s="28"/>
      <c r="EL19" s="28"/>
      <c r="EM19" s="28"/>
      <c r="EN19" s="28"/>
      <c r="EO19" s="28"/>
      <c r="EP19" s="28"/>
      <c r="EQ19" s="28"/>
      <c r="ER19" s="28"/>
      <c r="ES19" s="28"/>
      <c r="ET19" s="28"/>
      <c r="EU19" s="28"/>
      <c r="EV19" s="28"/>
      <c r="EW19" s="28"/>
      <c r="EX19" s="28"/>
      <c r="EY19" s="28"/>
      <c r="EZ19" s="28"/>
      <c r="FA19" s="28"/>
      <c r="FB19" s="28"/>
      <c r="FC19" s="28"/>
      <c r="FD19" s="28"/>
      <c r="FE19" s="28"/>
      <c r="FF19" s="28"/>
      <c r="FG19" s="28"/>
      <c r="FH19" s="28"/>
    </row>
    <row r="20" spans="1:164" s="118" customFormat="1" x14ac:dyDescent="0.2">
      <c r="A20" s="115"/>
      <c r="B20" s="116" t="s">
        <v>36</v>
      </c>
      <c r="C20" s="427" t="s">
        <v>35</v>
      </c>
      <c r="D20" s="118" t="s">
        <v>39</v>
      </c>
      <c r="E20" s="119"/>
      <c r="F20" s="120">
        <v>30</v>
      </c>
      <c r="G20" s="121"/>
      <c r="H20" s="122">
        <v>20</v>
      </c>
      <c r="I20" s="123"/>
      <c r="J20" s="124">
        <v>150</v>
      </c>
      <c r="K20" s="125" t="str">
        <f t="shared" si="0"/>
        <v/>
      </c>
      <c r="L20" s="126">
        <f t="shared" si="0"/>
        <v>200</v>
      </c>
      <c r="M20" s="124">
        <v>8</v>
      </c>
      <c r="N20" s="127" t="str">
        <f t="shared" si="1"/>
        <v/>
      </c>
      <c r="O20" s="162"/>
      <c r="AI20" s="28"/>
      <c r="AJ20" s="28"/>
      <c r="AK20" s="33"/>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c r="BY20" s="28"/>
      <c r="BZ20" s="28"/>
      <c r="CA20" s="28"/>
      <c r="CB20" s="28"/>
      <c r="CC20" s="28"/>
      <c r="CD20" s="28"/>
      <c r="CE20" s="28"/>
      <c r="CF20" s="28"/>
      <c r="CG20" s="28"/>
      <c r="CH20" s="28"/>
      <c r="CI20" s="28"/>
      <c r="CJ20" s="28"/>
      <c r="CK20" s="28"/>
      <c r="CL20" s="28"/>
      <c r="CM20" s="28"/>
      <c r="CN20" s="28"/>
      <c r="CO20" s="28"/>
      <c r="CP20" s="28"/>
      <c r="CQ20" s="28"/>
      <c r="CR20" s="28"/>
      <c r="CS20" s="28"/>
      <c r="CT20" s="28"/>
      <c r="CU20" s="28"/>
      <c r="CV20" s="28"/>
      <c r="CW20" s="28"/>
      <c r="CX20" s="28"/>
      <c r="CY20" s="28"/>
      <c r="CZ20" s="28"/>
      <c r="DA20" s="28"/>
      <c r="DB20" s="28"/>
      <c r="DC20" s="28"/>
      <c r="DD20" s="28"/>
      <c r="DE20" s="28"/>
      <c r="DF20" s="28"/>
      <c r="DG20" s="28"/>
      <c r="DH20" s="28"/>
      <c r="DI20" s="28"/>
      <c r="DJ20" s="28"/>
      <c r="DK20" s="28"/>
      <c r="DL20" s="28"/>
      <c r="DM20" s="28"/>
      <c r="DN20" s="28"/>
      <c r="DO20" s="28"/>
      <c r="DP20" s="28"/>
      <c r="DQ20" s="28"/>
      <c r="DR20" s="28"/>
      <c r="DS20" s="28"/>
      <c r="DT20" s="28"/>
      <c r="DU20" s="28"/>
      <c r="DV20" s="28"/>
      <c r="DW20" s="28"/>
      <c r="DX20" s="28"/>
      <c r="DY20" s="28"/>
      <c r="DZ20" s="28"/>
      <c r="EA20" s="28"/>
      <c r="EB20" s="28"/>
      <c r="EC20" s="28"/>
      <c r="ED20" s="28"/>
      <c r="EE20" s="28"/>
      <c r="EF20" s="28"/>
      <c r="EG20" s="28"/>
      <c r="EH20" s="28"/>
      <c r="EI20" s="28"/>
      <c r="EJ20" s="28"/>
      <c r="EK20" s="28"/>
      <c r="EL20" s="28"/>
      <c r="EM20" s="28"/>
      <c r="EN20" s="28"/>
      <c r="EO20" s="28"/>
      <c r="EP20" s="28"/>
      <c r="EQ20" s="28"/>
      <c r="ER20" s="28"/>
      <c r="ES20" s="28"/>
      <c r="ET20" s="28"/>
      <c r="EU20" s="28"/>
      <c r="EV20" s="28"/>
      <c r="EW20" s="28"/>
      <c r="EX20" s="28"/>
      <c r="EY20" s="28"/>
      <c r="EZ20" s="28"/>
      <c r="FA20" s="28"/>
      <c r="FB20" s="28"/>
      <c r="FC20" s="28"/>
      <c r="FD20" s="28"/>
      <c r="FE20" s="28"/>
      <c r="FF20" s="28"/>
      <c r="FG20" s="28"/>
      <c r="FH20" s="28"/>
    </row>
    <row r="21" spans="1:164" s="118" customFormat="1" ht="12" thickBot="1" x14ac:dyDescent="0.25">
      <c r="A21" s="84"/>
      <c r="B21" s="85" t="s">
        <v>36</v>
      </c>
      <c r="C21" s="426" t="s">
        <v>35</v>
      </c>
      <c r="D21" s="87" t="s">
        <v>38</v>
      </c>
      <c r="E21" s="88"/>
      <c r="F21" s="89">
        <v>100</v>
      </c>
      <c r="G21" s="90"/>
      <c r="H21" s="91">
        <v>70</v>
      </c>
      <c r="I21" s="92"/>
      <c r="J21" s="93">
        <v>350</v>
      </c>
      <c r="K21" s="94" t="str">
        <f t="shared" si="0"/>
        <v/>
      </c>
      <c r="L21" s="95">
        <f t="shared" si="0"/>
        <v>520</v>
      </c>
      <c r="M21" s="93">
        <v>24</v>
      </c>
      <c r="N21" s="96" t="str">
        <f t="shared" si="1"/>
        <v/>
      </c>
      <c r="O21" s="28"/>
      <c r="AI21" s="28"/>
      <c r="AJ21" s="28"/>
      <c r="AK21" s="33"/>
      <c r="AL21" s="28"/>
      <c r="AM21" s="28"/>
      <c r="AN21" s="28"/>
      <c r="AO21" s="28"/>
      <c r="AP21" s="28"/>
      <c r="AQ21" s="28"/>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c r="BY21" s="28"/>
      <c r="BZ21" s="28"/>
      <c r="CA21" s="28"/>
      <c r="CB21" s="28"/>
      <c r="CC21" s="28"/>
      <c r="CD21" s="28"/>
      <c r="CE21" s="28"/>
      <c r="CF21" s="28"/>
      <c r="CG21" s="28"/>
      <c r="CH21" s="28"/>
      <c r="CI21" s="28"/>
      <c r="CJ21" s="28"/>
      <c r="CK21" s="28"/>
      <c r="CL21" s="28"/>
      <c r="CM21" s="28"/>
      <c r="CN21" s="28"/>
      <c r="CO21" s="28"/>
      <c r="CP21" s="28"/>
      <c r="CQ21" s="28"/>
      <c r="CR21" s="28"/>
      <c r="CS21" s="28"/>
      <c r="CT21" s="28"/>
      <c r="CU21" s="28"/>
      <c r="CV21" s="28"/>
      <c r="CW21" s="28"/>
      <c r="CX21" s="28"/>
      <c r="CY21" s="28"/>
      <c r="CZ21" s="28"/>
      <c r="DA21" s="28"/>
      <c r="DB21" s="28"/>
      <c r="DC21" s="28"/>
      <c r="DD21" s="28"/>
      <c r="DE21" s="28"/>
      <c r="DF21" s="28"/>
      <c r="DG21" s="28"/>
      <c r="DH21" s="28"/>
      <c r="DI21" s="28"/>
      <c r="DJ21" s="28"/>
      <c r="DK21" s="28"/>
      <c r="DL21" s="28"/>
      <c r="DM21" s="28"/>
      <c r="DN21" s="28"/>
      <c r="DO21" s="28"/>
      <c r="DP21" s="28"/>
      <c r="DQ21" s="28"/>
      <c r="DR21" s="28"/>
      <c r="DS21" s="28"/>
      <c r="DT21" s="28"/>
      <c r="DU21" s="28"/>
      <c r="DV21" s="28"/>
      <c r="DW21" s="28"/>
      <c r="DX21" s="28"/>
      <c r="DY21" s="28"/>
      <c r="DZ21" s="28"/>
      <c r="EA21" s="28"/>
      <c r="EB21" s="28"/>
      <c r="EC21" s="28"/>
      <c r="ED21" s="28"/>
      <c r="EE21" s="28"/>
      <c r="EF21" s="28"/>
      <c r="EG21" s="28"/>
      <c r="EH21" s="28"/>
      <c r="EI21" s="28"/>
      <c r="EJ21" s="28"/>
      <c r="EK21" s="28"/>
      <c r="EL21" s="28"/>
      <c r="EM21" s="28"/>
      <c r="EN21" s="28"/>
      <c r="EO21" s="28"/>
      <c r="EP21" s="28"/>
      <c r="EQ21" s="28"/>
      <c r="ER21" s="28"/>
      <c r="ES21" s="28"/>
      <c r="ET21" s="28"/>
      <c r="EU21" s="28"/>
      <c r="EV21" s="28"/>
      <c r="EW21" s="28"/>
      <c r="EX21" s="28"/>
      <c r="EY21" s="28"/>
      <c r="EZ21" s="28"/>
      <c r="FA21" s="28"/>
      <c r="FB21" s="28"/>
      <c r="FC21" s="28"/>
      <c r="FD21" s="28"/>
      <c r="FE21" s="28"/>
      <c r="FF21" s="28"/>
      <c r="FG21" s="28"/>
      <c r="FH21" s="28"/>
    </row>
    <row r="22" spans="1:164" s="118" customFormat="1" x14ac:dyDescent="0.2">
      <c r="A22" s="62" t="s">
        <v>40</v>
      </c>
      <c r="B22" s="63" t="s">
        <v>41</v>
      </c>
      <c r="C22" s="425" t="s">
        <v>12</v>
      </c>
      <c r="D22" s="65" t="s">
        <v>42</v>
      </c>
      <c r="E22" s="66"/>
      <c r="F22" s="67">
        <v>40</v>
      </c>
      <c r="G22" s="68"/>
      <c r="H22" s="69">
        <v>20</v>
      </c>
      <c r="I22" s="70"/>
      <c r="J22" s="71">
        <v>250</v>
      </c>
      <c r="K22" s="74" t="str">
        <f t="shared" si="0"/>
        <v/>
      </c>
      <c r="L22" s="106">
        <f t="shared" si="0"/>
        <v>310</v>
      </c>
      <c r="M22" s="71">
        <v>11</v>
      </c>
      <c r="N22" s="107" t="str">
        <f t="shared" si="1"/>
        <v/>
      </c>
      <c r="O22" s="28"/>
      <c r="AI22" s="28"/>
      <c r="AJ22" s="28"/>
      <c r="AK22" s="33"/>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c r="BY22" s="28"/>
      <c r="BZ22" s="28"/>
      <c r="CA22" s="28"/>
      <c r="CB22" s="28"/>
      <c r="CC22" s="28"/>
      <c r="CD22" s="28"/>
      <c r="CE22" s="28"/>
      <c r="CF22" s="28"/>
      <c r="CG22" s="28"/>
      <c r="CH22" s="28"/>
      <c r="CI22" s="28"/>
      <c r="CJ22" s="28"/>
      <c r="CK22" s="28"/>
      <c r="CL22" s="28"/>
      <c r="CM22" s="28"/>
      <c r="CN22" s="28"/>
      <c r="CO22" s="28"/>
      <c r="CP22" s="28"/>
      <c r="CQ22" s="28"/>
      <c r="CR22" s="28"/>
      <c r="CS22" s="28"/>
      <c r="CT22" s="28"/>
      <c r="CU22" s="28"/>
      <c r="CV22" s="28"/>
      <c r="CW22" s="28"/>
      <c r="CX22" s="28"/>
      <c r="CY22" s="28"/>
      <c r="CZ22" s="28"/>
      <c r="DA22" s="28"/>
      <c r="DB22" s="28"/>
      <c r="DC22" s="28"/>
      <c r="DD22" s="28"/>
      <c r="DE22" s="28"/>
      <c r="DF22" s="28"/>
      <c r="DG22" s="28"/>
      <c r="DH22" s="28"/>
      <c r="DI22" s="28"/>
      <c r="DJ22" s="28"/>
      <c r="DK22" s="28"/>
      <c r="DL22" s="28"/>
      <c r="DM22" s="28"/>
      <c r="DN22" s="28"/>
      <c r="DO22" s="28"/>
      <c r="DP22" s="28"/>
      <c r="DQ22" s="28"/>
      <c r="DR22" s="28"/>
      <c r="DS22" s="28"/>
      <c r="DT22" s="28"/>
      <c r="DU22" s="28"/>
      <c r="DV22" s="28"/>
      <c r="DW22" s="28"/>
      <c r="DX22" s="28"/>
      <c r="DY22" s="28"/>
      <c r="DZ22" s="28"/>
      <c r="EA22" s="28"/>
      <c r="EB22" s="28"/>
      <c r="EC22" s="28"/>
      <c r="ED22" s="28"/>
      <c r="EE22" s="28"/>
      <c r="EF22" s="28"/>
      <c r="EG22" s="28"/>
      <c r="EH22" s="28"/>
      <c r="EI22" s="28"/>
      <c r="EJ22" s="28"/>
      <c r="EK22" s="28"/>
      <c r="EL22" s="28"/>
      <c r="EM22" s="28"/>
      <c r="EN22" s="28"/>
      <c r="EO22" s="28"/>
      <c r="EP22" s="28"/>
      <c r="EQ22" s="28"/>
      <c r="ER22" s="28"/>
      <c r="ES22" s="28"/>
      <c r="ET22" s="28"/>
      <c r="EU22" s="28"/>
      <c r="EV22" s="28"/>
      <c r="EW22" s="28"/>
      <c r="EX22" s="28"/>
      <c r="EY22" s="28"/>
      <c r="EZ22" s="28"/>
      <c r="FA22" s="28"/>
      <c r="FB22" s="28"/>
      <c r="FC22" s="28"/>
      <c r="FD22" s="28"/>
      <c r="FE22" s="28"/>
      <c r="FF22" s="28"/>
      <c r="FG22" s="28"/>
      <c r="FH22" s="28"/>
    </row>
    <row r="23" spans="1:164" s="118" customFormat="1" x14ac:dyDescent="0.2">
      <c r="A23" s="115"/>
      <c r="B23" s="116" t="s">
        <v>43</v>
      </c>
      <c r="C23" s="427" t="s">
        <v>35</v>
      </c>
      <c r="D23" s="118" t="s">
        <v>37</v>
      </c>
      <c r="E23" s="119"/>
      <c r="F23" s="120">
        <v>130</v>
      </c>
      <c r="G23" s="121"/>
      <c r="H23" s="122">
        <v>120</v>
      </c>
      <c r="I23" s="123"/>
      <c r="J23" s="124">
        <v>1850</v>
      </c>
      <c r="K23" s="125" t="str">
        <f t="shared" si="0"/>
        <v/>
      </c>
      <c r="L23" s="126">
        <f t="shared" si="0"/>
        <v>2100</v>
      </c>
      <c r="M23" s="124">
        <v>63</v>
      </c>
      <c r="N23" s="127" t="str">
        <f t="shared" si="1"/>
        <v/>
      </c>
      <c r="O23" s="140"/>
      <c r="AI23" s="28"/>
      <c r="AJ23" s="28"/>
      <c r="AK23" s="33"/>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c r="BY23" s="28"/>
      <c r="BZ23" s="28"/>
      <c r="CA23" s="28"/>
      <c r="CB23" s="28"/>
      <c r="CC23" s="28"/>
      <c r="CD23" s="28"/>
      <c r="CE23" s="28"/>
      <c r="CF23" s="28"/>
      <c r="CG23" s="28"/>
      <c r="CH23" s="28"/>
      <c r="CI23" s="28"/>
      <c r="CJ23" s="28"/>
      <c r="CK23" s="28"/>
      <c r="CL23" s="28"/>
      <c r="CM23" s="28"/>
      <c r="CN23" s="28"/>
      <c r="CO23" s="28"/>
      <c r="CP23" s="28"/>
      <c r="CQ23" s="28"/>
      <c r="CR23" s="28"/>
      <c r="CS23" s="28"/>
      <c r="CT23" s="28"/>
      <c r="CU23" s="28"/>
      <c r="CV23" s="28"/>
      <c r="CW23" s="28"/>
      <c r="CX23" s="28"/>
      <c r="CY23" s="28"/>
      <c r="CZ23" s="28"/>
      <c r="DA23" s="28"/>
      <c r="DB23" s="28"/>
      <c r="DC23" s="28"/>
      <c r="DD23" s="28"/>
      <c r="DE23" s="28"/>
      <c r="DF23" s="28"/>
      <c r="DG23" s="28"/>
      <c r="DH23" s="28"/>
      <c r="DI23" s="28"/>
      <c r="DJ23" s="28"/>
      <c r="DK23" s="28"/>
      <c r="DL23" s="28"/>
      <c r="DM23" s="28"/>
      <c r="DN23" s="28"/>
      <c r="DO23" s="28"/>
      <c r="DP23" s="28"/>
      <c r="DQ23" s="28"/>
      <c r="DR23" s="28"/>
      <c r="DS23" s="28"/>
      <c r="DT23" s="28"/>
      <c r="DU23" s="28"/>
      <c r="DV23" s="28"/>
      <c r="DW23" s="28"/>
      <c r="DX23" s="28"/>
      <c r="DY23" s="28"/>
      <c r="DZ23" s="28"/>
      <c r="EA23" s="28"/>
      <c r="EB23" s="28"/>
      <c r="EC23" s="28"/>
      <c r="ED23" s="28"/>
      <c r="EE23" s="28"/>
      <c r="EF23" s="28"/>
      <c r="EG23" s="28"/>
      <c r="EH23" s="28"/>
      <c r="EI23" s="28"/>
      <c r="EJ23" s="28"/>
      <c r="EK23" s="28"/>
      <c r="EL23" s="28"/>
      <c r="EM23" s="28"/>
      <c r="EN23" s="28"/>
      <c r="EO23" s="28"/>
      <c r="EP23" s="28"/>
      <c r="EQ23" s="28"/>
      <c r="ER23" s="28"/>
      <c r="ES23" s="28"/>
      <c r="ET23" s="28"/>
      <c r="EU23" s="28"/>
      <c r="EV23" s="28"/>
      <c r="EW23" s="28"/>
      <c r="EX23" s="28"/>
      <c r="EY23" s="28"/>
      <c r="EZ23" s="28"/>
      <c r="FA23" s="28"/>
      <c r="FB23" s="28"/>
      <c r="FC23" s="28"/>
      <c r="FD23" s="28"/>
      <c r="FE23" s="28"/>
      <c r="FF23" s="28"/>
      <c r="FG23" s="28"/>
      <c r="FH23" s="28"/>
    </row>
    <row r="24" spans="1:164" s="118" customFormat="1" ht="12" thickBot="1" x14ac:dyDescent="0.25">
      <c r="A24" s="163"/>
      <c r="B24" s="164" t="s">
        <v>44</v>
      </c>
      <c r="C24" s="429" t="s">
        <v>35</v>
      </c>
      <c r="D24" s="166" t="s">
        <v>45</v>
      </c>
      <c r="E24" s="167"/>
      <c r="F24" s="168">
        <v>144</v>
      </c>
      <c r="G24" s="169"/>
      <c r="H24" s="170">
        <v>124</v>
      </c>
      <c r="I24" s="171"/>
      <c r="J24" s="172">
        <v>950</v>
      </c>
      <c r="K24" s="173" t="str">
        <f t="shared" si="0"/>
        <v/>
      </c>
      <c r="L24" s="174">
        <f t="shared" si="0"/>
        <v>1218</v>
      </c>
      <c r="M24" s="172">
        <v>46</v>
      </c>
      <c r="N24" s="127" t="str">
        <f t="shared" si="1"/>
        <v/>
      </c>
      <c r="O24" s="28"/>
      <c r="AI24" s="28"/>
      <c r="AJ24" s="28"/>
      <c r="AK24" s="33"/>
      <c r="AL24" s="28"/>
      <c r="AM24" s="28"/>
      <c r="AN24" s="28"/>
      <c r="AO24" s="28"/>
      <c r="AP24" s="28"/>
      <c r="AQ24" s="28"/>
      <c r="AR24" s="28"/>
      <c r="AS24" s="28"/>
      <c r="AT24" s="28"/>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c r="BY24" s="28"/>
      <c r="BZ24" s="28"/>
      <c r="CA24" s="28"/>
      <c r="CB24" s="28"/>
      <c r="CC24" s="28"/>
      <c r="CD24" s="28"/>
      <c r="CE24" s="28"/>
      <c r="CF24" s="28"/>
      <c r="CG24" s="28"/>
      <c r="CH24" s="28"/>
      <c r="CI24" s="28"/>
      <c r="CJ24" s="28"/>
      <c r="CK24" s="28"/>
      <c r="CL24" s="28"/>
      <c r="CM24" s="28"/>
      <c r="CN24" s="28"/>
      <c r="CO24" s="28"/>
      <c r="CP24" s="28"/>
      <c r="CQ24" s="28"/>
      <c r="CR24" s="28"/>
      <c r="CS24" s="28"/>
      <c r="CT24" s="28"/>
      <c r="CU24" s="28"/>
      <c r="CV24" s="28"/>
      <c r="CW24" s="28"/>
      <c r="CX24" s="28"/>
      <c r="CY24" s="28"/>
      <c r="CZ24" s="28"/>
      <c r="DA24" s="28"/>
      <c r="DB24" s="28"/>
      <c r="DC24" s="28"/>
      <c r="DD24" s="28"/>
      <c r="DE24" s="28"/>
      <c r="DF24" s="28"/>
      <c r="DG24" s="28"/>
      <c r="DH24" s="28"/>
      <c r="DI24" s="28"/>
      <c r="DJ24" s="28"/>
      <c r="DK24" s="28"/>
      <c r="DL24" s="28"/>
      <c r="DM24" s="28"/>
      <c r="DN24" s="28"/>
      <c r="DO24" s="28"/>
      <c r="DP24" s="28"/>
      <c r="DQ24" s="28"/>
      <c r="DR24" s="28"/>
      <c r="DS24" s="28"/>
      <c r="DT24" s="28"/>
      <c r="DU24" s="28"/>
      <c r="DV24" s="28"/>
      <c r="DW24" s="28"/>
      <c r="DX24" s="28"/>
      <c r="DY24" s="28"/>
      <c r="DZ24" s="28"/>
      <c r="EA24" s="28"/>
      <c r="EB24" s="28"/>
      <c r="EC24" s="28"/>
      <c r="ED24" s="28"/>
      <c r="EE24" s="28"/>
      <c r="EF24" s="28"/>
      <c r="EG24" s="28"/>
      <c r="EH24" s="28"/>
      <c r="EI24" s="28"/>
      <c r="EJ24" s="28"/>
      <c r="EK24" s="28"/>
      <c r="EL24" s="28"/>
      <c r="EM24" s="28"/>
      <c r="EN24" s="28"/>
      <c r="EO24" s="28"/>
      <c r="EP24" s="28"/>
      <c r="EQ24" s="28"/>
      <c r="ER24" s="28"/>
      <c r="ES24" s="28"/>
      <c r="ET24" s="28"/>
      <c r="EU24" s="28"/>
      <c r="EV24" s="28"/>
      <c r="EW24" s="28"/>
      <c r="EX24" s="28"/>
      <c r="EY24" s="28"/>
      <c r="EZ24" s="28"/>
      <c r="FA24" s="28"/>
      <c r="FB24" s="28"/>
      <c r="FC24" s="28"/>
      <c r="FD24" s="28"/>
      <c r="FE24" s="28"/>
      <c r="FF24" s="28"/>
      <c r="FG24" s="28"/>
      <c r="FH24" s="28"/>
    </row>
    <row r="25" spans="1:164" s="118" customFormat="1" x14ac:dyDescent="0.2">
      <c r="A25" s="175" t="s">
        <v>46</v>
      </c>
      <c r="B25" s="176" t="s">
        <v>47</v>
      </c>
      <c r="C25" s="430" t="s">
        <v>48</v>
      </c>
      <c r="D25" s="178" t="s">
        <v>49</v>
      </c>
      <c r="E25" s="179"/>
      <c r="F25" s="180">
        <v>50</v>
      </c>
      <c r="G25" s="181"/>
      <c r="H25" s="182">
        <v>100</v>
      </c>
      <c r="I25" s="183"/>
      <c r="J25" s="184">
        <v>400</v>
      </c>
      <c r="K25" s="72" t="str">
        <f t="shared" si="0"/>
        <v/>
      </c>
      <c r="L25" s="73">
        <f t="shared" si="0"/>
        <v>550</v>
      </c>
      <c r="M25" s="184">
        <v>23</v>
      </c>
      <c r="N25" s="47" t="str">
        <f t="shared" si="1"/>
        <v/>
      </c>
      <c r="O25" s="28"/>
      <c r="AI25" s="28"/>
      <c r="AJ25" s="28"/>
      <c r="AK25" s="33"/>
      <c r="AL25" s="28"/>
      <c r="AM25" s="28"/>
      <c r="AN25" s="28"/>
      <c r="AO25" s="28"/>
      <c r="AP25" s="28"/>
      <c r="AQ25" s="28"/>
      <c r="AR25" s="28"/>
      <c r="AS25" s="28"/>
      <c r="AT25" s="28"/>
      <c r="AU25" s="28"/>
      <c r="AV25" s="28"/>
      <c r="AW25" s="28"/>
      <c r="AX25" s="28"/>
      <c r="AY25" s="28"/>
      <c r="AZ25" s="14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c r="BY25" s="28"/>
      <c r="BZ25" s="28"/>
      <c r="CA25" s="28"/>
      <c r="CB25" s="28"/>
      <c r="CC25" s="28"/>
      <c r="CD25" s="28"/>
      <c r="CE25" s="28"/>
      <c r="CF25" s="28"/>
      <c r="CG25" s="28"/>
      <c r="CH25" s="28"/>
      <c r="CI25" s="28"/>
      <c r="CJ25" s="28"/>
      <c r="CK25" s="28"/>
      <c r="CL25" s="28"/>
      <c r="CM25" s="28"/>
      <c r="CN25" s="28"/>
      <c r="CO25" s="28"/>
      <c r="CP25" s="28"/>
      <c r="CQ25" s="28"/>
      <c r="CR25" s="28"/>
      <c r="CS25" s="28"/>
      <c r="CT25" s="28"/>
      <c r="CU25" s="28"/>
      <c r="CV25" s="28"/>
      <c r="CW25" s="28"/>
      <c r="CX25" s="28"/>
      <c r="CY25" s="28"/>
      <c r="CZ25" s="28"/>
      <c r="DA25" s="28"/>
      <c r="DB25" s="28"/>
      <c r="DC25" s="28"/>
      <c r="DD25" s="28"/>
      <c r="DE25" s="28"/>
      <c r="DF25" s="28"/>
      <c r="DG25" s="28"/>
      <c r="DH25" s="28"/>
      <c r="DI25" s="28"/>
      <c r="DJ25" s="28"/>
      <c r="DK25" s="28"/>
      <c r="DL25" s="28"/>
      <c r="DM25" s="28"/>
      <c r="DN25" s="28"/>
      <c r="DO25" s="28"/>
      <c r="DP25" s="28"/>
      <c r="DQ25" s="28"/>
      <c r="DR25" s="28"/>
      <c r="DS25" s="28"/>
      <c r="DT25" s="28"/>
      <c r="DU25" s="28"/>
      <c r="DV25" s="28"/>
      <c r="DW25" s="28"/>
      <c r="DX25" s="28"/>
      <c r="DY25" s="28"/>
      <c r="DZ25" s="28"/>
      <c r="EA25" s="28"/>
      <c r="EB25" s="28"/>
      <c r="EC25" s="28"/>
      <c r="ED25" s="28"/>
      <c r="EE25" s="28"/>
      <c r="EF25" s="28"/>
      <c r="EG25" s="28"/>
      <c r="EH25" s="28"/>
      <c r="EI25" s="28"/>
      <c r="EJ25" s="28"/>
      <c r="EK25" s="28"/>
      <c r="EL25" s="28"/>
      <c r="EM25" s="28"/>
      <c r="EN25" s="28"/>
      <c r="EO25" s="28"/>
      <c r="EP25" s="28"/>
      <c r="EQ25" s="28"/>
      <c r="ER25" s="28"/>
      <c r="ES25" s="28"/>
      <c r="ET25" s="28"/>
      <c r="EU25" s="28"/>
      <c r="EV25" s="28"/>
      <c r="EW25" s="28"/>
      <c r="EX25" s="28"/>
      <c r="EY25" s="28"/>
      <c r="EZ25" s="28"/>
      <c r="FA25" s="28"/>
      <c r="FB25" s="28"/>
      <c r="FC25" s="28"/>
      <c r="FD25" s="28"/>
      <c r="FE25" s="28"/>
      <c r="FF25" s="28"/>
      <c r="FG25" s="28"/>
      <c r="FH25" s="28"/>
    </row>
    <row r="26" spans="1:164" s="118" customFormat="1" x14ac:dyDescent="0.2">
      <c r="A26" s="115"/>
      <c r="B26" s="116" t="s">
        <v>47</v>
      </c>
      <c r="C26" s="427" t="s">
        <v>48</v>
      </c>
      <c r="D26" s="118" t="s">
        <v>50</v>
      </c>
      <c r="E26" s="119"/>
      <c r="F26" s="120">
        <v>50</v>
      </c>
      <c r="G26" s="121"/>
      <c r="H26" s="122">
        <v>30</v>
      </c>
      <c r="I26" s="123"/>
      <c r="J26" s="124">
        <v>100</v>
      </c>
      <c r="K26" s="125" t="str">
        <f t="shared" si="0"/>
        <v/>
      </c>
      <c r="L26" s="126">
        <f t="shared" si="0"/>
        <v>180</v>
      </c>
      <c r="M26" s="124">
        <v>10</v>
      </c>
      <c r="N26" s="127" t="str">
        <f t="shared" si="1"/>
        <v/>
      </c>
      <c r="O26" s="28"/>
      <c r="AI26" s="28"/>
      <c r="AJ26" s="28"/>
      <c r="AK26" s="33"/>
      <c r="AL26" s="28"/>
      <c r="AM26" s="28"/>
      <c r="AN26" s="28"/>
      <c r="AO26" s="28"/>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c r="BY26" s="28"/>
      <c r="BZ26" s="28"/>
      <c r="CA26" s="28"/>
      <c r="CB26" s="28"/>
      <c r="CC26" s="28"/>
      <c r="CD26" s="28"/>
      <c r="CE26" s="28"/>
      <c r="CF26" s="28"/>
      <c r="CG26" s="28"/>
      <c r="CH26" s="28"/>
      <c r="CI26" s="28"/>
      <c r="CJ26" s="28"/>
      <c r="CK26" s="28"/>
      <c r="CL26" s="28"/>
      <c r="CM26" s="28"/>
      <c r="CN26" s="28"/>
      <c r="CO26" s="28"/>
      <c r="CP26" s="28"/>
      <c r="CQ26" s="28"/>
      <c r="CR26" s="28"/>
      <c r="CS26" s="28"/>
      <c r="CT26" s="28"/>
      <c r="CU26" s="28"/>
      <c r="CV26" s="28"/>
      <c r="CW26" s="28"/>
      <c r="CX26" s="28"/>
      <c r="CY26" s="28"/>
      <c r="CZ26" s="28"/>
      <c r="DA26" s="28"/>
      <c r="DB26" s="28"/>
      <c r="DC26" s="28"/>
      <c r="DD26" s="28"/>
      <c r="DE26" s="28"/>
      <c r="DF26" s="28"/>
      <c r="DG26" s="28"/>
      <c r="DH26" s="28"/>
      <c r="DI26" s="28"/>
      <c r="DJ26" s="28"/>
      <c r="DK26" s="28"/>
      <c r="DL26" s="28"/>
      <c r="DM26" s="28"/>
      <c r="DN26" s="28"/>
      <c r="DO26" s="28"/>
      <c r="DP26" s="28"/>
      <c r="DQ26" s="28"/>
      <c r="DR26" s="28"/>
      <c r="DS26" s="28"/>
      <c r="DT26" s="28"/>
      <c r="DU26" s="28"/>
      <c r="DV26" s="28"/>
      <c r="DW26" s="28"/>
      <c r="DX26" s="28"/>
      <c r="DY26" s="28"/>
      <c r="DZ26" s="28"/>
      <c r="EA26" s="28"/>
      <c r="EB26" s="28"/>
      <c r="EC26" s="28"/>
      <c r="ED26" s="28"/>
      <c r="EE26" s="28"/>
      <c r="EF26" s="28"/>
      <c r="EG26" s="28"/>
      <c r="EH26" s="28"/>
      <c r="EI26" s="28"/>
      <c r="EJ26" s="28"/>
      <c r="EK26" s="28"/>
      <c r="EL26" s="28"/>
      <c r="EM26" s="28"/>
      <c r="EN26" s="28"/>
      <c r="EO26" s="28"/>
      <c r="EP26" s="28"/>
      <c r="EQ26" s="28"/>
      <c r="ER26" s="28"/>
      <c r="ES26" s="28"/>
      <c r="ET26" s="28"/>
      <c r="EU26" s="28"/>
      <c r="EV26" s="28"/>
      <c r="EW26" s="28"/>
      <c r="EX26" s="28"/>
      <c r="EY26" s="28"/>
      <c r="EZ26" s="28"/>
      <c r="FA26" s="28"/>
      <c r="FB26" s="28"/>
      <c r="FC26" s="28"/>
      <c r="FD26" s="28"/>
      <c r="FE26" s="28"/>
      <c r="FF26" s="28"/>
      <c r="FG26" s="28"/>
      <c r="FH26" s="28"/>
    </row>
    <row r="27" spans="1:164" s="118" customFormat="1" x14ac:dyDescent="0.2">
      <c r="A27" s="115"/>
      <c r="B27" s="116" t="s">
        <v>51</v>
      </c>
      <c r="C27" s="427" t="s">
        <v>48</v>
      </c>
      <c r="D27" s="118" t="s">
        <v>52</v>
      </c>
      <c r="E27" s="119"/>
      <c r="F27" s="120">
        <v>0</v>
      </c>
      <c r="G27" s="121"/>
      <c r="H27" s="122">
        <v>0</v>
      </c>
      <c r="I27" s="123"/>
      <c r="J27" s="124">
        <v>50</v>
      </c>
      <c r="K27" s="125" t="str">
        <f t="shared" si="0"/>
        <v/>
      </c>
      <c r="L27" s="126">
        <f t="shared" si="0"/>
        <v>50</v>
      </c>
      <c r="M27" s="124">
        <v>1</v>
      </c>
      <c r="N27" s="127" t="str">
        <f t="shared" si="1"/>
        <v/>
      </c>
      <c r="O27" s="28"/>
      <c r="AI27" s="28"/>
      <c r="AJ27" s="28"/>
      <c r="AK27" s="33"/>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c r="BY27" s="28"/>
      <c r="BZ27" s="28"/>
      <c r="CA27" s="28"/>
      <c r="CB27" s="28"/>
      <c r="CC27" s="28"/>
      <c r="CD27" s="28"/>
      <c r="CE27" s="28"/>
      <c r="CF27" s="28"/>
      <c r="CG27" s="28"/>
      <c r="CH27" s="28"/>
      <c r="CI27" s="28"/>
      <c r="CJ27" s="28"/>
      <c r="CK27" s="28"/>
      <c r="CL27" s="28"/>
      <c r="CM27" s="28"/>
      <c r="CN27" s="28"/>
      <c r="CO27" s="28"/>
      <c r="CP27" s="28"/>
      <c r="CQ27" s="28"/>
      <c r="CR27" s="28"/>
      <c r="CS27" s="28"/>
      <c r="CT27" s="28"/>
      <c r="CU27" s="28"/>
      <c r="CV27" s="28"/>
      <c r="CW27" s="28"/>
      <c r="CX27" s="28"/>
      <c r="CY27" s="28"/>
      <c r="CZ27" s="28"/>
      <c r="DA27" s="28"/>
      <c r="DB27" s="28"/>
      <c r="DC27" s="28"/>
      <c r="DD27" s="28"/>
      <c r="DE27" s="28"/>
      <c r="DF27" s="28"/>
      <c r="DG27" s="28"/>
      <c r="DH27" s="28"/>
      <c r="DI27" s="28"/>
      <c r="DJ27" s="28"/>
      <c r="DK27" s="28"/>
      <c r="DL27" s="28"/>
      <c r="DM27" s="28"/>
      <c r="DN27" s="28"/>
      <c r="DO27" s="28"/>
      <c r="DP27" s="28"/>
      <c r="DQ27" s="28"/>
      <c r="DR27" s="28"/>
      <c r="DS27" s="28"/>
      <c r="DT27" s="28"/>
      <c r="DU27" s="28"/>
      <c r="DV27" s="28"/>
      <c r="DW27" s="28"/>
      <c r="DX27" s="28"/>
      <c r="DY27" s="28"/>
      <c r="DZ27" s="28"/>
      <c r="EA27" s="28"/>
      <c r="EB27" s="28"/>
      <c r="EC27" s="28"/>
      <c r="ED27" s="28"/>
      <c r="EE27" s="28"/>
      <c r="EF27" s="28"/>
      <c r="EG27" s="28"/>
      <c r="EH27" s="28"/>
      <c r="EI27" s="28"/>
      <c r="EJ27" s="28"/>
      <c r="EK27" s="28"/>
      <c r="EL27" s="28"/>
      <c r="EM27" s="28"/>
      <c r="EN27" s="28"/>
      <c r="EO27" s="28"/>
      <c r="EP27" s="28"/>
      <c r="EQ27" s="28"/>
      <c r="ER27" s="28"/>
      <c r="ES27" s="28"/>
      <c r="ET27" s="28"/>
      <c r="EU27" s="28"/>
      <c r="EV27" s="28"/>
      <c r="EW27" s="28"/>
      <c r="EX27" s="28"/>
      <c r="EY27" s="28"/>
      <c r="EZ27" s="28"/>
      <c r="FA27" s="28"/>
      <c r="FB27" s="28"/>
      <c r="FC27" s="28"/>
      <c r="FD27" s="28"/>
      <c r="FE27" s="28"/>
      <c r="FF27" s="28"/>
      <c r="FG27" s="28"/>
      <c r="FH27" s="28"/>
    </row>
    <row r="28" spans="1:164" s="118" customFormat="1" x14ac:dyDescent="0.2">
      <c r="A28" s="115"/>
      <c r="B28" s="116" t="s">
        <v>51</v>
      </c>
      <c r="C28" s="427" t="s">
        <v>53</v>
      </c>
      <c r="D28" s="118" t="s">
        <v>54</v>
      </c>
      <c r="E28" s="119"/>
      <c r="F28" s="120">
        <v>70</v>
      </c>
      <c r="G28" s="121"/>
      <c r="H28" s="122">
        <v>20</v>
      </c>
      <c r="I28" s="123"/>
      <c r="J28" s="124">
        <v>250</v>
      </c>
      <c r="K28" s="125" t="str">
        <f t="shared" si="0"/>
        <v/>
      </c>
      <c r="L28" s="126">
        <f t="shared" si="0"/>
        <v>340</v>
      </c>
      <c r="M28" s="124">
        <v>14</v>
      </c>
      <c r="N28" s="127" t="str">
        <f t="shared" si="1"/>
        <v/>
      </c>
      <c r="O28" s="28"/>
      <c r="AI28" s="28"/>
      <c r="AJ28" s="28"/>
      <c r="AK28" s="33"/>
      <c r="AL28" s="28"/>
      <c r="AM28" s="28"/>
      <c r="AN28" s="28"/>
      <c r="AO28" s="28"/>
      <c r="AP28" s="28"/>
      <c r="AQ28" s="28"/>
      <c r="AR28" s="28"/>
      <c r="AS28" s="28"/>
      <c r="AT28" s="28"/>
      <c r="AU28" s="28"/>
      <c r="AV28" s="28"/>
      <c r="AW28" s="28"/>
      <c r="AX28" s="28"/>
      <c r="AY28" s="28"/>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c r="BY28" s="28"/>
      <c r="BZ28" s="28"/>
      <c r="CA28" s="28"/>
      <c r="CB28" s="28"/>
      <c r="CC28" s="28"/>
      <c r="CD28" s="28"/>
      <c r="CE28" s="28"/>
      <c r="CF28" s="28"/>
      <c r="CG28" s="28"/>
      <c r="CH28" s="28"/>
      <c r="CI28" s="28"/>
      <c r="CJ28" s="28"/>
      <c r="CK28" s="28"/>
      <c r="CL28" s="28"/>
      <c r="CM28" s="28"/>
      <c r="CN28" s="28"/>
      <c r="CO28" s="28"/>
      <c r="CP28" s="28"/>
      <c r="CQ28" s="28"/>
      <c r="CR28" s="28"/>
      <c r="CS28" s="28"/>
      <c r="CT28" s="28"/>
      <c r="CU28" s="28"/>
      <c r="CV28" s="28"/>
      <c r="CW28" s="28"/>
      <c r="CX28" s="28"/>
      <c r="CY28" s="28"/>
      <c r="CZ28" s="28"/>
      <c r="DA28" s="28"/>
      <c r="DB28" s="28"/>
      <c r="DC28" s="28"/>
      <c r="DD28" s="28"/>
      <c r="DE28" s="28"/>
      <c r="DF28" s="28"/>
      <c r="DG28" s="28"/>
      <c r="DH28" s="28"/>
      <c r="DI28" s="28"/>
      <c r="DJ28" s="28"/>
      <c r="DK28" s="28"/>
      <c r="DL28" s="28"/>
      <c r="DM28" s="28"/>
      <c r="DN28" s="28"/>
      <c r="DO28" s="28"/>
      <c r="DP28" s="28"/>
      <c r="DQ28" s="28"/>
      <c r="DR28" s="28"/>
      <c r="DS28" s="28"/>
      <c r="DT28" s="28"/>
      <c r="DU28" s="28"/>
      <c r="DV28" s="28"/>
      <c r="DW28" s="28"/>
      <c r="DX28" s="28"/>
      <c r="DY28" s="28"/>
      <c r="DZ28" s="28"/>
      <c r="EA28" s="28"/>
      <c r="EB28" s="28"/>
      <c r="EC28" s="28"/>
      <c r="ED28" s="28"/>
      <c r="EE28" s="28"/>
      <c r="EF28" s="28"/>
      <c r="EG28" s="28"/>
      <c r="EH28" s="28"/>
      <c r="EI28" s="28"/>
      <c r="EJ28" s="28"/>
      <c r="EK28" s="28"/>
      <c r="EL28" s="28"/>
      <c r="EM28" s="28"/>
      <c r="EN28" s="28"/>
      <c r="EO28" s="28"/>
      <c r="EP28" s="28"/>
      <c r="EQ28" s="28"/>
      <c r="ER28" s="28"/>
      <c r="ES28" s="28"/>
      <c r="ET28" s="28"/>
      <c r="EU28" s="28"/>
      <c r="EV28" s="28"/>
      <c r="EW28" s="28"/>
      <c r="EX28" s="28"/>
      <c r="EY28" s="28"/>
      <c r="EZ28" s="28"/>
      <c r="FA28" s="28"/>
      <c r="FB28" s="28"/>
      <c r="FC28" s="28"/>
      <c r="FD28" s="28"/>
      <c r="FE28" s="28"/>
      <c r="FF28" s="28"/>
      <c r="FG28" s="28"/>
      <c r="FH28" s="28"/>
    </row>
    <row r="29" spans="1:164" s="118" customFormat="1" x14ac:dyDescent="0.2">
      <c r="A29" s="115"/>
      <c r="B29" s="116" t="s">
        <v>51</v>
      </c>
      <c r="C29" s="427" t="s">
        <v>53</v>
      </c>
      <c r="D29" s="118" t="s">
        <v>55</v>
      </c>
      <c r="E29" s="119"/>
      <c r="F29" s="120">
        <v>290</v>
      </c>
      <c r="G29" s="121"/>
      <c r="H29" s="122">
        <v>320</v>
      </c>
      <c r="I29" s="123"/>
      <c r="J29" s="124">
        <v>1000</v>
      </c>
      <c r="K29" s="125" t="str">
        <f t="shared" si="0"/>
        <v/>
      </c>
      <c r="L29" s="126">
        <f t="shared" si="0"/>
        <v>1610</v>
      </c>
      <c r="M29" s="124">
        <v>65</v>
      </c>
      <c r="N29" s="127" t="str">
        <f t="shared" si="1"/>
        <v/>
      </c>
      <c r="O29" s="28"/>
      <c r="AI29" s="28"/>
      <c r="AJ29" s="28"/>
      <c r="AK29" s="33"/>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c r="BY29" s="28"/>
      <c r="BZ29" s="28"/>
      <c r="CA29" s="28"/>
      <c r="CB29" s="28"/>
      <c r="CC29" s="28"/>
      <c r="CD29" s="28"/>
      <c r="CE29" s="28"/>
      <c r="CF29" s="28"/>
      <c r="CG29" s="28"/>
      <c r="CH29" s="28"/>
      <c r="CI29" s="28"/>
      <c r="CJ29" s="28"/>
      <c r="CK29" s="28"/>
      <c r="CL29" s="28"/>
      <c r="CM29" s="28"/>
      <c r="CN29" s="28"/>
      <c r="CO29" s="28"/>
      <c r="CP29" s="28"/>
      <c r="CQ29" s="28"/>
      <c r="CR29" s="28"/>
      <c r="CS29" s="28"/>
      <c r="CT29" s="28"/>
      <c r="CU29" s="28"/>
      <c r="CV29" s="28"/>
      <c r="CW29" s="28"/>
      <c r="CX29" s="28"/>
      <c r="CY29" s="28"/>
      <c r="CZ29" s="28"/>
      <c r="DA29" s="28"/>
      <c r="DB29" s="28"/>
      <c r="DC29" s="28"/>
      <c r="DD29" s="28"/>
      <c r="DE29" s="28"/>
      <c r="DF29" s="28"/>
      <c r="DG29" s="28"/>
      <c r="DH29" s="28"/>
      <c r="DI29" s="28"/>
      <c r="DJ29" s="28"/>
      <c r="DK29" s="28"/>
      <c r="DL29" s="28"/>
      <c r="DM29" s="28"/>
      <c r="DN29" s="28"/>
      <c r="DO29" s="28"/>
      <c r="DP29" s="28"/>
      <c r="DQ29" s="28"/>
      <c r="DR29" s="28"/>
      <c r="DS29" s="28"/>
      <c r="DT29" s="28"/>
      <c r="DU29" s="28"/>
      <c r="DV29" s="28"/>
      <c r="DW29" s="28"/>
      <c r="DX29" s="28"/>
      <c r="DY29" s="28"/>
      <c r="DZ29" s="28"/>
      <c r="EA29" s="28"/>
      <c r="EB29" s="28"/>
      <c r="EC29" s="28"/>
      <c r="ED29" s="28"/>
      <c r="EE29" s="28"/>
      <c r="EF29" s="28"/>
      <c r="EG29" s="28"/>
      <c r="EH29" s="28"/>
      <c r="EI29" s="28"/>
      <c r="EJ29" s="28"/>
      <c r="EK29" s="28"/>
      <c r="EL29" s="28"/>
      <c r="EM29" s="28"/>
      <c r="EN29" s="28"/>
      <c r="EO29" s="28"/>
      <c r="EP29" s="28"/>
      <c r="EQ29" s="28"/>
      <c r="ER29" s="28"/>
      <c r="ES29" s="28"/>
      <c r="ET29" s="28"/>
      <c r="EU29" s="28"/>
      <c r="EV29" s="28"/>
      <c r="EW29" s="28"/>
      <c r="EX29" s="28"/>
      <c r="EY29" s="28"/>
      <c r="EZ29" s="28"/>
      <c r="FA29" s="28"/>
      <c r="FB29" s="28"/>
      <c r="FC29" s="28"/>
      <c r="FD29" s="28"/>
      <c r="FE29" s="28"/>
      <c r="FF29" s="28"/>
      <c r="FG29" s="28"/>
      <c r="FH29" s="28"/>
    </row>
    <row r="30" spans="1:164" s="118" customFormat="1" ht="12" thickBot="1" x14ac:dyDescent="0.25">
      <c r="A30" s="84"/>
      <c r="B30" s="85" t="s">
        <v>51</v>
      </c>
      <c r="C30" s="426" t="s">
        <v>53</v>
      </c>
      <c r="D30" s="87" t="s">
        <v>56</v>
      </c>
      <c r="E30" s="88"/>
      <c r="F30" s="89">
        <v>50</v>
      </c>
      <c r="G30" s="90"/>
      <c r="H30" s="91">
        <v>0</v>
      </c>
      <c r="I30" s="92"/>
      <c r="J30" s="93">
        <v>100</v>
      </c>
      <c r="K30" s="94" t="str">
        <f t="shared" si="0"/>
        <v/>
      </c>
      <c r="L30" s="95">
        <f t="shared" si="0"/>
        <v>150</v>
      </c>
      <c r="M30" s="93">
        <v>7</v>
      </c>
      <c r="N30" s="96" t="str">
        <f t="shared" si="1"/>
        <v/>
      </c>
      <c r="O30" s="28"/>
      <c r="AI30" s="28"/>
      <c r="AJ30" s="28"/>
      <c r="AK30" s="33"/>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c r="CK30" s="28"/>
      <c r="CL30" s="28"/>
      <c r="CM30" s="28"/>
      <c r="CN30" s="28"/>
      <c r="CO30" s="28"/>
      <c r="CP30" s="28"/>
      <c r="CQ30" s="28"/>
      <c r="CR30" s="28"/>
      <c r="CS30" s="28"/>
      <c r="CT30" s="28"/>
      <c r="CU30" s="28"/>
      <c r="CV30" s="28"/>
      <c r="CW30" s="28"/>
      <c r="CX30" s="28"/>
      <c r="CY30" s="28"/>
      <c r="CZ30" s="28"/>
      <c r="DA30" s="28"/>
      <c r="DB30" s="28"/>
      <c r="DC30" s="28"/>
      <c r="DD30" s="28"/>
      <c r="DE30" s="28"/>
      <c r="DF30" s="28"/>
      <c r="DG30" s="28"/>
      <c r="DH30" s="28"/>
      <c r="DI30" s="28"/>
      <c r="DJ30" s="28"/>
      <c r="DK30" s="28"/>
      <c r="DL30" s="28"/>
      <c r="DM30" s="28"/>
      <c r="DN30" s="28"/>
      <c r="DO30" s="28"/>
      <c r="DP30" s="28"/>
      <c r="DQ30" s="28"/>
      <c r="DR30" s="28"/>
      <c r="DS30" s="28"/>
      <c r="DT30" s="28"/>
      <c r="DU30" s="28"/>
      <c r="DV30" s="28"/>
      <c r="DW30" s="28"/>
      <c r="DX30" s="28"/>
      <c r="DY30" s="28"/>
      <c r="DZ30" s="28"/>
      <c r="EA30" s="28"/>
      <c r="EB30" s="28"/>
      <c r="EC30" s="28"/>
      <c r="ED30" s="28"/>
      <c r="EE30" s="28"/>
      <c r="EF30" s="28"/>
      <c r="EG30" s="28"/>
      <c r="EH30" s="28"/>
      <c r="EI30" s="28"/>
      <c r="EJ30" s="28"/>
      <c r="EK30" s="28"/>
      <c r="EL30" s="28"/>
      <c r="EM30" s="28"/>
      <c r="EN30" s="28"/>
      <c r="EO30" s="28"/>
      <c r="EP30" s="28"/>
      <c r="EQ30" s="28"/>
      <c r="ER30" s="28"/>
      <c r="ES30" s="28"/>
      <c r="ET30" s="28"/>
      <c r="EU30" s="28"/>
      <c r="EV30" s="28"/>
      <c r="EW30" s="28"/>
      <c r="EX30" s="28"/>
      <c r="EY30" s="28"/>
      <c r="EZ30" s="28"/>
      <c r="FA30" s="28"/>
      <c r="FB30" s="28"/>
      <c r="FC30" s="28"/>
      <c r="FD30" s="28"/>
      <c r="FE30" s="28"/>
      <c r="FF30" s="28"/>
      <c r="FG30" s="28"/>
      <c r="FH30" s="28"/>
    </row>
    <row r="31" spans="1:164" s="118" customFormat="1" x14ac:dyDescent="0.2">
      <c r="A31" s="62" t="s">
        <v>57</v>
      </c>
      <c r="B31" s="63" t="s">
        <v>58</v>
      </c>
      <c r="C31" s="425" t="s">
        <v>11</v>
      </c>
      <c r="D31" s="65" t="s">
        <v>22</v>
      </c>
      <c r="E31" s="66"/>
      <c r="F31" s="67">
        <v>200</v>
      </c>
      <c r="G31" s="68"/>
      <c r="H31" s="69">
        <v>200</v>
      </c>
      <c r="I31" s="70"/>
      <c r="J31" s="71">
        <v>300</v>
      </c>
      <c r="K31" s="74" t="str">
        <f t="shared" si="0"/>
        <v/>
      </c>
      <c r="L31" s="106">
        <f t="shared" si="0"/>
        <v>700</v>
      </c>
      <c r="M31" s="71">
        <v>50</v>
      </c>
      <c r="N31" s="107" t="str">
        <f t="shared" si="1"/>
        <v/>
      </c>
      <c r="O31" s="28"/>
      <c r="AI31" s="28"/>
      <c r="AJ31" s="28"/>
      <c r="AK31" s="33"/>
      <c r="AL31" s="28"/>
      <c r="AM31" s="28"/>
      <c r="AN31" s="28"/>
      <c r="AO31" s="28"/>
      <c r="AP31" s="28"/>
      <c r="AQ31" s="28"/>
      <c r="AR31" s="28"/>
      <c r="AS31" s="28"/>
      <c r="AT31" s="28"/>
      <c r="AU31" s="28"/>
      <c r="AV31" s="28"/>
      <c r="AW31" s="28"/>
      <c r="AX31" s="28"/>
      <c r="AY31" s="28"/>
      <c r="AZ31" s="28"/>
      <c r="BA31" s="28"/>
      <c r="BB31" s="14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c r="CK31" s="28"/>
      <c r="CL31" s="28"/>
      <c r="CM31" s="28"/>
      <c r="CN31" s="28"/>
      <c r="CO31" s="28"/>
      <c r="CP31" s="28"/>
      <c r="CQ31" s="28"/>
      <c r="CR31" s="28"/>
      <c r="CS31" s="28"/>
      <c r="CT31" s="28"/>
      <c r="CU31" s="28"/>
      <c r="CV31" s="28"/>
      <c r="CW31" s="28"/>
      <c r="CX31" s="28"/>
      <c r="CY31" s="28"/>
      <c r="CZ31" s="28"/>
      <c r="DA31" s="28"/>
      <c r="DB31" s="28"/>
      <c r="DC31" s="28"/>
      <c r="DD31" s="28"/>
      <c r="DE31" s="28"/>
      <c r="DF31" s="28"/>
      <c r="DG31" s="28"/>
      <c r="DH31" s="28"/>
      <c r="DI31" s="28"/>
      <c r="DJ31" s="28"/>
      <c r="DK31" s="28"/>
      <c r="DL31" s="28"/>
      <c r="DM31" s="28"/>
      <c r="DN31" s="28"/>
      <c r="DO31" s="28"/>
      <c r="DP31" s="28"/>
      <c r="DQ31" s="28"/>
      <c r="DR31" s="28"/>
      <c r="DS31" s="28"/>
      <c r="DT31" s="28"/>
      <c r="DU31" s="28"/>
      <c r="DV31" s="28"/>
      <c r="DW31" s="28"/>
      <c r="DX31" s="28"/>
      <c r="DY31" s="28"/>
      <c r="DZ31" s="28"/>
      <c r="EA31" s="28"/>
      <c r="EB31" s="28"/>
      <c r="EC31" s="28"/>
      <c r="ED31" s="28"/>
      <c r="EE31" s="28"/>
      <c r="EF31" s="28"/>
      <c r="EG31" s="28"/>
      <c r="EH31" s="28"/>
      <c r="EI31" s="28"/>
      <c r="EJ31" s="28"/>
      <c r="EK31" s="28"/>
      <c r="EL31" s="28"/>
      <c r="EM31" s="28"/>
      <c r="EN31" s="28"/>
      <c r="EO31" s="28"/>
      <c r="EP31" s="28"/>
      <c r="EQ31" s="28"/>
      <c r="ER31" s="28"/>
      <c r="ES31" s="28"/>
      <c r="ET31" s="28"/>
      <c r="EU31" s="28"/>
      <c r="EV31" s="28"/>
      <c r="EW31" s="28"/>
      <c r="EX31" s="28"/>
      <c r="EY31" s="28"/>
      <c r="EZ31" s="28"/>
      <c r="FA31" s="28"/>
      <c r="FB31" s="28"/>
      <c r="FC31" s="28"/>
      <c r="FD31" s="28"/>
      <c r="FE31" s="28"/>
      <c r="FF31" s="28"/>
      <c r="FG31" s="28"/>
      <c r="FH31" s="28"/>
    </row>
    <row r="32" spans="1:164" s="118" customFormat="1" x14ac:dyDescent="0.2">
      <c r="A32" s="115"/>
      <c r="B32" s="116" t="s">
        <v>59</v>
      </c>
      <c r="C32" s="427" t="s">
        <v>66</v>
      </c>
      <c r="D32" s="118" t="s">
        <v>68</v>
      </c>
      <c r="E32" s="119"/>
      <c r="F32" s="120">
        <v>120</v>
      </c>
      <c r="G32" s="121"/>
      <c r="H32" s="122">
        <v>120</v>
      </c>
      <c r="I32" s="123"/>
      <c r="J32" s="124">
        <v>240</v>
      </c>
      <c r="K32" s="125" t="str">
        <f t="shared" si="0"/>
        <v/>
      </c>
      <c r="L32" s="126">
        <f t="shared" si="0"/>
        <v>480</v>
      </c>
      <c r="M32" s="124">
        <v>32</v>
      </c>
      <c r="N32" s="127" t="str">
        <f t="shared" si="1"/>
        <v/>
      </c>
      <c r="O32" s="28"/>
      <c r="AI32" s="28"/>
      <c r="AJ32" s="28"/>
      <c r="AK32" s="33"/>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c r="CK32" s="28"/>
      <c r="CL32" s="28"/>
      <c r="CM32" s="28"/>
      <c r="CN32" s="28"/>
      <c r="CO32" s="28"/>
      <c r="CP32" s="28"/>
      <c r="CQ32" s="28"/>
      <c r="CR32" s="28"/>
      <c r="CS32" s="28"/>
      <c r="CT32" s="28"/>
      <c r="CU32" s="28"/>
      <c r="CV32" s="28"/>
      <c r="CW32" s="28"/>
      <c r="CX32" s="28"/>
      <c r="CY32" s="28"/>
      <c r="CZ32" s="28"/>
      <c r="DA32" s="28"/>
      <c r="DB32" s="28"/>
      <c r="DC32" s="28"/>
      <c r="DD32" s="28"/>
      <c r="DE32" s="28"/>
      <c r="DF32" s="28"/>
      <c r="DG32" s="28"/>
      <c r="DH32" s="28"/>
      <c r="DI32" s="28"/>
      <c r="DJ32" s="28"/>
      <c r="DK32" s="28"/>
      <c r="DL32" s="28"/>
      <c r="DM32" s="28"/>
      <c r="DN32" s="28"/>
      <c r="DO32" s="28"/>
      <c r="DP32" s="28"/>
      <c r="DQ32" s="28"/>
      <c r="DR32" s="28"/>
      <c r="DS32" s="28"/>
      <c r="DT32" s="28"/>
      <c r="DU32" s="28"/>
      <c r="DV32" s="28"/>
      <c r="DW32" s="28"/>
      <c r="DX32" s="28"/>
      <c r="DY32" s="28"/>
      <c r="DZ32" s="28"/>
      <c r="EA32" s="28"/>
      <c r="EB32" s="28"/>
      <c r="EC32" s="28"/>
      <c r="ED32" s="28"/>
      <c r="EE32" s="28"/>
      <c r="EF32" s="28"/>
      <c r="EG32" s="28"/>
      <c r="EH32" s="28"/>
      <c r="EI32" s="28"/>
      <c r="EJ32" s="28"/>
      <c r="EK32" s="28"/>
      <c r="EL32" s="28"/>
      <c r="EM32" s="28"/>
      <c r="EN32" s="28"/>
      <c r="EO32" s="28"/>
      <c r="EP32" s="28"/>
      <c r="EQ32" s="28"/>
      <c r="ER32" s="28"/>
      <c r="ES32" s="28"/>
      <c r="ET32" s="28"/>
      <c r="EU32" s="28"/>
      <c r="EV32" s="28"/>
      <c r="EW32" s="28"/>
      <c r="EX32" s="28"/>
      <c r="EY32" s="28"/>
      <c r="EZ32" s="28"/>
      <c r="FA32" s="28"/>
      <c r="FB32" s="28"/>
      <c r="FC32" s="28"/>
      <c r="FD32" s="28"/>
      <c r="FE32" s="28"/>
      <c r="FF32" s="28"/>
      <c r="FG32" s="28"/>
      <c r="FH32" s="28"/>
    </row>
    <row r="33" spans="1:164" s="118" customFormat="1" x14ac:dyDescent="0.2">
      <c r="A33" s="115"/>
      <c r="B33" s="116" t="s">
        <v>60</v>
      </c>
      <c r="C33" s="427" t="s">
        <v>12</v>
      </c>
      <c r="D33" s="118" t="s">
        <v>69</v>
      </c>
      <c r="E33" s="119"/>
      <c r="F33" s="120">
        <v>20</v>
      </c>
      <c r="G33" s="121"/>
      <c r="H33" s="122">
        <v>0</v>
      </c>
      <c r="I33" s="123"/>
      <c r="J33" s="124">
        <v>120</v>
      </c>
      <c r="K33" s="125" t="str">
        <f t="shared" si="0"/>
        <v/>
      </c>
      <c r="L33" s="126">
        <f t="shared" si="0"/>
        <v>140</v>
      </c>
      <c r="M33" s="124">
        <v>6</v>
      </c>
      <c r="N33" s="127" t="str">
        <f t="shared" si="1"/>
        <v/>
      </c>
      <c r="O33" s="28"/>
      <c r="AI33" s="28"/>
      <c r="AJ33" s="28"/>
      <c r="AK33" s="33"/>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c r="CK33" s="28"/>
      <c r="CL33" s="28"/>
      <c r="CM33" s="28"/>
      <c r="CN33" s="28"/>
      <c r="CO33" s="28"/>
      <c r="CP33" s="28"/>
      <c r="CQ33" s="28"/>
      <c r="CR33" s="28"/>
      <c r="CS33" s="28"/>
      <c r="CT33" s="28"/>
      <c r="CU33" s="28"/>
      <c r="CV33" s="28"/>
      <c r="CW33" s="28"/>
      <c r="CX33" s="28"/>
      <c r="CY33" s="28"/>
      <c r="CZ33" s="28"/>
      <c r="DA33" s="28"/>
      <c r="DB33" s="28"/>
      <c r="DC33" s="28"/>
      <c r="DD33" s="28"/>
      <c r="DE33" s="28"/>
      <c r="DF33" s="28"/>
      <c r="DG33" s="28"/>
      <c r="DH33" s="28"/>
      <c r="DI33" s="28"/>
      <c r="DJ33" s="28"/>
      <c r="DK33" s="28"/>
      <c r="DL33" s="28"/>
      <c r="DM33" s="28"/>
      <c r="DN33" s="28"/>
      <c r="DO33" s="28"/>
      <c r="DP33" s="28"/>
      <c r="DQ33" s="28"/>
      <c r="DR33" s="28"/>
      <c r="DS33" s="28"/>
      <c r="DT33" s="28"/>
      <c r="DU33" s="28"/>
      <c r="DV33" s="28"/>
      <c r="DW33" s="28"/>
      <c r="DX33" s="28"/>
      <c r="DY33" s="28"/>
      <c r="DZ33" s="28"/>
      <c r="EA33" s="28"/>
      <c r="EB33" s="28"/>
      <c r="EC33" s="28"/>
      <c r="ED33" s="28"/>
      <c r="EE33" s="28"/>
      <c r="EF33" s="28"/>
      <c r="EG33" s="28"/>
      <c r="EH33" s="28"/>
      <c r="EI33" s="28"/>
      <c r="EJ33" s="28"/>
      <c r="EK33" s="28"/>
      <c r="EL33" s="28"/>
      <c r="EM33" s="28"/>
      <c r="EN33" s="28"/>
      <c r="EO33" s="28"/>
      <c r="EP33" s="28"/>
      <c r="EQ33" s="28"/>
      <c r="ER33" s="28"/>
      <c r="ES33" s="28"/>
      <c r="ET33" s="28"/>
      <c r="EU33" s="28"/>
      <c r="EV33" s="28"/>
      <c r="EW33" s="28"/>
      <c r="EX33" s="28"/>
      <c r="EY33" s="28"/>
      <c r="EZ33" s="28"/>
      <c r="FA33" s="28"/>
      <c r="FB33" s="28"/>
      <c r="FC33" s="28"/>
      <c r="FD33" s="28"/>
      <c r="FE33" s="28"/>
      <c r="FF33" s="28"/>
      <c r="FG33" s="28"/>
      <c r="FH33" s="28"/>
    </row>
    <row r="34" spans="1:164" s="118" customFormat="1" x14ac:dyDescent="0.2">
      <c r="A34" s="115"/>
      <c r="B34" s="116" t="s">
        <v>61</v>
      </c>
      <c r="C34" s="427" t="s">
        <v>67</v>
      </c>
      <c r="D34" s="118" t="s">
        <v>70</v>
      </c>
      <c r="E34" s="119"/>
      <c r="F34" s="120">
        <v>50</v>
      </c>
      <c r="G34" s="121"/>
      <c r="H34" s="122">
        <v>50</v>
      </c>
      <c r="I34" s="123"/>
      <c r="J34" s="124">
        <v>210</v>
      </c>
      <c r="K34" s="125" t="str">
        <f t="shared" si="0"/>
        <v/>
      </c>
      <c r="L34" s="126">
        <f t="shared" si="0"/>
        <v>310</v>
      </c>
      <c r="M34" s="124">
        <v>17</v>
      </c>
      <c r="N34" s="127" t="str">
        <f t="shared" si="1"/>
        <v/>
      </c>
      <c r="O34" s="28"/>
      <c r="AI34" s="28"/>
      <c r="AJ34" s="28"/>
      <c r="AK34" s="33"/>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c r="CK34" s="28"/>
      <c r="CL34" s="28"/>
      <c r="CM34" s="28"/>
      <c r="CN34" s="28"/>
      <c r="CO34" s="28"/>
      <c r="CP34" s="28"/>
      <c r="CQ34" s="28"/>
      <c r="CR34" s="28"/>
      <c r="CS34" s="28"/>
      <c r="CT34" s="28"/>
      <c r="CU34" s="28"/>
      <c r="CV34" s="28"/>
      <c r="CW34" s="28"/>
      <c r="CX34" s="28"/>
      <c r="CY34" s="28"/>
      <c r="CZ34" s="28"/>
      <c r="DA34" s="28"/>
      <c r="DB34" s="28"/>
      <c r="DC34" s="28"/>
      <c r="DD34" s="28"/>
      <c r="DE34" s="28"/>
      <c r="DF34" s="28"/>
      <c r="DG34" s="28"/>
      <c r="DH34" s="28"/>
      <c r="DI34" s="28"/>
      <c r="DJ34" s="28"/>
      <c r="DK34" s="28"/>
      <c r="DL34" s="28"/>
      <c r="DM34" s="28"/>
      <c r="DN34" s="28"/>
      <c r="DO34" s="28"/>
      <c r="DP34" s="28"/>
      <c r="DQ34" s="28"/>
      <c r="DR34" s="28"/>
      <c r="DS34" s="28"/>
      <c r="DT34" s="28"/>
      <c r="DU34" s="28"/>
      <c r="DV34" s="28"/>
      <c r="DW34" s="28"/>
      <c r="DX34" s="28"/>
      <c r="DY34" s="28"/>
      <c r="DZ34" s="28"/>
      <c r="EA34" s="28"/>
      <c r="EB34" s="28"/>
      <c r="EC34" s="28"/>
      <c r="ED34" s="28"/>
      <c r="EE34" s="28"/>
      <c r="EF34" s="28"/>
      <c r="EG34" s="28"/>
      <c r="EH34" s="28"/>
      <c r="EI34" s="28"/>
      <c r="EJ34" s="28"/>
      <c r="EK34" s="28"/>
      <c r="EL34" s="28"/>
      <c r="EM34" s="28"/>
      <c r="EN34" s="28"/>
      <c r="EO34" s="28"/>
      <c r="EP34" s="28"/>
      <c r="EQ34" s="28"/>
      <c r="ER34" s="28"/>
      <c r="ES34" s="28"/>
      <c r="ET34" s="28"/>
      <c r="EU34" s="28"/>
      <c r="EV34" s="28"/>
      <c r="EW34" s="28"/>
      <c r="EX34" s="28"/>
      <c r="EY34" s="28"/>
      <c r="EZ34" s="28"/>
      <c r="FA34" s="28"/>
      <c r="FB34" s="28"/>
      <c r="FC34" s="28"/>
      <c r="FD34" s="28"/>
      <c r="FE34" s="28"/>
      <c r="FF34" s="28"/>
      <c r="FG34" s="28"/>
      <c r="FH34" s="28"/>
    </row>
    <row r="35" spans="1:164" s="118" customFormat="1" x14ac:dyDescent="0.2">
      <c r="A35" s="115"/>
      <c r="B35" s="116" t="s">
        <v>61</v>
      </c>
      <c r="C35" s="427" t="s">
        <v>67</v>
      </c>
      <c r="D35" s="118" t="s">
        <v>71</v>
      </c>
      <c r="E35" s="119"/>
      <c r="F35" s="120">
        <v>20</v>
      </c>
      <c r="G35" s="121"/>
      <c r="H35" s="122">
        <v>20</v>
      </c>
      <c r="I35" s="123"/>
      <c r="J35" s="124">
        <v>210</v>
      </c>
      <c r="K35" s="125" t="str">
        <f t="shared" si="0"/>
        <v/>
      </c>
      <c r="L35" s="126">
        <f t="shared" si="0"/>
        <v>250</v>
      </c>
      <c r="M35" s="124">
        <v>14</v>
      </c>
      <c r="N35" s="127" t="str">
        <f t="shared" si="1"/>
        <v/>
      </c>
      <c r="O35" s="28"/>
      <c r="AI35" s="28"/>
      <c r="AJ35" s="28"/>
      <c r="AK35" s="33"/>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c r="CK35" s="28"/>
      <c r="CL35" s="28"/>
      <c r="CM35" s="28"/>
      <c r="CN35" s="28"/>
      <c r="CO35" s="28"/>
      <c r="CP35" s="28"/>
      <c r="CQ35" s="28"/>
      <c r="CR35" s="28"/>
      <c r="CS35" s="28"/>
      <c r="CT35" s="28"/>
      <c r="CU35" s="28"/>
      <c r="CV35" s="28"/>
      <c r="CW35" s="28"/>
      <c r="CX35" s="28"/>
      <c r="CY35" s="28"/>
      <c r="CZ35" s="28"/>
      <c r="DA35" s="28"/>
      <c r="DB35" s="28"/>
      <c r="DC35" s="28"/>
      <c r="DD35" s="28"/>
      <c r="DE35" s="28"/>
      <c r="DF35" s="28"/>
      <c r="DG35" s="28"/>
      <c r="DH35" s="28"/>
      <c r="DI35" s="28"/>
      <c r="DJ35" s="28"/>
      <c r="DK35" s="28"/>
      <c r="DL35" s="28"/>
      <c r="DM35" s="28"/>
      <c r="DN35" s="28"/>
      <c r="DO35" s="28"/>
      <c r="DP35" s="28"/>
      <c r="DQ35" s="28"/>
      <c r="DR35" s="28"/>
      <c r="DS35" s="28"/>
      <c r="DT35" s="28"/>
      <c r="DU35" s="28"/>
      <c r="DV35" s="28"/>
      <c r="DW35" s="28"/>
      <c r="DX35" s="28"/>
      <c r="DY35" s="28"/>
      <c r="DZ35" s="28"/>
      <c r="EA35" s="28"/>
      <c r="EB35" s="28"/>
      <c r="EC35" s="28"/>
      <c r="ED35" s="28"/>
      <c r="EE35" s="28"/>
      <c r="EF35" s="28"/>
      <c r="EG35" s="28"/>
      <c r="EH35" s="28"/>
      <c r="EI35" s="28"/>
      <c r="EJ35" s="28"/>
      <c r="EK35" s="28"/>
      <c r="EL35" s="28"/>
      <c r="EM35" s="28"/>
      <c r="EN35" s="28"/>
      <c r="EO35" s="28"/>
      <c r="EP35" s="28"/>
      <c r="EQ35" s="28"/>
      <c r="ER35" s="28"/>
      <c r="ES35" s="28"/>
      <c r="ET35" s="28"/>
      <c r="EU35" s="28"/>
      <c r="EV35" s="28"/>
      <c r="EW35" s="28"/>
      <c r="EX35" s="28"/>
      <c r="EY35" s="28"/>
      <c r="EZ35" s="28"/>
      <c r="FA35" s="28"/>
      <c r="FB35" s="28"/>
      <c r="FC35" s="28"/>
      <c r="FD35" s="28"/>
      <c r="FE35" s="28"/>
      <c r="FF35" s="28"/>
      <c r="FG35" s="28"/>
      <c r="FH35" s="28"/>
    </row>
    <row r="36" spans="1:164" s="118" customFormat="1" x14ac:dyDescent="0.2">
      <c r="A36" s="115"/>
      <c r="B36" s="116" t="s">
        <v>62</v>
      </c>
      <c r="C36" s="427" t="s">
        <v>12</v>
      </c>
      <c r="D36" s="118" t="s">
        <v>69</v>
      </c>
      <c r="E36" s="119"/>
      <c r="F36" s="120">
        <v>10</v>
      </c>
      <c r="G36" s="121"/>
      <c r="H36" s="122">
        <v>10</v>
      </c>
      <c r="I36" s="123"/>
      <c r="J36" s="124">
        <v>30</v>
      </c>
      <c r="K36" s="125" t="str">
        <f t="shared" si="0"/>
        <v/>
      </c>
      <c r="L36" s="126">
        <f t="shared" si="0"/>
        <v>50</v>
      </c>
      <c r="M36" s="124">
        <v>3</v>
      </c>
      <c r="N36" s="127" t="str">
        <f t="shared" si="1"/>
        <v/>
      </c>
      <c r="O36" s="28"/>
      <c r="AI36" s="28"/>
      <c r="AJ36" s="28"/>
      <c r="AK36" s="33"/>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c r="CK36" s="28"/>
      <c r="CL36" s="28"/>
      <c r="CM36" s="28"/>
      <c r="CN36" s="28"/>
      <c r="CO36" s="28"/>
      <c r="CP36" s="28"/>
      <c r="CQ36" s="28"/>
      <c r="CR36" s="28"/>
      <c r="CS36" s="28"/>
      <c r="CT36" s="28"/>
      <c r="CU36" s="28"/>
      <c r="CV36" s="28"/>
      <c r="CW36" s="28"/>
      <c r="CX36" s="28"/>
      <c r="CY36" s="28"/>
      <c r="CZ36" s="28"/>
      <c r="DA36" s="28"/>
      <c r="DB36" s="28"/>
      <c r="DC36" s="28"/>
      <c r="DD36" s="28"/>
      <c r="DE36" s="28"/>
      <c r="DF36" s="28"/>
      <c r="DG36" s="28"/>
      <c r="DH36" s="28"/>
      <c r="DI36" s="28"/>
      <c r="DJ36" s="28"/>
      <c r="DK36" s="28"/>
      <c r="DL36" s="28"/>
      <c r="DM36" s="28"/>
      <c r="DN36" s="28"/>
      <c r="DO36" s="28"/>
      <c r="DP36" s="28"/>
      <c r="DQ36" s="28"/>
      <c r="DR36" s="28"/>
      <c r="DS36" s="28"/>
      <c r="DT36" s="28"/>
      <c r="DU36" s="28"/>
      <c r="DV36" s="28"/>
      <c r="DW36" s="28"/>
      <c r="DX36" s="28"/>
      <c r="DY36" s="28"/>
      <c r="DZ36" s="28"/>
      <c r="EA36" s="28"/>
      <c r="EB36" s="28"/>
      <c r="EC36" s="28"/>
      <c r="ED36" s="28"/>
      <c r="EE36" s="28"/>
      <c r="EF36" s="28"/>
      <c r="EG36" s="28"/>
      <c r="EH36" s="28"/>
      <c r="EI36" s="28"/>
      <c r="EJ36" s="28"/>
      <c r="EK36" s="28"/>
      <c r="EL36" s="28"/>
      <c r="EM36" s="28"/>
      <c r="EN36" s="28"/>
      <c r="EO36" s="28"/>
      <c r="EP36" s="28"/>
      <c r="EQ36" s="28"/>
      <c r="ER36" s="28"/>
      <c r="ES36" s="28"/>
      <c r="ET36" s="28"/>
      <c r="EU36" s="28"/>
      <c r="EV36" s="28"/>
      <c r="EW36" s="28"/>
      <c r="EX36" s="28"/>
      <c r="EY36" s="28"/>
      <c r="EZ36" s="28"/>
      <c r="FA36" s="28"/>
      <c r="FB36" s="28"/>
      <c r="FC36" s="28"/>
      <c r="FD36" s="28"/>
      <c r="FE36" s="28"/>
      <c r="FF36" s="28"/>
      <c r="FG36" s="28"/>
      <c r="FH36" s="28"/>
    </row>
    <row r="37" spans="1:164" s="118" customFormat="1" x14ac:dyDescent="0.2">
      <c r="A37" s="115"/>
      <c r="B37" s="116" t="s">
        <v>63</v>
      </c>
      <c r="C37" s="427" t="s">
        <v>67</v>
      </c>
      <c r="D37" s="118" t="s">
        <v>71</v>
      </c>
      <c r="E37" s="119"/>
      <c r="F37" s="120">
        <v>100</v>
      </c>
      <c r="G37" s="121"/>
      <c r="H37" s="122">
        <v>50</v>
      </c>
      <c r="I37" s="123"/>
      <c r="J37" s="124">
        <v>0</v>
      </c>
      <c r="K37" s="125" t="str">
        <f t="shared" si="0"/>
        <v/>
      </c>
      <c r="L37" s="126">
        <f t="shared" si="0"/>
        <v>150</v>
      </c>
      <c r="M37" s="124">
        <v>16</v>
      </c>
      <c r="N37" s="127" t="str">
        <f t="shared" si="1"/>
        <v/>
      </c>
      <c r="O37" s="28"/>
      <c r="AI37" s="28"/>
      <c r="AJ37" s="28"/>
      <c r="AK37" s="33"/>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c r="CK37" s="28"/>
      <c r="CL37" s="28"/>
      <c r="CM37" s="28"/>
      <c r="CN37" s="28"/>
      <c r="CO37" s="28"/>
      <c r="CP37" s="28"/>
      <c r="CQ37" s="28"/>
      <c r="CR37" s="28"/>
      <c r="CS37" s="28"/>
      <c r="CT37" s="28"/>
      <c r="CU37" s="28"/>
      <c r="CV37" s="28"/>
      <c r="CW37" s="28"/>
      <c r="CX37" s="28"/>
      <c r="CY37" s="28"/>
      <c r="CZ37" s="28"/>
      <c r="DA37" s="28"/>
      <c r="DB37" s="28"/>
      <c r="DC37" s="28"/>
      <c r="DD37" s="28"/>
      <c r="DE37" s="28"/>
      <c r="DF37" s="28"/>
      <c r="DG37" s="28"/>
      <c r="DH37" s="28"/>
      <c r="DI37" s="28"/>
      <c r="DJ37" s="28"/>
      <c r="DK37" s="28"/>
      <c r="DL37" s="28"/>
      <c r="DM37" s="28"/>
      <c r="DN37" s="28"/>
      <c r="DO37" s="28"/>
      <c r="DP37" s="28"/>
      <c r="DQ37" s="28"/>
      <c r="DR37" s="28"/>
      <c r="DS37" s="28"/>
      <c r="DT37" s="28"/>
      <c r="DU37" s="28"/>
      <c r="DV37" s="28"/>
      <c r="DW37" s="28"/>
      <c r="DX37" s="28"/>
      <c r="DY37" s="28"/>
      <c r="DZ37" s="28"/>
      <c r="EA37" s="28"/>
      <c r="EB37" s="28"/>
      <c r="EC37" s="28"/>
      <c r="ED37" s="28"/>
      <c r="EE37" s="28"/>
      <c r="EF37" s="28"/>
      <c r="EG37" s="28"/>
      <c r="EH37" s="28"/>
      <c r="EI37" s="28"/>
      <c r="EJ37" s="28"/>
      <c r="EK37" s="28"/>
      <c r="EL37" s="28"/>
      <c r="EM37" s="28"/>
      <c r="EN37" s="28"/>
      <c r="EO37" s="28"/>
      <c r="EP37" s="28"/>
      <c r="EQ37" s="28"/>
      <c r="ER37" s="28"/>
      <c r="ES37" s="28"/>
      <c r="ET37" s="28"/>
      <c r="EU37" s="28"/>
      <c r="EV37" s="28"/>
      <c r="EW37" s="28"/>
      <c r="EX37" s="28"/>
      <c r="EY37" s="28"/>
      <c r="EZ37" s="28"/>
      <c r="FA37" s="28"/>
      <c r="FB37" s="28"/>
      <c r="FC37" s="28"/>
      <c r="FD37" s="28"/>
      <c r="FE37" s="28"/>
      <c r="FF37" s="28"/>
      <c r="FG37" s="28"/>
      <c r="FH37" s="28"/>
    </row>
    <row r="38" spans="1:164" s="118" customFormat="1" x14ac:dyDescent="0.2">
      <c r="A38" s="115"/>
      <c r="B38" s="116" t="s">
        <v>64</v>
      </c>
      <c r="C38" s="427" t="s">
        <v>11</v>
      </c>
      <c r="D38" s="118" t="s">
        <v>72</v>
      </c>
      <c r="E38" s="119"/>
      <c r="F38" s="120">
        <v>20</v>
      </c>
      <c r="G38" s="121"/>
      <c r="H38" s="122">
        <v>20</v>
      </c>
      <c r="I38" s="123"/>
      <c r="J38" s="124">
        <v>60</v>
      </c>
      <c r="K38" s="125" t="str">
        <f t="shared" si="0"/>
        <v/>
      </c>
      <c r="L38" s="126">
        <f t="shared" si="0"/>
        <v>100</v>
      </c>
      <c r="M38" s="124">
        <v>6</v>
      </c>
      <c r="N38" s="127" t="str">
        <f t="shared" si="1"/>
        <v/>
      </c>
      <c r="O38" s="28"/>
      <c r="AI38" s="28"/>
      <c r="AJ38" s="28"/>
      <c r="AK38" s="33"/>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c r="CK38" s="28"/>
      <c r="CL38" s="28"/>
      <c r="CM38" s="28"/>
      <c r="CN38" s="28"/>
      <c r="CO38" s="28"/>
      <c r="CP38" s="28"/>
      <c r="CQ38" s="28"/>
      <c r="CR38" s="28"/>
      <c r="CS38" s="28"/>
      <c r="CT38" s="28"/>
      <c r="CU38" s="28"/>
      <c r="CV38" s="28"/>
      <c r="CW38" s="28"/>
      <c r="CX38" s="28"/>
      <c r="CY38" s="28"/>
      <c r="CZ38" s="28"/>
      <c r="DA38" s="28"/>
      <c r="DB38" s="28"/>
      <c r="DC38" s="28"/>
      <c r="DD38" s="28"/>
      <c r="DE38" s="28"/>
      <c r="DF38" s="28"/>
      <c r="DG38" s="28"/>
      <c r="DH38" s="28"/>
      <c r="DI38" s="28"/>
      <c r="DJ38" s="28"/>
      <c r="DK38" s="28"/>
      <c r="DL38" s="28"/>
      <c r="DM38" s="28"/>
      <c r="DN38" s="28"/>
      <c r="DO38" s="28"/>
      <c r="DP38" s="28"/>
      <c r="DQ38" s="28"/>
      <c r="DR38" s="28"/>
      <c r="DS38" s="28"/>
      <c r="DT38" s="28"/>
      <c r="DU38" s="28"/>
      <c r="DV38" s="28"/>
      <c r="DW38" s="28"/>
      <c r="DX38" s="28"/>
      <c r="DY38" s="28"/>
      <c r="DZ38" s="28"/>
      <c r="EA38" s="28"/>
      <c r="EB38" s="28"/>
      <c r="EC38" s="28"/>
      <c r="ED38" s="28"/>
      <c r="EE38" s="28"/>
      <c r="EF38" s="28"/>
      <c r="EG38" s="28"/>
      <c r="EH38" s="28"/>
      <c r="EI38" s="28"/>
      <c r="EJ38" s="28"/>
      <c r="EK38" s="28"/>
      <c r="EL38" s="28"/>
      <c r="EM38" s="28"/>
      <c r="EN38" s="28"/>
      <c r="EO38" s="28"/>
      <c r="EP38" s="28"/>
      <c r="EQ38" s="28"/>
      <c r="ER38" s="28"/>
      <c r="ES38" s="28"/>
      <c r="ET38" s="28"/>
      <c r="EU38" s="28"/>
      <c r="EV38" s="28"/>
      <c r="EW38" s="28"/>
      <c r="EX38" s="28"/>
      <c r="EY38" s="28"/>
      <c r="EZ38" s="28"/>
      <c r="FA38" s="28"/>
      <c r="FB38" s="28"/>
      <c r="FC38" s="28"/>
      <c r="FD38" s="28"/>
      <c r="FE38" s="28"/>
      <c r="FF38" s="28"/>
      <c r="FG38" s="28"/>
      <c r="FH38" s="28"/>
    </row>
    <row r="39" spans="1:164" s="118" customFormat="1" x14ac:dyDescent="0.2">
      <c r="A39" s="115"/>
      <c r="B39" s="116" t="s">
        <v>64</v>
      </c>
      <c r="C39" s="427" t="s">
        <v>11</v>
      </c>
      <c r="D39" s="118" t="s">
        <v>73</v>
      </c>
      <c r="E39" s="119"/>
      <c r="F39" s="120">
        <v>20</v>
      </c>
      <c r="G39" s="121"/>
      <c r="H39" s="122">
        <v>20</v>
      </c>
      <c r="I39" s="123"/>
      <c r="J39" s="124">
        <v>60</v>
      </c>
      <c r="K39" s="125" t="str">
        <f t="shared" si="0"/>
        <v/>
      </c>
      <c r="L39" s="126">
        <f t="shared" si="0"/>
        <v>100</v>
      </c>
      <c r="M39" s="124">
        <v>6</v>
      </c>
      <c r="N39" s="127" t="str">
        <f t="shared" si="1"/>
        <v/>
      </c>
      <c r="O39" s="28"/>
      <c r="AI39" s="28"/>
      <c r="AJ39" s="28"/>
      <c r="AK39" s="33"/>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c r="BY39" s="28"/>
      <c r="BZ39" s="28"/>
      <c r="CA39" s="28"/>
      <c r="CB39" s="28"/>
      <c r="CC39" s="28"/>
      <c r="CD39" s="28"/>
      <c r="CE39" s="28"/>
      <c r="CF39" s="28"/>
      <c r="CG39" s="28"/>
      <c r="CH39" s="28"/>
      <c r="CI39" s="28"/>
      <c r="CJ39" s="28"/>
      <c r="CK39" s="28"/>
      <c r="CL39" s="28"/>
      <c r="CM39" s="28"/>
      <c r="CN39" s="28"/>
      <c r="CO39" s="28"/>
      <c r="CP39" s="28"/>
      <c r="CQ39" s="28"/>
      <c r="CR39" s="28"/>
      <c r="CS39" s="28"/>
      <c r="CT39" s="28"/>
      <c r="CU39" s="28"/>
      <c r="CV39" s="28"/>
      <c r="CW39" s="28"/>
      <c r="CX39" s="28"/>
      <c r="CY39" s="28"/>
      <c r="CZ39" s="28"/>
      <c r="DA39" s="28"/>
      <c r="DB39" s="28"/>
      <c r="DC39" s="28"/>
      <c r="DD39" s="28"/>
      <c r="DE39" s="28"/>
      <c r="DF39" s="28"/>
      <c r="DG39" s="28"/>
      <c r="DH39" s="28"/>
      <c r="DI39" s="28"/>
      <c r="DJ39" s="28"/>
      <c r="DK39" s="28"/>
      <c r="DL39" s="28"/>
      <c r="DM39" s="28"/>
      <c r="DN39" s="28"/>
      <c r="DO39" s="28"/>
      <c r="DP39" s="28"/>
      <c r="DQ39" s="28"/>
      <c r="DR39" s="28"/>
      <c r="DS39" s="28"/>
      <c r="DT39" s="28"/>
      <c r="DU39" s="28"/>
      <c r="DV39" s="28"/>
      <c r="DW39" s="28"/>
      <c r="DX39" s="28"/>
      <c r="DY39" s="28"/>
      <c r="DZ39" s="28"/>
      <c r="EA39" s="28"/>
      <c r="EB39" s="28"/>
      <c r="EC39" s="28"/>
      <c r="ED39" s="28"/>
      <c r="EE39" s="28"/>
      <c r="EF39" s="28"/>
      <c r="EG39" s="28"/>
      <c r="EH39" s="28"/>
      <c r="EI39" s="28"/>
      <c r="EJ39" s="28"/>
      <c r="EK39" s="28"/>
      <c r="EL39" s="28"/>
      <c r="EM39" s="28"/>
      <c r="EN39" s="28"/>
      <c r="EO39" s="28"/>
      <c r="EP39" s="28"/>
      <c r="EQ39" s="28"/>
      <c r="ER39" s="28"/>
      <c r="ES39" s="28"/>
      <c r="ET39" s="28"/>
      <c r="EU39" s="28"/>
      <c r="EV39" s="28"/>
      <c r="EW39" s="28"/>
      <c r="EX39" s="28"/>
      <c r="EY39" s="28"/>
      <c r="EZ39" s="28"/>
      <c r="FA39" s="28"/>
      <c r="FB39" s="28"/>
      <c r="FC39" s="28"/>
      <c r="FD39" s="28"/>
      <c r="FE39" s="28"/>
      <c r="FF39" s="28"/>
      <c r="FG39" s="28"/>
      <c r="FH39" s="28"/>
    </row>
    <row r="40" spans="1:164" s="118" customFormat="1" x14ac:dyDescent="0.2">
      <c r="A40" s="115"/>
      <c r="B40" s="116" t="s">
        <v>64</v>
      </c>
      <c r="C40" s="427" t="s">
        <v>11</v>
      </c>
      <c r="D40" s="118" t="s">
        <v>74</v>
      </c>
      <c r="E40" s="119"/>
      <c r="F40" s="120">
        <v>0</v>
      </c>
      <c r="G40" s="121"/>
      <c r="H40" s="122">
        <v>20</v>
      </c>
      <c r="I40" s="123"/>
      <c r="J40" s="124">
        <v>60</v>
      </c>
      <c r="K40" s="125" t="str">
        <f t="shared" si="0"/>
        <v/>
      </c>
      <c r="L40" s="126">
        <f t="shared" si="0"/>
        <v>80</v>
      </c>
      <c r="M40" s="124">
        <v>4</v>
      </c>
      <c r="N40" s="127" t="str">
        <f t="shared" si="1"/>
        <v/>
      </c>
      <c r="O40" s="28"/>
      <c r="AI40" s="28"/>
      <c r="AJ40" s="28"/>
      <c r="AK40" s="33"/>
      <c r="AL40" s="28"/>
      <c r="AM40" s="28"/>
      <c r="AN40" s="28"/>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c r="BY40" s="28"/>
      <c r="BZ40" s="28"/>
      <c r="CA40" s="28"/>
      <c r="CB40" s="28"/>
      <c r="CC40" s="28"/>
      <c r="CD40" s="28"/>
      <c r="CE40" s="28"/>
      <c r="CF40" s="28"/>
      <c r="CG40" s="28"/>
      <c r="CH40" s="28"/>
      <c r="CI40" s="28"/>
      <c r="CJ40" s="28"/>
      <c r="CK40" s="28"/>
      <c r="CL40" s="28"/>
      <c r="CM40" s="28"/>
      <c r="CN40" s="28"/>
      <c r="CO40" s="28"/>
      <c r="CP40" s="28"/>
      <c r="CQ40" s="28"/>
      <c r="CR40" s="28"/>
      <c r="CS40" s="28"/>
      <c r="CT40" s="28"/>
      <c r="CU40" s="28"/>
      <c r="CV40" s="28"/>
      <c r="CW40" s="28"/>
      <c r="CX40" s="28"/>
      <c r="CY40" s="28"/>
      <c r="CZ40" s="28"/>
      <c r="DA40" s="28"/>
      <c r="DB40" s="28"/>
      <c r="DC40" s="28"/>
      <c r="DD40" s="28"/>
      <c r="DE40" s="28"/>
      <c r="DF40" s="28"/>
      <c r="DG40" s="28"/>
      <c r="DH40" s="28"/>
      <c r="DI40" s="28"/>
      <c r="DJ40" s="28"/>
      <c r="DK40" s="28"/>
      <c r="DL40" s="28"/>
      <c r="DM40" s="28"/>
      <c r="DN40" s="28"/>
      <c r="DO40" s="28"/>
      <c r="DP40" s="28"/>
      <c r="DQ40" s="28"/>
      <c r="DR40" s="28"/>
      <c r="DS40" s="28"/>
      <c r="DT40" s="28"/>
      <c r="DU40" s="28"/>
      <c r="DV40" s="28"/>
      <c r="DW40" s="28"/>
      <c r="DX40" s="28"/>
      <c r="DY40" s="28"/>
      <c r="DZ40" s="28"/>
      <c r="EA40" s="28"/>
      <c r="EB40" s="28"/>
      <c r="EC40" s="28"/>
      <c r="ED40" s="28"/>
      <c r="EE40" s="28"/>
      <c r="EF40" s="28"/>
      <c r="EG40" s="28"/>
      <c r="EH40" s="28"/>
      <c r="EI40" s="28"/>
      <c r="EJ40" s="28"/>
      <c r="EK40" s="28"/>
      <c r="EL40" s="28"/>
      <c r="EM40" s="28"/>
      <c r="EN40" s="28"/>
      <c r="EO40" s="28"/>
      <c r="EP40" s="28"/>
      <c r="EQ40" s="28"/>
      <c r="ER40" s="28"/>
      <c r="ES40" s="28"/>
      <c r="ET40" s="28"/>
      <c r="EU40" s="28"/>
      <c r="EV40" s="28"/>
      <c r="EW40" s="28"/>
      <c r="EX40" s="28"/>
      <c r="EY40" s="28"/>
      <c r="EZ40" s="28"/>
      <c r="FA40" s="28"/>
      <c r="FB40" s="28"/>
      <c r="FC40" s="28"/>
      <c r="FD40" s="28"/>
      <c r="FE40" s="28"/>
      <c r="FF40" s="28"/>
      <c r="FG40" s="28"/>
      <c r="FH40" s="28"/>
    </row>
    <row r="41" spans="1:164" s="118" customFormat="1" x14ac:dyDescent="0.2">
      <c r="A41" s="115"/>
      <c r="B41" s="116" t="s">
        <v>64</v>
      </c>
      <c r="C41" s="427" t="s">
        <v>11</v>
      </c>
      <c r="D41" s="118" t="s">
        <v>75</v>
      </c>
      <c r="E41" s="119"/>
      <c r="F41" s="120">
        <v>0</v>
      </c>
      <c r="G41" s="121"/>
      <c r="H41" s="122">
        <v>10</v>
      </c>
      <c r="I41" s="123"/>
      <c r="J41" s="124">
        <v>60</v>
      </c>
      <c r="K41" s="125" t="str">
        <f t="shared" si="0"/>
        <v/>
      </c>
      <c r="L41" s="126">
        <f t="shared" si="0"/>
        <v>70</v>
      </c>
      <c r="M41" s="124">
        <v>3</v>
      </c>
      <c r="N41" s="127" t="str">
        <f t="shared" si="1"/>
        <v/>
      </c>
      <c r="O41" s="28"/>
      <c r="AI41" s="28"/>
      <c r="AJ41" s="28"/>
      <c r="AK41" s="33"/>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c r="CK41" s="28"/>
      <c r="CL41" s="28"/>
      <c r="CM41" s="28"/>
      <c r="CN41" s="28"/>
      <c r="CO41" s="28"/>
      <c r="CP41" s="28"/>
      <c r="CQ41" s="28"/>
      <c r="CR41" s="28"/>
      <c r="CS41" s="28"/>
      <c r="CT41" s="28"/>
      <c r="CU41" s="28"/>
      <c r="CV41" s="28"/>
      <c r="CW41" s="28"/>
      <c r="CX41" s="28"/>
      <c r="CY41" s="28"/>
      <c r="CZ41" s="28"/>
      <c r="DA41" s="28"/>
      <c r="DB41" s="28"/>
      <c r="DC41" s="28"/>
      <c r="DD41" s="28"/>
      <c r="DE41" s="28"/>
      <c r="DF41" s="28"/>
      <c r="DG41" s="28"/>
      <c r="DH41" s="28"/>
      <c r="DI41" s="28"/>
      <c r="DJ41" s="28"/>
      <c r="DK41" s="28"/>
      <c r="DL41" s="28"/>
      <c r="DM41" s="28"/>
      <c r="DN41" s="28"/>
      <c r="DO41" s="28"/>
      <c r="DP41" s="28"/>
      <c r="DQ41" s="28"/>
      <c r="DR41" s="28"/>
      <c r="DS41" s="28"/>
      <c r="DT41" s="28"/>
      <c r="DU41" s="28"/>
      <c r="DV41" s="28"/>
      <c r="DW41" s="28"/>
      <c r="DX41" s="28"/>
      <c r="DY41" s="28"/>
      <c r="DZ41" s="28"/>
      <c r="EA41" s="28"/>
      <c r="EB41" s="28"/>
      <c r="EC41" s="28"/>
      <c r="ED41" s="28"/>
      <c r="EE41" s="28"/>
      <c r="EF41" s="28"/>
      <c r="EG41" s="28"/>
      <c r="EH41" s="28"/>
      <c r="EI41" s="28"/>
      <c r="EJ41" s="28"/>
      <c r="EK41" s="28"/>
      <c r="EL41" s="28"/>
      <c r="EM41" s="28"/>
      <c r="EN41" s="28"/>
      <c r="EO41" s="28"/>
      <c r="EP41" s="28"/>
      <c r="EQ41" s="28"/>
      <c r="ER41" s="28"/>
      <c r="ES41" s="28"/>
      <c r="ET41" s="28"/>
      <c r="EU41" s="28"/>
      <c r="EV41" s="28"/>
      <c r="EW41" s="28"/>
      <c r="EX41" s="28"/>
      <c r="EY41" s="28"/>
      <c r="EZ41" s="28"/>
      <c r="FA41" s="28"/>
      <c r="FB41" s="28"/>
      <c r="FC41" s="28"/>
      <c r="FD41" s="28"/>
      <c r="FE41" s="28"/>
      <c r="FF41" s="28"/>
      <c r="FG41" s="28"/>
      <c r="FH41" s="28"/>
    </row>
    <row r="42" spans="1:164" s="118" customFormat="1" ht="12" thickBot="1" x14ac:dyDescent="0.25">
      <c r="A42" s="163"/>
      <c r="B42" s="164" t="s">
        <v>65</v>
      </c>
      <c r="C42" s="429" t="s">
        <v>67</v>
      </c>
      <c r="D42" s="166" t="s">
        <v>70</v>
      </c>
      <c r="E42" s="167"/>
      <c r="F42" s="168">
        <v>10</v>
      </c>
      <c r="G42" s="169"/>
      <c r="H42" s="170">
        <v>10</v>
      </c>
      <c r="I42" s="171"/>
      <c r="J42" s="172">
        <v>150</v>
      </c>
      <c r="K42" s="173" t="str">
        <f t="shared" si="0"/>
        <v/>
      </c>
      <c r="L42" s="174">
        <f t="shared" si="0"/>
        <v>170</v>
      </c>
      <c r="M42" s="172">
        <v>8</v>
      </c>
      <c r="N42" s="127" t="str">
        <f t="shared" si="1"/>
        <v/>
      </c>
      <c r="O42" s="28"/>
      <c r="AI42" s="28"/>
      <c r="AJ42" s="28"/>
      <c r="AK42" s="33"/>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c r="BY42" s="28"/>
      <c r="BZ42" s="28"/>
      <c r="CA42" s="28"/>
      <c r="CB42" s="28"/>
      <c r="CC42" s="28"/>
      <c r="CD42" s="28"/>
      <c r="CE42" s="28"/>
      <c r="CF42" s="28"/>
      <c r="CG42" s="28"/>
      <c r="CH42" s="28"/>
      <c r="CI42" s="28"/>
      <c r="CJ42" s="28"/>
      <c r="CK42" s="28"/>
      <c r="CL42" s="28"/>
      <c r="CM42" s="28"/>
      <c r="CN42" s="28"/>
      <c r="CO42" s="28"/>
      <c r="CP42" s="28"/>
      <c r="CQ42" s="28"/>
      <c r="CR42" s="28"/>
      <c r="CS42" s="28"/>
      <c r="CT42" s="28"/>
      <c r="CU42" s="28"/>
      <c r="CV42" s="28"/>
      <c r="CW42" s="28"/>
      <c r="CX42" s="28"/>
      <c r="CY42" s="28"/>
      <c r="CZ42" s="28"/>
      <c r="DA42" s="28"/>
      <c r="DB42" s="28"/>
      <c r="DC42" s="28"/>
      <c r="DD42" s="28"/>
      <c r="DE42" s="28"/>
      <c r="DF42" s="28"/>
      <c r="DG42" s="28"/>
      <c r="DH42" s="28"/>
      <c r="DI42" s="28"/>
      <c r="DJ42" s="28"/>
      <c r="DK42" s="28"/>
      <c r="DL42" s="28"/>
      <c r="DM42" s="28"/>
      <c r="DN42" s="28"/>
      <c r="DO42" s="28"/>
      <c r="DP42" s="28"/>
      <c r="DQ42" s="28"/>
      <c r="DR42" s="28"/>
      <c r="DS42" s="28"/>
      <c r="DT42" s="28"/>
      <c r="DU42" s="28"/>
      <c r="DV42" s="28"/>
      <c r="DW42" s="28"/>
      <c r="DX42" s="28"/>
      <c r="DY42" s="28"/>
      <c r="DZ42" s="28"/>
      <c r="EA42" s="28"/>
      <c r="EB42" s="28"/>
      <c r="EC42" s="28"/>
      <c r="ED42" s="28"/>
      <c r="EE42" s="28"/>
      <c r="EF42" s="28"/>
      <c r="EG42" s="28"/>
      <c r="EH42" s="28"/>
      <c r="EI42" s="28"/>
      <c r="EJ42" s="28"/>
      <c r="EK42" s="28"/>
      <c r="EL42" s="28"/>
      <c r="EM42" s="28"/>
      <c r="EN42" s="28"/>
      <c r="EO42" s="28"/>
      <c r="EP42" s="28"/>
      <c r="EQ42" s="28"/>
      <c r="ER42" s="28"/>
      <c r="ES42" s="28"/>
      <c r="ET42" s="28"/>
      <c r="EU42" s="28"/>
      <c r="EV42" s="28"/>
      <c r="EW42" s="28"/>
      <c r="EX42" s="28"/>
      <c r="EY42" s="28"/>
      <c r="EZ42" s="28"/>
      <c r="FA42" s="28"/>
      <c r="FB42" s="28"/>
      <c r="FC42" s="28"/>
      <c r="FD42" s="28"/>
      <c r="FE42" s="28"/>
      <c r="FF42" s="28"/>
      <c r="FG42" s="28"/>
      <c r="FH42" s="28"/>
    </row>
    <row r="43" spans="1:164" s="118" customFormat="1" x14ac:dyDescent="0.2">
      <c r="A43" s="175" t="s">
        <v>76</v>
      </c>
      <c r="B43" s="176" t="s">
        <v>77</v>
      </c>
      <c r="C43" s="430" t="s">
        <v>79</v>
      </c>
      <c r="D43" s="178" t="s">
        <v>115</v>
      </c>
      <c r="E43" s="179"/>
      <c r="F43" s="180">
        <v>9</v>
      </c>
      <c r="G43" s="181"/>
      <c r="H43" s="182">
        <v>0</v>
      </c>
      <c r="I43" s="183"/>
      <c r="J43" s="184">
        <v>40</v>
      </c>
      <c r="K43" s="72" t="str">
        <f t="shared" si="0"/>
        <v/>
      </c>
      <c r="L43" s="73">
        <f t="shared" si="0"/>
        <v>49</v>
      </c>
      <c r="M43" s="184">
        <v>2</v>
      </c>
      <c r="N43" s="188" t="str">
        <f t="shared" si="1"/>
        <v/>
      </c>
      <c r="O43" s="28"/>
      <c r="AI43" s="28"/>
      <c r="AJ43" s="28"/>
      <c r="AK43" s="33"/>
      <c r="AL43" s="28"/>
      <c r="AM43" s="28"/>
      <c r="AN43" s="28"/>
      <c r="AO43" s="28"/>
      <c r="AP43" s="28"/>
      <c r="AQ43" s="28"/>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c r="BY43" s="28"/>
      <c r="BZ43" s="28"/>
      <c r="CA43" s="28"/>
      <c r="CB43" s="28"/>
      <c r="CC43" s="28"/>
      <c r="CD43" s="28"/>
      <c r="CE43" s="28"/>
      <c r="CF43" s="28"/>
      <c r="CG43" s="28"/>
      <c r="CH43" s="28"/>
      <c r="CI43" s="28"/>
      <c r="CJ43" s="28"/>
      <c r="CK43" s="28"/>
      <c r="CL43" s="28"/>
      <c r="CM43" s="28"/>
      <c r="CN43" s="28"/>
      <c r="CO43" s="28"/>
      <c r="CP43" s="28"/>
      <c r="CQ43" s="28"/>
      <c r="CR43" s="28"/>
      <c r="CS43" s="28"/>
      <c r="CT43" s="28"/>
      <c r="CU43" s="28"/>
      <c r="CV43" s="28"/>
      <c r="CW43" s="28"/>
      <c r="CX43" s="28"/>
      <c r="CY43" s="28"/>
      <c r="CZ43" s="28"/>
      <c r="DA43" s="28"/>
      <c r="DB43" s="28"/>
      <c r="DC43" s="28"/>
      <c r="DD43" s="28"/>
      <c r="DE43" s="28"/>
      <c r="DF43" s="28"/>
      <c r="DG43" s="28"/>
      <c r="DH43" s="28"/>
      <c r="DI43" s="28"/>
      <c r="DJ43" s="28"/>
      <c r="DK43" s="28"/>
      <c r="DL43" s="28"/>
      <c r="DM43" s="28"/>
      <c r="DN43" s="28"/>
      <c r="DO43" s="28"/>
      <c r="DP43" s="28"/>
      <c r="DQ43" s="28"/>
      <c r="DR43" s="28"/>
      <c r="DS43" s="28"/>
      <c r="DT43" s="28"/>
      <c r="DU43" s="28"/>
      <c r="DV43" s="28"/>
      <c r="DW43" s="28"/>
      <c r="DX43" s="28"/>
      <c r="DY43" s="28"/>
      <c r="DZ43" s="28"/>
      <c r="EA43" s="28"/>
      <c r="EB43" s="28"/>
      <c r="EC43" s="28"/>
      <c r="ED43" s="28"/>
      <c r="EE43" s="28"/>
      <c r="EF43" s="28"/>
      <c r="EG43" s="28"/>
      <c r="EH43" s="28"/>
      <c r="EI43" s="28"/>
      <c r="EJ43" s="28"/>
      <c r="EK43" s="28"/>
      <c r="EL43" s="28"/>
      <c r="EM43" s="28"/>
      <c r="EN43" s="28"/>
      <c r="EO43" s="28"/>
      <c r="EP43" s="28"/>
      <c r="EQ43" s="28"/>
      <c r="ER43" s="28"/>
      <c r="ES43" s="28"/>
      <c r="ET43" s="28"/>
      <c r="EU43" s="28"/>
      <c r="EV43" s="28"/>
      <c r="EW43" s="28"/>
      <c r="EX43" s="28"/>
      <c r="EY43" s="28"/>
      <c r="EZ43" s="28"/>
      <c r="FA43" s="28"/>
      <c r="FB43" s="28"/>
      <c r="FC43" s="28"/>
      <c r="FD43" s="28"/>
      <c r="FE43" s="28"/>
      <c r="FF43" s="28"/>
      <c r="FG43" s="28"/>
      <c r="FH43" s="28"/>
    </row>
    <row r="44" spans="1:164" s="118" customFormat="1" x14ac:dyDescent="0.2">
      <c r="A44" s="115"/>
      <c r="B44" s="116" t="s">
        <v>77</v>
      </c>
      <c r="C44" s="427" t="s">
        <v>79</v>
      </c>
      <c r="D44" s="118" t="s">
        <v>116</v>
      </c>
      <c r="E44" s="119"/>
      <c r="F44" s="120">
        <v>0</v>
      </c>
      <c r="G44" s="121"/>
      <c r="H44" s="122">
        <v>14</v>
      </c>
      <c r="I44" s="123"/>
      <c r="J44" s="124">
        <v>16</v>
      </c>
      <c r="K44" s="125" t="str">
        <f t="shared" si="0"/>
        <v/>
      </c>
      <c r="L44" s="126">
        <f t="shared" si="0"/>
        <v>30</v>
      </c>
      <c r="M44" s="124">
        <v>3</v>
      </c>
      <c r="N44" s="127" t="str">
        <f t="shared" si="1"/>
        <v/>
      </c>
      <c r="O44" s="28"/>
      <c r="AI44" s="28"/>
      <c r="AJ44" s="28"/>
      <c r="AK44" s="33"/>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c r="BY44" s="28"/>
      <c r="BZ44" s="28"/>
      <c r="CA44" s="28"/>
      <c r="CB44" s="28"/>
      <c r="CC44" s="28"/>
      <c r="CD44" s="28"/>
      <c r="CE44" s="28"/>
      <c r="CF44" s="28"/>
      <c r="CG44" s="28"/>
      <c r="CH44" s="28"/>
      <c r="CI44" s="28"/>
      <c r="CJ44" s="28"/>
      <c r="CK44" s="28"/>
      <c r="CL44" s="28"/>
      <c r="CM44" s="28"/>
      <c r="CN44" s="28"/>
      <c r="CO44" s="28"/>
      <c r="CP44" s="28"/>
      <c r="CQ44" s="28"/>
      <c r="CR44" s="28"/>
      <c r="CS44" s="28"/>
      <c r="CT44" s="28"/>
      <c r="CU44" s="28"/>
      <c r="CV44" s="28"/>
      <c r="CW44" s="28"/>
      <c r="CX44" s="28"/>
      <c r="CY44" s="28"/>
      <c r="CZ44" s="28"/>
      <c r="DA44" s="28"/>
      <c r="DB44" s="28"/>
      <c r="DC44" s="28"/>
      <c r="DD44" s="28"/>
      <c r="DE44" s="28"/>
      <c r="DF44" s="28"/>
      <c r="DG44" s="28"/>
      <c r="DH44" s="28"/>
      <c r="DI44" s="28"/>
      <c r="DJ44" s="28"/>
      <c r="DK44" s="28"/>
      <c r="DL44" s="28"/>
      <c r="DM44" s="28"/>
      <c r="DN44" s="28"/>
      <c r="DO44" s="28"/>
      <c r="DP44" s="28"/>
      <c r="DQ44" s="28"/>
      <c r="DR44" s="28"/>
      <c r="DS44" s="28"/>
      <c r="DT44" s="28"/>
      <c r="DU44" s="28"/>
      <c r="DV44" s="28"/>
      <c r="DW44" s="28"/>
      <c r="DX44" s="28"/>
      <c r="DY44" s="28"/>
      <c r="DZ44" s="28"/>
      <c r="EA44" s="28"/>
      <c r="EB44" s="28"/>
      <c r="EC44" s="28"/>
      <c r="ED44" s="28"/>
      <c r="EE44" s="28"/>
      <c r="EF44" s="28"/>
      <c r="EG44" s="28"/>
      <c r="EH44" s="28"/>
      <c r="EI44" s="28"/>
      <c r="EJ44" s="28"/>
      <c r="EK44" s="28"/>
      <c r="EL44" s="28"/>
      <c r="EM44" s="28"/>
      <c r="EN44" s="28"/>
      <c r="EO44" s="28"/>
      <c r="EP44" s="28"/>
      <c r="EQ44" s="28"/>
      <c r="ER44" s="28"/>
      <c r="ES44" s="28"/>
      <c r="ET44" s="28"/>
      <c r="EU44" s="28"/>
      <c r="EV44" s="28"/>
      <c r="EW44" s="28"/>
      <c r="EX44" s="28"/>
      <c r="EY44" s="28"/>
      <c r="EZ44" s="28"/>
      <c r="FA44" s="28"/>
      <c r="FB44" s="28"/>
      <c r="FC44" s="28"/>
      <c r="FD44" s="28"/>
      <c r="FE44" s="28"/>
      <c r="FF44" s="28"/>
      <c r="FG44" s="28"/>
      <c r="FH44" s="28"/>
    </row>
    <row r="45" spans="1:164" s="118" customFormat="1" x14ac:dyDescent="0.2">
      <c r="A45" s="115"/>
      <c r="B45" s="116" t="s">
        <v>77</v>
      </c>
      <c r="C45" s="427" t="s">
        <v>79</v>
      </c>
      <c r="D45" s="118" t="s">
        <v>117</v>
      </c>
      <c r="E45" s="119"/>
      <c r="F45" s="120">
        <v>0</v>
      </c>
      <c r="G45" s="121"/>
      <c r="H45" s="122">
        <v>13</v>
      </c>
      <c r="I45" s="123"/>
      <c r="J45" s="124">
        <v>16</v>
      </c>
      <c r="K45" s="125" t="str">
        <f t="shared" si="0"/>
        <v/>
      </c>
      <c r="L45" s="126">
        <f t="shared" si="0"/>
        <v>29</v>
      </c>
      <c r="M45" s="124">
        <v>2</v>
      </c>
      <c r="N45" s="127" t="str">
        <f t="shared" si="1"/>
        <v/>
      </c>
      <c r="O45" s="28"/>
      <c r="AI45" s="28"/>
      <c r="AJ45" s="28"/>
      <c r="AK45" s="33"/>
      <c r="AL45" s="28"/>
      <c r="AM45" s="28"/>
      <c r="AN45" s="28"/>
      <c r="AO45" s="28"/>
      <c r="AP45" s="28"/>
      <c r="AQ45" s="28"/>
      <c r="AR45" s="28"/>
      <c r="AS45" s="28"/>
      <c r="AT45" s="28"/>
      <c r="AU45" s="28"/>
      <c r="AV45" s="28"/>
      <c r="AW45" s="28"/>
      <c r="AX45" s="28"/>
      <c r="AY45" s="28"/>
      <c r="AZ45" s="28"/>
      <c r="BA45" s="28"/>
      <c r="BB45" s="28"/>
      <c r="BC45" s="28"/>
      <c r="BD45" s="28"/>
      <c r="BE45" s="28"/>
      <c r="BF45" s="28"/>
      <c r="BG45" s="28"/>
      <c r="BH45" s="28"/>
      <c r="BI45" s="28"/>
      <c r="BJ45" s="28"/>
      <c r="BK45" s="28"/>
      <c r="BL45" s="28"/>
      <c r="BM45" s="28"/>
      <c r="BN45" s="28"/>
      <c r="BO45" s="28"/>
      <c r="BP45" s="28"/>
      <c r="BQ45" s="28"/>
      <c r="BR45" s="28"/>
      <c r="BS45" s="28"/>
      <c r="BT45" s="28"/>
      <c r="BU45" s="28"/>
      <c r="BV45" s="28"/>
      <c r="BW45" s="28"/>
      <c r="BX45" s="28"/>
      <c r="BY45" s="28"/>
      <c r="BZ45" s="28"/>
      <c r="CA45" s="28"/>
      <c r="CB45" s="28"/>
      <c r="CC45" s="28"/>
      <c r="CD45" s="28"/>
      <c r="CE45" s="28"/>
      <c r="CF45" s="28"/>
      <c r="CG45" s="28"/>
      <c r="CH45" s="28"/>
      <c r="CI45" s="28"/>
      <c r="CJ45" s="28"/>
      <c r="CK45" s="28"/>
      <c r="CL45" s="28"/>
      <c r="CM45" s="28"/>
      <c r="CN45" s="28"/>
      <c r="CO45" s="28"/>
      <c r="CP45" s="28"/>
      <c r="CQ45" s="28"/>
      <c r="CR45" s="28"/>
      <c r="CS45" s="28"/>
      <c r="CT45" s="28"/>
      <c r="CU45" s="28"/>
      <c r="CV45" s="28"/>
      <c r="CW45" s="28"/>
      <c r="CX45" s="28"/>
      <c r="CY45" s="28"/>
      <c r="CZ45" s="28"/>
      <c r="DA45" s="28"/>
      <c r="DB45" s="28"/>
      <c r="DC45" s="28"/>
      <c r="DD45" s="28"/>
      <c r="DE45" s="28"/>
      <c r="DF45" s="28"/>
      <c r="DG45" s="28"/>
      <c r="DH45" s="28"/>
      <c r="DI45" s="28"/>
      <c r="DJ45" s="28"/>
      <c r="DK45" s="28"/>
      <c r="DL45" s="28"/>
      <c r="DM45" s="28"/>
      <c r="DN45" s="28"/>
      <c r="DO45" s="28"/>
      <c r="DP45" s="28"/>
      <c r="DQ45" s="28"/>
      <c r="DR45" s="28"/>
      <c r="DS45" s="28"/>
      <c r="DT45" s="28"/>
      <c r="DU45" s="28"/>
      <c r="DV45" s="28"/>
      <c r="DW45" s="28"/>
      <c r="DX45" s="28"/>
      <c r="DY45" s="28"/>
      <c r="DZ45" s="28"/>
      <c r="EA45" s="28"/>
      <c r="EB45" s="28"/>
      <c r="EC45" s="28"/>
      <c r="ED45" s="28"/>
      <c r="EE45" s="28"/>
      <c r="EF45" s="28"/>
      <c r="EG45" s="28"/>
      <c r="EH45" s="28"/>
      <c r="EI45" s="28"/>
      <c r="EJ45" s="28"/>
      <c r="EK45" s="28"/>
      <c r="EL45" s="28"/>
      <c r="EM45" s="28"/>
      <c r="EN45" s="28"/>
      <c r="EO45" s="28"/>
      <c r="EP45" s="28"/>
      <c r="EQ45" s="28"/>
      <c r="ER45" s="28"/>
      <c r="ES45" s="28"/>
      <c r="ET45" s="28"/>
      <c r="EU45" s="28"/>
      <c r="EV45" s="28"/>
      <c r="EW45" s="28"/>
      <c r="EX45" s="28"/>
      <c r="EY45" s="28"/>
      <c r="EZ45" s="28"/>
      <c r="FA45" s="28"/>
      <c r="FB45" s="28"/>
      <c r="FC45" s="28"/>
      <c r="FD45" s="28"/>
      <c r="FE45" s="28"/>
      <c r="FF45" s="28"/>
      <c r="FG45" s="28"/>
      <c r="FH45" s="28"/>
    </row>
    <row r="46" spans="1:164" s="118" customFormat="1" x14ac:dyDescent="0.2">
      <c r="A46" s="115"/>
      <c r="B46" s="116" t="s">
        <v>77</v>
      </c>
      <c r="C46" s="427" t="s">
        <v>79</v>
      </c>
      <c r="D46" s="118" t="s">
        <v>118</v>
      </c>
      <c r="E46" s="119"/>
      <c r="F46" s="120">
        <v>0</v>
      </c>
      <c r="G46" s="121"/>
      <c r="H46" s="122">
        <v>15</v>
      </c>
      <c r="I46" s="123"/>
      <c r="J46" s="124">
        <v>50</v>
      </c>
      <c r="K46" s="125" t="str">
        <f t="shared" si="0"/>
        <v/>
      </c>
      <c r="L46" s="126">
        <f t="shared" si="0"/>
        <v>65</v>
      </c>
      <c r="M46" s="124">
        <v>3</v>
      </c>
      <c r="N46" s="127" t="str">
        <f t="shared" si="1"/>
        <v/>
      </c>
      <c r="O46" s="28"/>
      <c r="AI46" s="28"/>
      <c r="AJ46" s="28"/>
      <c r="AK46" s="33"/>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c r="BY46" s="28"/>
      <c r="BZ46" s="28"/>
      <c r="CA46" s="28"/>
      <c r="CB46" s="28"/>
      <c r="CC46" s="28"/>
      <c r="CD46" s="28"/>
      <c r="CE46" s="28"/>
      <c r="CF46" s="28"/>
      <c r="CG46" s="28"/>
      <c r="CH46" s="28"/>
      <c r="CI46" s="28"/>
      <c r="CJ46" s="28"/>
      <c r="CK46" s="28"/>
      <c r="CL46" s="28"/>
      <c r="CM46" s="28"/>
      <c r="CN46" s="28"/>
      <c r="CO46" s="28"/>
      <c r="CP46" s="28"/>
      <c r="CQ46" s="28"/>
      <c r="CR46" s="28"/>
      <c r="CS46" s="28"/>
      <c r="CT46" s="28"/>
      <c r="CU46" s="28"/>
      <c r="CV46" s="28"/>
      <c r="CW46" s="28"/>
      <c r="CX46" s="28"/>
      <c r="CY46" s="28"/>
      <c r="CZ46" s="28"/>
      <c r="DA46" s="28"/>
      <c r="DB46" s="28"/>
      <c r="DC46" s="28"/>
      <c r="DD46" s="28"/>
      <c r="DE46" s="28"/>
      <c r="DF46" s="28"/>
      <c r="DG46" s="28"/>
      <c r="DH46" s="28"/>
      <c r="DI46" s="28"/>
      <c r="DJ46" s="28"/>
      <c r="DK46" s="28"/>
      <c r="DL46" s="28"/>
      <c r="DM46" s="28"/>
      <c r="DN46" s="28"/>
      <c r="DO46" s="28"/>
      <c r="DP46" s="28"/>
      <c r="DQ46" s="28"/>
      <c r="DR46" s="28"/>
      <c r="DS46" s="28"/>
      <c r="DT46" s="28"/>
      <c r="DU46" s="28"/>
      <c r="DV46" s="28"/>
      <c r="DW46" s="28"/>
      <c r="DX46" s="28"/>
      <c r="DY46" s="28"/>
      <c r="DZ46" s="28"/>
      <c r="EA46" s="28"/>
      <c r="EB46" s="28"/>
      <c r="EC46" s="28"/>
      <c r="ED46" s="28"/>
      <c r="EE46" s="28"/>
      <c r="EF46" s="28"/>
      <c r="EG46" s="28"/>
      <c r="EH46" s="28"/>
      <c r="EI46" s="28"/>
      <c r="EJ46" s="28"/>
      <c r="EK46" s="28"/>
      <c r="EL46" s="28"/>
      <c r="EM46" s="28"/>
      <c r="EN46" s="28"/>
      <c r="EO46" s="28"/>
      <c r="EP46" s="28"/>
      <c r="EQ46" s="28"/>
      <c r="ER46" s="28"/>
      <c r="ES46" s="28"/>
      <c r="ET46" s="28"/>
      <c r="EU46" s="28"/>
      <c r="EV46" s="28"/>
      <c r="EW46" s="28"/>
      <c r="EX46" s="28"/>
      <c r="EY46" s="28"/>
      <c r="EZ46" s="28"/>
      <c r="FA46" s="28"/>
      <c r="FB46" s="28"/>
      <c r="FC46" s="28"/>
      <c r="FD46" s="28"/>
      <c r="FE46" s="28"/>
      <c r="FF46" s="28"/>
      <c r="FG46" s="28"/>
      <c r="FH46" s="28"/>
    </row>
    <row r="47" spans="1:164" s="118" customFormat="1" x14ac:dyDescent="0.2">
      <c r="A47" s="115"/>
      <c r="B47" s="116" t="s">
        <v>77</v>
      </c>
      <c r="C47" s="427" t="s">
        <v>81</v>
      </c>
      <c r="D47" s="118" t="s">
        <v>119</v>
      </c>
      <c r="E47" s="119"/>
      <c r="F47" s="120">
        <v>13</v>
      </c>
      <c r="G47" s="121"/>
      <c r="H47" s="122">
        <v>15</v>
      </c>
      <c r="I47" s="123"/>
      <c r="J47" s="124">
        <v>15</v>
      </c>
      <c r="K47" s="125" t="str">
        <f t="shared" si="0"/>
        <v/>
      </c>
      <c r="L47" s="126">
        <f t="shared" si="0"/>
        <v>43</v>
      </c>
      <c r="M47" s="124">
        <v>3</v>
      </c>
      <c r="N47" s="127" t="str">
        <f t="shared" si="1"/>
        <v/>
      </c>
      <c r="O47" s="28"/>
      <c r="AI47" s="28"/>
      <c r="AJ47" s="28"/>
      <c r="AK47" s="33"/>
      <c r="AL47" s="28"/>
      <c r="AM47" s="28"/>
      <c r="AN47" s="28"/>
      <c r="AO47" s="28"/>
      <c r="AP47" s="28"/>
      <c r="AQ47" s="28"/>
      <c r="AR47" s="28"/>
      <c r="AS47" s="28"/>
      <c r="AT47" s="28"/>
      <c r="AU47" s="28"/>
      <c r="AV47" s="28"/>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c r="BY47" s="28"/>
      <c r="BZ47" s="28"/>
      <c r="CA47" s="28"/>
      <c r="CB47" s="28"/>
      <c r="CC47" s="28"/>
      <c r="CD47" s="28"/>
      <c r="CE47" s="28"/>
      <c r="CF47" s="28"/>
      <c r="CG47" s="28"/>
      <c r="CH47" s="28"/>
      <c r="CI47" s="28"/>
      <c r="CJ47" s="28"/>
      <c r="CK47" s="28"/>
      <c r="CL47" s="28"/>
      <c r="CM47" s="28"/>
      <c r="CN47" s="28"/>
      <c r="CO47" s="28"/>
      <c r="CP47" s="28"/>
      <c r="CQ47" s="28"/>
      <c r="CR47" s="28"/>
      <c r="CS47" s="28"/>
      <c r="CT47" s="28"/>
      <c r="CU47" s="28"/>
      <c r="CV47" s="28"/>
      <c r="CW47" s="28"/>
      <c r="CX47" s="28"/>
      <c r="CY47" s="28"/>
      <c r="CZ47" s="28"/>
      <c r="DA47" s="28"/>
      <c r="DB47" s="28"/>
      <c r="DC47" s="28"/>
      <c r="DD47" s="28"/>
      <c r="DE47" s="28"/>
      <c r="DF47" s="28"/>
      <c r="DG47" s="28"/>
      <c r="DH47" s="28"/>
      <c r="DI47" s="28"/>
      <c r="DJ47" s="28"/>
      <c r="DK47" s="28"/>
      <c r="DL47" s="28"/>
      <c r="DM47" s="28"/>
      <c r="DN47" s="28"/>
      <c r="DO47" s="28"/>
      <c r="DP47" s="28"/>
      <c r="DQ47" s="28"/>
      <c r="DR47" s="28"/>
      <c r="DS47" s="28"/>
      <c r="DT47" s="28"/>
      <c r="DU47" s="28"/>
      <c r="DV47" s="28"/>
      <c r="DW47" s="28"/>
      <c r="DX47" s="28"/>
      <c r="DY47" s="28"/>
      <c r="DZ47" s="28"/>
      <c r="EA47" s="28"/>
      <c r="EB47" s="28"/>
      <c r="EC47" s="28"/>
      <c r="ED47" s="28"/>
      <c r="EE47" s="28"/>
      <c r="EF47" s="28"/>
      <c r="EG47" s="28"/>
      <c r="EH47" s="28"/>
      <c r="EI47" s="28"/>
      <c r="EJ47" s="28"/>
      <c r="EK47" s="28"/>
      <c r="EL47" s="28"/>
      <c r="EM47" s="28"/>
      <c r="EN47" s="28"/>
      <c r="EO47" s="28"/>
      <c r="EP47" s="28"/>
      <c r="EQ47" s="28"/>
      <c r="ER47" s="28"/>
      <c r="ES47" s="28"/>
      <c r="ET47" s="28"/>
      <c r="EU47" s="28"/>
      <c r="EV47" s="28"/>
      <c r="EW47" s="28"/>
      <c r="EX47" s="28"/>
      <c r="EY47" s="28"/>
      <c r="EZ47" s="28"/>
      <c r="FA47" s="28"/>
      <c r="FB47" s="28"/>
      <c r="FC47" s="28"/>
      <c r="FD47" s="28"/>
      <c r="FE47" s="28"/>
      <c r="FF47" s="28"/>
      <c r="FG47" s="28"/>
      <c r="FH47" s="28"/>
    </row>
    <row r="48" spans="1:164" s="118" customFormat="1" x14ac:dyDescent="0.2">
      <c r="A48" s="115"/>
      <c r="B48" s="116" t="s">
        <v>77</v>
      </c>
      <c r="C48" s="427" t="s">
        <v>81</v>
      </c>
      <c r="D48" s="118" t="s">
        <v>120</v>
      </c>
      <c r="E48" s="119"/>
      <c r="F48" s="120">
        <v>20</v>
      </c>
      <c r="G48" s="121"/>
      <c r="H48" s="122">
        <v>10</v>
      </c>
      <c r="I48" s="123"/>
      <c r="J48" s="124">
        <v>60</v>
      </c>
      <c r="K48" s="125" t="str">
        <f t="shared" si="0"/>
        <v/>
      </c>
      <c r="L48" s="126">
        <f t="shared" si="0"/>
        <v>90</v>
      </c>
      <c r="M48" s="124">
        <v>5</v>
      </c>
      <c r="N48" s="127" t="str">
        <f t="shared" si="1"/>
        <v/>
      </c>
      <c r="O48" s="28"/>
      <c r="AI48" s="28"/>
      <c r="AJ48" s="28"/>
      <c r="AK48" s="33"/>
      <c r="AL48" s="28"/>
      <c r="AM48" s="28"/>
      <c r="AN48" s="28"/>
      <c r="AO48" s="28"/>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c r="BY48" s="28"/>
      <c r="BZ48" s="28"/>
      <c r="CA48" s="28"/>
      <c r="CB48" s="28"/>
      <c r="CC48" s="28"/>
      <c r="CD48" s="28"/>
      <c r="CE48" s="28"/>
      <c r="CF48" s="28"/>
      <c r="CG48" s="28"/>
      <c r="CH48" s="28"/>
      <c r="CI48" s="28"/>
      <c r="CJ48" s="28"/>
      <c r="CK48" s="28"/>
      <c r="CL48" s="28"/>
      <c r="CM48" s="28"/>
      <c r="CN48" s="28"/>
      <c r="CO48" s="28"/>
      <c r="CP48" s="28"/>
      <c r="CQ48" s="28"/>
      <c r="CR48" s="28"/>
      <c r="CS48" s="28"/>
      <c r="CT48" s="28"/>
      <c r="CU48" s="28"/>
      <c r="CV48" s="28"/>
      <c r="CW48" s="28"/>
      <c r="CX48" s="28"/>
      <c r="CY48" s="28"/>
      <c r="CZ48" s="28"/>
      <c r="DA48" s="28"/>
      <c r="DB48" s="28"/>
      <c r="DC48" s="28"/>
      <c r="DD48" s="28"/>
      <c r="DE48" s="28"/>
      <c r="DF48" s="28"/>
      <c r="DG48" s="28"/>
      <c r="DH48" s="28"/>
      <c r="DI48" s="28"/>
      <c r="DJ48" s="28"/>
      <c r="DK48" s="28"/>
      <c r="DL48" s="28"/>
      <c r="DM48" s="28"/>
      <c r="DN48" s="28"/>
      <c r="DO48" s="28"/>
      <c r="DP48" s="28"/>
      <c r="DQ48" s="28"/>
      <c r="DR48" s="28"/>
      <c r="DS48" s="28"/>
      <c r="DT48" s="28"/>
      <c r="DU48" s="28"/>
      <c r="DV48" s="28"/>
      <c r="DW48" s="28"/>
      <c r="DX48" s="28"/>
      <c r="DY48" s="28"/>
      <c r="DZ48" s="28"/>
      <c r="EA48" s="28"/>
      <c r="EB48" s="28"/>
      <c r="EC48" s="28"/>
      <c r="ED48" s="28"/>
      <c r="EE48" s="28"/>
      <c r="EF48" s="28"/>
      <c r="EG48" s="28"/>
      <c r="EH48" s="28"/>
      <c r="EI48" s="28"/>
      <c r="EJ48" s="28"/>
      <c r="EK48" s="28"/>
      <c r="EL48" s="28"/>
      <c r="EM48" s="28"/>
      <c r="EN48" s="28"/>
      <c r="EO48" s="28"/>
      <c r="EP48" s="28"/>
      <c r="EQ48" s="28"/>
      <c r="ER48" s="28"/>
      <c r="ES48" s="28"/>
      <c r="ET48" s="28"/>
      <c r="EU48" s="28"/>
      <c r="EV48" s="28"/>
      <c r="EW48" s="28"/>
      <c r="EX48" s="28"/>
      <c r="EY48" s="28"/>
      <c r="EZ48" s="28"/>
      <c r="FA48" s="28"/>
      <c r="FB48" s="28"/>
      <c r="FC48" s="28"/>
      <c r="FD48" s="28"/>
      <c r="FE48" s="28"/>
      <c r="FF48" s="28"/>
      <c r="FG48" s="28"/>
      <c r="FH48" s="28"/>
    </row>
    <row r="49" spans="1:164" s="118" customFormat="1" x14ac:dyDescent="0.2">
      <c r="A49" s="115"/>
      <c r="B49" s="116" t="s">
        <v>77</v>
      </c>
      <c r="C49" s="427" t="s">
        <v>81</v>
      </c>
      <c r="D49" s="118" t="s">
        <v>121</v>
      </c>
      <c r="E49" s="119"/>
      <c r="F49" s="120">
        <v>20</v>
      </c>
      <c r="G49" s="121"/>
      <c r="H49" s="122">
        <v>10</v>
      </c>
      <c r="I49" s="123"/>
      <c r="J49" s="124">
        <v>60</v>
      </c>
      <c r="K49" s="125" t="str">
        <f t="shared" si="0"/>
        <v/>
      </c>
      <c r="L49" s="126">
        <f t="shared" si="0"/>
        <v>90</v>
      </c>
      <c r="M49" s="124">
        <v>5</v>
      </c>
      <c r="N49" s="127" t="str">
        <f t="shared" si="1"/>
        <v/>
      </c>
      <c r="O49" s="28"/>
      <c r="AI49" s="28"/>
      <c r="AJ49" s="28"/>
      <c r="AK49" s="33"/>
      <c r="AL49" s="28"/>
      <c r="AM49" s="28"/>
      <c r="AN49" s="28"/>
      <c r="AO49" s="28"/>
      <c r="AP49" s="28"/>
      <c r="AQ49" s="28"/>
      <c r="AR49" s="28"/>
      <c r="AS49" s="28"/>
      <c r="AT49" s="28"/>
      <c r="AU49" s="28"/>
      <c r="AV49" s="28"/>
      <c r="AW49" s="28"/>
      <c r="AX49" s="28"/>
      <c r="AY49" s="28"/>
      <c r="AZ49" s="28"/>
      <c r="BA49" s="28"/>
      <c r="BB49" s="28"/>
      <c r="BC49" s="28"/>
      <c r="BD49" s="28"/>
      <c r="BE49" s="28"/>
      <c r="BF49" s="28"/>
      <c r="BG49" s="28"/>
      <c r="BH49" s="28"/>
      <c r="BI49" s="28"/>
      <c r="BJ49" s="28"/>
      <c r="BK49" s="28"/>
      <c r="BL49" s="28"/>
      <c r="BM49" s="28"/>
      <c r="BN49" s="28"/>
      <c r="BO49" s="28"/>
      <c r="BP49" s="28"/>
      <c r="BQ49" s="28"/>
      <c r="BR49" s="28"/>
      <c r="BS49" s="28"/>
      <c r="BT49" s="28"/>
      <c r="BU49" s="28"/>
      <c r="BV49" s="28"/>
      <c r="BW49" s="28"/>
      <c r="BX49" s="28"/>
      <c r="BY49" s="28"/>
      <c r="BZ49" s="28"/>
      <c r="CA49" s="28"/>
      <c r="CB49" s="28"/>
      <c r="CC49" s="28"/>
      <c r="CD49" s="28"/>
      <c r="CE49" s="28"/>
      <c r="CF49" s="28"/>
      <c r="CG49" s="28"/>
      <c r="CH49" s="28"/>
      <c r="CI49" s="28"/>
      <c r="CJ49" s="28"/>
      <c r="CK49" s="28"/>
      <c r="CL49" s="28"/>
      <c r="CM49" s="28"/>
      <c r="CN49" s="28"/>
      <c r="CO49" s="28"/>
      <c r="CP49" s="28"/>
      <c r="CQ49" s="28"/>
      <c r="CR49" s="28"/>
      <c r="CS49" s="28"/>
      <c r="CT49" s="28"/>
      <c r="CU49" s="28"/>
      <c r="CV49" s="33"/>
      <c r="CW49" s="33"/>
      <c r="CX49" s="12"/>
      <c r="CY49" s="28"/>
      <c r="CZ49" s="28"/>
      <c r="DA49" s="28"/>
      <c r="DB49" s="28"/>
      <c r="DC49" s="28"/>
      <c r="DD49" s="28"/>
      <c r="DE49" s="28"/>
      <c r="DF49" s="28"/>
      <c r="DG49" s="28"/>
      <c r="DH49" s="28"/>
      <c r="DI49" s="28"/>
      <c r="DJ49" s="28"/>
      <c r="DK49" s="28"/>
      <c r="DL49" s="28"/>
      <c r="DM49" s="28"/>
      <c r="DN49" s="28"/>
      <c r="DO49" s="28"/>
      <c r="DP49" s="28"/>
      <c r="DQ49" s="28"/>
      <c r="DR49" s="28"/>
      <c r="DS49" s="28"/>
      <c r="DT49" s="28"/>
      <c r="DU49" s="28"/>
      <c r="DV49" s="28"/>
      <c r="DW49" s="28"/>
      <c r="DX49" s="28"/>
      <c r="DY49" s="28"/>
      <c r="DZ49" s="28"/>
      <c r="EA49" s="28"/>
      <c r="EB49" s="28"/>
      <c r="EC49" s="28"/>
      <c r="ED49" s="28"/>
      <c r="EE49" s="28"/>
      <c r="EF49" s="28"/>
      <c r="EG49" s="28"/>
      <c r="EH49" s="28"/>
      <c r="EI49" s="28"/>
      <c r="EJ49" s="28"/>
      <c r="EK49" s="28"/>
      <c r="EL49" s="28"/>
      <c r="EM49" s="28"/>
      <c r="EN49" s="28"/>
      <c r="EO49" s="28"/>
      <c r="EP49" s="28"/>
      <c r="EQ49" s="28"/>
      <c r="ER49" s="28"/>
      <c r="ES49" s="28"/>
      <c r="ET49" s="28"/>
      <c r="EU49" s="28"/>
      <c r="EV49" s="28"/>
      <c r="EW49" s="28"/>
      <c r="EX49" s="28"/>
      <c r="EY49" s="28"/>
      <c r="EZ49" s="28"/>
      <c r="FA49" s="28"/>
      <c r="FB49" s="28"/>
      <c r="FC49" s="28"/>
      <c r="FD49" s="28"/>
      <c r="FE49" s="28"/>
      <c r="FF49" s="28"/>
      <c r="FG49" s="28"/>
      <c r="FH49" s="28"/>
    </row>
    <row r="50" spans="1:164" s="118" customFormat="1" x14ac:dyDescent="0.2">
      <c r="A50" s="115"/>
      <c r="B50" s="116" t="s">
        <v>77</v>
      </c>
      <c r="C50" s="427" t="s">
        <v>81</v>
      </c>
      <c r="D50" s="118" t="s">
        <v>122</v>
      </c>
      <c r="E50" s="119"/>
      <c r="F50" s="120">
        <v>3</v>
      </c>
      <c r="G50" s="121"/>
      <c r="H50" s="122">
        <v>5</v>
      </c>
      <c r="I50" s="123"/>
      <c r="J50" s="124">
        <v>15</v>
      </c>
      <c r="K50" s="125" t="str">
        <f t="shared" si="0"/>
        <v/>
      </c>
      <c r="L50" s="126">
        <f t="shared" si="0"/>
        <v>23</v>
      </c>
      <c r="M50" s="124">
        <v>1</v>
      </c>
      <c r="N50" s="127" t="str">
        <f t="shared" si="1"/>
        <v/>
      </c>
      <c r="O50" s="28"/>
      <c r="AI50" s="28"/>
      <c r="AJ50" s="28"/>
      <c r="AK50" s="33"/>
      <c r="AL50" s="28"/>
      <c r="AM50" s="28"/>
      <c r="AN50" s="28"/>
      <c r="AO50" s="28"/>
      <c r="AP50" s="28"/>
      <c r="AQ50" s="28"/>
      <c r="AR50" s="28"/>
      <c r="AS50" s="28"/>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30"/>
      <c r="BS50" s="30"/>
      <c r="BT50" s="30"/>
      <c r="BU50" s="30"/>
      <c r="BV50" s="30"/>
      <c r="BW50" s="30"/>
      <c r="BX50" s="30"/>
      <c r="BY50" s="30"/>
      <c r="BZ50" s="30"/>
      <c r="CA50" s="30"/>
      <c r="CB50" s="30"/>
      <c r="CC50" s="30"/>
      <c r="CD50" s="30"/>
      <c r="CE50" s="30"/>
      <c r="CF50" s="30"/>
      <c r="CG50" s="30"/>
      <c r="CH50" s="30"/>
      <c r="CI50" s="30"/>
      <c r="CJ50" s="30"/>
      <c r="CK50" s="30"/>
      <c r="CL50" s="30"/>
      <c r="CM50" s="30"/>
      <c r="CN50" s="30"/>
      <c r="CO50" s="194"/>
      <c r="CP50" s="194"/>
      <c r="CQ50" s="194"/>
      <c r="CR50" s="194"/>
      <c r="CS50" s="194"/>
      <c r="CT50" s="28"/>
      <c r="CU50" s="28"/>
      <c r="CV50" s="33"/>
      <c r="CW50" s="33"/>
      <c r="CX50" s="12"/>
      <c r="CY50" s="28"/>
      <c r="CZ50" s="28"/>
      <c r="DA50" s="28"/>
      <c r="DB50" s="28"/>
      <c r="DC50" s="28"/>
      <c r="DD50" s="28"/>
      <c r="DE50" s="28"/>
      <c r="DF50" s="28"/>
      <c r="DG50" s="28"/>
      <c r="DH50" s="28"/>
      <c r="DI50" s="28"/>
      <c r="DJ50" s="28"/>
      <c r="DK50" s="28"/>
      <c r="DL50" s="28"/>
      <c r="DM50" s="28"/>
      <c r="DN50" s="28"/>
      <c r="DO50" s="28"/>
      <c r="DP50" s="28"/>
      <c r="DQ50" s="28"/>
      <c r="DR50" s="28"/>
      <c r="DS50" s="28"/>
      <c r="DT50" s="28"/>
      <c r="DU50" s="28"/>
      <c r="DV50" s="28"/>
      <c r="DW50" s="28"/>
      <c r="DX50" s="28"/>
      <c r="DY50" s="28"/>
      <c r="DZ50" s="28"/>
      <c r="EA50" s="28"/>
      <c r="EB50" s="28"/>
      <c r="EC50" s="28"/>
      <c r="ED50" s="28"/>
      <c r="EE50" s="28"/>
      <c r="EF50" s="28"/>
      <c r="EG50" s="28"/>
      <c r="EH50" s="28"/>
      <c r="EI50" s="28"/>
      <c r="EJ50" s="28"/>
      <c r="EK50" s="28"/>
      <c r="EL50" s="28"/>
      <c r="EM50" s="28"/>
      <c r="EN50" s="28"/>
      <c r="EO50" s="28"/>
      <c r="EP50" s="28"/>
      <c r="EQ50" s="28"/>
      <c r="ER50" s="28"/>
      <c r="ES50" s="28"/>
      <c r="ET50" s="28"/>
      <c r="EU50" s="28"/>
      <c r="EV50" s="28"/>
      <c r="EW50" s="28"/>
      <c r="EX50" s="28"/>
      <c r="EY50" s="28"/>
      <c r="EZ50" s="28"/>
      <c r="FA50" s="28"/>
      <c r="FB50" s="28"/>
      <c r="FC50" s="28"/>
      <c r="FD50" s="28"/>
      <c r="FE50" s="28"/>
      <c r="FF50" s="28"/>
      <c r="FG50" s="28"/>
      <c r="FH50" s="28"/>
    </row>
    <row r="51" spans="1:164" s="118" customFormat="1" x14ac:dyDescent="0.2">
      <c r="A51" s="115"/>
      <c r="B51" s="116" t="s">
        <v>77</v>
      </c>
      <c r="C51" s="427" t="s">
        <v>81</v>
      </c>
      <c r="D51" s="118" t="s">
        <v>123</v>
      </c>
      <c r="E51" s="119"/>
      <c r="F51" s="120">
        <v>10</v>
      </c>
      <c r="G51" s="121"/>
      <c r="H51" s="122">
        <v>10</v>
      </c>
      <c r="I51" s="123"/>
      <c r="J51" s="124">
        <v>60</v>
      </c>
      <c r="K51" s="125" t="str">
        <f t="shared" si="0"/>
        <v/>
      </c>
      <c r="L51" s="126">
        <f t="shared" si="0"/>
        <v>80</v>
      </c>
      <c r="M51" s="124">
        <v>4</v>
      </c>
      <c r="N51" s="127" t="str">
        <f t="shared" si="1"/>
        <v/>
      </c>
      <c r="O51" s="28"/>
      <c r="AI51" s="28"/>
      <c r="AJ51" s="28"/>
      <c r="AK51" s="33"/>
      <c r="AL51" s="28"/>
      <c r="AM51" s="28"/>
      <c r="AN51" s="28"/>
      <c r="AO51" s="28"/>
      <c r="AP51" s="28"/>
      <c r="AQ51" s="28"/>
      <c r="AR51" s="28"/>
      <c r="AS51" s="28"/>
      <c r="AT51" s="28"/>
      <c r="AU51" s="28"/>
      <c r="AV51" s="28"/>
      <c r="AW51" s="28"/>
      <c r="AX51" s="28"/>
      <c r="AY51" s="28"/>
      <c r="AZ51" s="28"/>
      <c r="BA51" s="28"/>
      <c r="BB51" s="28"/>
      <c r="BC51" s="28"/>
      <c r="BD51" s="28"/>
      <c r="BE51" s="28"/>
      <c r="BF51" s="28"/>
      <c r="BG51" s="28"/>
      <c r="BH51" s="28"/>
      <c r="BI51" s="28"/>
      <c r="BJ51" s="28"/>
      <c r="BK51" s="28"/>
      <c r="BL51" s="28"/>
      <c r="BM51" s="28"/>
      <c r="BN51" s="28"/>
      <c r="BO51" s="28"/>
      <c r="BP51" s="28"/>
      <c r="BQ51" s="28"/>
      <c r="BR51" s="33"/>
      <c r="BS51" s="33"/>
      <c r="BT51" s="33"/>
      <c r="BU51" s="33"/>
      <c r="BV51" s="33"/>
      <c r="BW51" s="33"/>
      <c r="BX51" s="33"/>
      <c r="BY51" s="33"/>
      <c r="BZ51" s="33"/>
      <c r="CA51" s="33"/>
      <c r="CB51" s="33"/>
      <c r="CC51" s="33"/>
      <c r="CD51" s="33"/>
      <c r="CE51" s="33"/>
      <c r="CF51" s="33"/>
      <c r="CG51" s="33"/>
      <c r="CH51" s="33"/>
      <c r="CI51" s="33"/>
      <c r="CJ51" s="33"/>
      <c r="CK51" s="33"/>
      <c r="CL51" s="28"/>
      <c r="CM51" s="28"/>
      <c r="CN51" s="28"/>
      <c r="CO51" s="28"/>
      <c r="CP51" s="28"/>
      <c r="CQ51" s="28"/>
      <c r="CR51" s="28"/>
      <c r="CS51" s="28"/>
      <c r="CT51" s="28"/>
      <c r="CU51" s="28"/>
      <c r="CV51" s="28"/>
      <c r="CW51" s="28"/>
      <c r="CX51" s="28"/>
      <c r="CY51" s="28"/>
      <c r="CZ51" s="28"/>
      <c r="DA51" s="28"/>
      <c r="DB51" s="28"/>
      <c r="DC51" s="28"/>
      <c r="DD51" s="28"/>
      <c r="DE51" s="28"/>
      <c r="DF51" s="28"/>
      <c r="DG51" s="28"/>
      <c r="DH51" s="28"/>
      <c r="DI51" s="28"/>
      <c r="DJ51" s="28"/>
      <c r="DK51" s="28"/>
      <c r="DL51" s="28"/>
      <c r="DM51" s="28"/>
      <c r="DN51" s="28"/>
      <c r="DO51" s="28"/>
      <c r="DP51" s="28"/>
      <c r="DQ51" s="28"/>
      <c r="DR51" s="28"/>
      <c r="DS51" s="28"/>
      <c r="DT51" s="28"/>
      <c r="DU51" s="28"/>
      <c r="DV51" s="28"/>
      <c r="DW51" s="28"/>
      <c r="DX51" s="28"/>
      <c r="DY51" s="28"/>
      <c r="DZ51" s="28"/>
      <c r="EA51" s="28"/>
      <c r="EB51" s="28"/>
      <c r="EC51" s="28"/>
      <c r="ED51" s="28"/>
      <c r="EE51" s="28"/>
      <c r="EF51" s="28"/>
      <c r="EG51" s="28"/>
      <c r="EH51" s="28"/>
      <c r="EI51" s="28"/>
      <c r="EJ51" s="28"/>
      <c r="EK51" s="28"/>
      <c r="EL51" s="28"/>
      <c r="EM51" s="28"/>
      <c r="EN51" s="28"/>
      <c r="EO51" s="28"/>
      <c r="EP51" s="28"/>
      <c r="EQ51" s="28"/>
      <c r="ER51" s="28"/>
      <c r="ES51" s="28"/>
      <c r="ET51" s="28"/>
      <c r="EU51" s="28"/>
      <c r="EV51" s="28"/>
      <c r="EW51" s="28"/>
      <c r="EX51" s="28"/>
      <c r="EY51" s="28"/>
      <c r="EZ51" s="28"/>
      <c r="FA51" s="28"/>
      <c r="FB51" s="28"/>
      <c r="FC51" s="28"/>
      <c r="FD51" s="28"/>
      <c r="FE51" s="28"/>
      <c r="FF51" s="28"/>
      <c r="FG51" s="28"/>
      <c r="FH51" s="28"/>
    </row>
    <row r="52" spans="1:164" s="118" customFormat="1" x14ac:dyDescent="0.2">
      <c r="A52" s="115"/>
      <c r="B52" s="116" t="s">
        <v>77</v>
      </c>
      <c r="C52" s="427" t="s">
        <v>81</v>
      </c>
      <c r="D52" s="118" t="s">
        <v>124</v>
      </c>
      <c r="E52" s="119"/>
      <c r="F52" s="120">
        <v>6</v>
      </c>
      <c r="G52" s="121"/>
      <c r="H52" s="122">
        <v>12</v>
      </c>
      <c r="I52" s="123"/>
      <c r="J52" s="124">
        <v>20</v>
      </c>
      <c r="K52" s="125" t="str">
        <f t="shared" si="0"/>
        <v/>
      </c>
      <c r="L52" s="126">
        <f t="shared" si="0"/>
        <v>38</v>
      </c>
      <c r="M52" s="124">
        <v>2</v>
      </c>
      <c r="N52" s="127" t="str">
        <f t="shared" si="1"/>
        <v/>
      </c>
      <c r="O52" s="28"/>
      <c r="AI52" s="28"/>
      <c r="AJ52" s="28"/>
      <c r="AK52" s="33"/>
      <c r="AL52" s="28"/>
      <c r="AM52" s="28"/>
      <c r="AN52" s="28"/>
      <c r="AO52" s="28"/>
      <c r="AP52" s="28"/>
      <c r="AQ52" s="28"/>
      <c r="AR52" s="28"/>
      <c r="AS52" s="28"/>
      <c r="AT52" s="28"/>
      <c r="AU52" s="28"/>
      <c r="AV52" s="28"/>
      <c r="AW52" s="28"/>
      <c r="AX52" s="28"/>
      <c r="AY52" s="28"/>
      <c r="AZ52" s="28"/>
      <c r="BA52" s="28"/>
      <c r="BB52" s="28"/>
      <c r="BC52" s="28"/>
      <c r="BD52" s="28"/>
      <c r="BE52" s="28"/>
      <c r="BF52" s="28"/>
      <c r="BG52" s="28"/>
      <c r="BH52" s="28"/>
      <c r="BI52" s="28"/>
      <c r="BJ52" s="28"/>
      <c r="BK52" s="28"/>
      <c r="BL52" s="28"/>
      <c r="BM52" s="28"/>
      <c r="BN52" s="28"/>
      <c r="BO52" s="28"/>
      <c r="BP52" s="28"/>
      <c r="BQ52" s="28"/>
      <c r="BR52" s="33"/>
      <c r="BS52" s="33"/>
      <c r="BT52" s="33"/>
      <c r="BU52" s="33"/>
      <c r="BV52" s="33"/>
      <c r="BW52" s="33"/>
      <c r="BX52" s="33"/>
      <c r="BY52" s="33"/>
      <c r="BZ52" s="33"/>
      <c r="CA52" s="33"/>
      <c r="CB52" s="33"/>
      <c r="CC52" s="33"/>
      <c r="CD52" s="33"/>
      <c r="CE52" s="33"/>
      <c r="CF52" s="33"/>
      <c r="CG52" s="33"/>
      <c r="CH52" s="33"/>
      <c r="CI52" s="33"/>
      <c r="CJ52" s="33"/>
      <c r="CK52" s="33"/>
      <c r="CL52" s="28"/>
      <c r="CM52" s="28"/>
      <c r="CN52" s="28"/>
      <c r="CO52" s="28"/>
      <c r="CP52" s="28"/>
      <c r="CQ52" s="28"/>
      <c r="CR52" s="28"/>
      <c r="CS52" s="28"/>
      <c r="CT52" s="28"/>
      <c r="CU52" s="28"/>
      <c r="CV52" s="28"/>
      <c r="CW52" s="28"/>
      <c r="CX52" s="28"/>
      <c r="CY52" s="28"/>
      <c r="CZ52" s="28"/>
      <c r="DA52" s="28"/>
      <c r="DB52" s="28"/>
      <c r="DC52" s="28"/>
      <c r="DD52" s="28"/>
      <c r="DE52" s="28"/>
      <c r="DF52" s="28"/>
      <c r="DG52" s="28"/>
      <c r="DH52" s="28"/>
      <c r="DI52" s="28"/>
      <c r="DJ52" s="28"/>
      <c r="DK52" s="28"/>
      <c r="DL52" s="28"/>
      <c r="DM52" s="28"/>
      <c r="DN52" s="28"/>
      <c r="DO52" s="28"/>
      <c r="DP52" s="28"/>
      <c r="DQ52" s="28"/>
      <c r="DR52" s="28"/>
      <c r="DS52" s="28"/>
      <c r="DT52" s="28"/>
      <c r="DU52" s="28"/>
      <c r="DV52" s="28"/>
      <c r="DW52" s="28"/>
      <c r="DX52" s="28"/>
      <c r="DY52" s="28"/>
      <c r="DZ52" s="28"/>
      <c r="EA52" s="28"/>
      <c r="EB52" s="28"/>
      <c r="EC52" s="28"/>
      <c r="ED52" s="28"/>
      <c r="EE52" s="28"/>
      <c r="EF52" s="28"/>
      <c r="EG52" s="28"/>
      <c r="EH52" s="28"/>
      <c r="EI52" s="28"/>
      <c r="EJ52" s="28"/>
      <c r="EK52" s="28"/>
      <c r="EL52" s="28"/>
      <c r="EM52" s="28"/>
      <c r="EN52" s="28"/>
      <c r="EO52" s="28"/>
      <c r="EP52" s="28"/>
      <c r="EQ52" s="28"/>
      <c r="ER52" s="28"/>
      <c r="ES52" s="28"/>
      <c r="ET52" s="28"/>
      <c r="EU52" s="28"/>
      <c r="EV52" s="28"/>
      <c r="EW52" s="28"/>
      <c r="EX52" s="28"/>
      <c r="EY52" s="28"/>
      <c r="EZ52" s="28"/>
      <c r="FA52" s="28"/>
      <c r="FB52" s="28"/>
      <c r="FC52" s="28"/>
      <c r="FD52" s="28"/>
      <c r="FE52" s="28"/>
      <c r="FF52" s="28"/>
      <c r="FG52" s="28"/>
      <c r="FH52" s="28"/>
    </row>
    <row r="53" spans="1:164" s="118" customFormat="1" x14ac:dyDescent="0.2">
      <c r="A53" s="115"/>
      <c r="B53" s="116" t="s">
        <v>112</v>
      </c>
      <c r="C53" s="427" t="s">
        <v>82</v>
      </c>
      <c r="D53" s="118" t="s">
        <v>125</v>
      </c>
      <c r="E53" s="119"/>
      <c r="F53" s="120">
        <v>6</v>
      </c>
      <c r="G53" s="121"/>
      <c r="H53" s="122">
        <v>12</v>
      </c>
      <c r="I53" s="123"/>
      <c r="J53" s="124">
        <v>42</v>
      </c>
      <c r="K53" s="125" t="str">
        <f t="shared" si="0"/>
        <v/>
      </c>
      <c r="L53" s="126">
        <f t="shared" si="0"/>
        <v>60</v>
      </c>
      <c r="M53" s="124">
        <v>2</v>
      </c>
      <c r="N53" s="127" t="str">
        <f t="shared" si="1"/>
        <v/>
      </c>
      <c r="O53" s="28"/>
      <c r="AI53" s="28"/>
      <c r="AJ53" s="28"/>
      <c r="AK53" s="33"/>
      <c r="AL53" s="28"/>
      <c r="AM53" s="28"/>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33"/>
      <c r="BS53" s="33"/>
      <c r="BT53" s="33"/>
      <c r="BU53" s="33"/>
      <c r="BV53" s="33"/>
      <c r="BW53" s="33"/>
      <c r="BX53" s="33"/>
      <c r="BY53" s="33"/>
      <c r="BZ53" s="33"/>
      <c r="CA53" s="33"/>
      <c r="CB53" s="33"/>
      <c r="CC53" s="33"/>
      <c r="CD53" s="33"/>
      <c r="CE53" s="33"/>
      <c r="CF53" s="33"/>
      <c r="CG53" s="33"/>
      <c r="CH53" s="33"/>
      <c r="CI53" s="33"/>
      <c r="CJ53" s="33"/>
      <c r="CK53" s="33"/>
      <c r="CL53" s="28"/>
      <c r="CM53" s="28"/>
      <c r="CN53" s="28"/>
      <c r="CO53" s="28"/>
      <c r="CP53" s="28"/>
      <c r="CQ53" s="28"/>
      <c r="CR53" s="28"/>
      <c r="CS53" s="28"/>
      <c r="CT53" s="28"/>
      <c r="CU53" s="28"/>
      <c r="CV53" s="28"/>
      <c r="CW53" s="28"/>
      <c r="CX53" s="28"/>
      <c r="CY53" s="28"/>
      <c r="CZ53" s="28"/>
      <c r="DA53" s="28"/>
      <c r="DB53" s="28"/>
      <c r="DC53" s="28"/>
      <c r="DD53" s="28"/>
      <c r="DE53" s="28"/>
      <c r="DF53" s="28"/>
      <c r="DG53" s="28"/>
      <c r="DH53" s="28"/>
      <c r="DI53" s="28"/>
      <c r="DJ53" s="28"/>
      <c r="DK53" s="28"/>
      <c r="DL53" s="28"/>
      <c r="DM53" s="28"/>
      <c r="DN53" s="28"/>
      <c r="DO53" s="28"/>
      <c r="DP53" s="28"/>
      <c r="DQ53" s="28"/>
      <c r="DR53" s="28"/>
      <c r="DS53" s="28"/>
      <c r="DT53" s="28"/>
      <c r="DU53" s="28"/>
      <c r="DV53" s="28"/>
      <c r="DW53" s="28"/>
      <c r="DX53" s="28"/>
      <c r="DY53" s="28"/>
      <c r="DZ53" s="28"/>
      <c r="EA53" s="28"/>
      <c r="EB53" s="28"/>
      <c r="EC53" s="28"/>
      <c r="ED53" s="28"/>
      <c r="EE53" s="28"/>
      <c r="EF53" s="28"/>
      <c r="EG53" s="28"/>
      <c r="EH53" s="28"/>
      <c r="EI53" s="28"/>
      <c r="EJ53" s="28"/>
      <c r="EK53" s="28"/>
      <c r="EL53" s="28"/>
      <c r="EM53" s="28"/>
      <c r="EN53" s="28"/>
      <c r="EO53" s="28"/>
      <c r="EP53" s="28"/>
      <c r="EQ53" s="28"/>
      <c r="ER53" s="28"/>
      <c r="ES53" s="28"/>
      <c r="ET53" s="28"/>
      <c r="EU53" s="28"/>
      <c r="EV53" s="28"/>
      <c r="EW53" s="28"/>
      <c r="EX53" s="28"/>
      <c r="EY53" s="28"/>
      <c r="EZ53" s="28"/>
      <c r="FA53" s="28"/>
      <c r="FB53" s="28"/>
      <c r="FC53" s="28"/>
      <c r="FD53" s="28"/>
      <c r="FE53" s="28"/>
      <c r="FF53" s="28"/>
      <c r="FG53" s="28"/>
      <c r="FH53" s="28"/>
    </row>
    <row r="54" spans="1:164" s="118" customFormat="1" x14ac:dyDescent="0.2">
      <c r="A54" s="115"/>
      <c r="B54" s="116" t="s">
        <v>113</v>
      </c>
      <c r="C54" s="427" t="s">
        <v>53</v>
      </c>
      <c r="D54" s="118" t="s">
        <v>126</v>
      </c>
      <c r="E54" s="119"/>
      <c r="F54" s="120">
        <v>70</v>
      </c>
      <c r="G54" s="121"/>
      <c r="H54" s="122">
        <v>120</v>
      </c>
      <c r="I54" s="123"/>
      <c r="J54" s="124">
        <v>270</v>
      </c>
      <c r="K54" s="125" t="str">
        <f t="shared" si="0"/>
        <v/>
      </c>
      <c r="L54" s="126">
        <f t="shared" si="0"/>
        <v>460</v>
      </c>
      <c r="M54" s="124">
        <v>27</v>
      </c>
      <c r="N54" s="127" t="str">
        <f t="shared" si="1"/>
        <v/>
      </c>
      <c r="O54" s="28"/>
      <c r="AI54" s="28"/>
      <c r="AJ54" s="28"/>
      <c r="AK54" s="33"/>
      <c r="AL54" s="28"/>
      <c r="AM54" s="28"/>
      <c r="AN54" s="28"/>
      <c r="AO54" s="28"/>
      <c r="AP54" s="28"/>
      <c r="AQ54" s="28"/>
      <c r="AR54" s="28"/>
      <c r="AS54" s="28"/>
      <c r="AT54" s="28"/>
      <c r="AU54" s="33"/>
      <c r="AV54" s="33"/>
      <c r="AW54" s="33"/>
      <c r="AX54" s="28"/>
      <c r="AY54" s="28"/>
      <c r="AZ54" s="28"/>
      <c r="BA54" s="28"/>
      <c r="BB54" s="28"/>
      <c r="BC54" s="28"/>
      <c r="BD54" s="28"/>
      <c r="BE54" s="28"/>
      <c r="BF54" s="28"/>
      <c r="BG54" s="28"/>
      <c r="BH54" s="28"/>
      <c r="BI54" s="28"/>
      <c r="BJ54" s="28"/>
      <c r="BK54" s="28"/>
      <c r="BL54" s="28"/>
      <c r="BM54" s="28"/>
      <c r="BN54" s="28"/>
      <c r="BO54" s="28"/>
      <c r="BP54" s="28"/>
      <c r="BQ54" s="28"/>
      <c r="BR54" s="33"/>
      <c r="BS54" s="33"/>
      <c r="BT54" s="33"/>
      <c r="BU54" s="33"/>
      <c r="BV54" s="33"/>
      <c r="BW54" s="33"/>
      <c r="BX54" s="33"/>
      <c r="BY54" s="33"/>
      <c r="BZ54" s="33"/>
      <c r="CA54" s="33"/>
      <c r="CB54" s="33"/>
      <c r="CC54" s="33"/>
      <c r="CD54" s="33"/>
      <c r="CE54" s="33"/>
      <c r="CF54" s="33"/>
      <c r="CG54" s="33"/>
      <c r="CH54" s="33"/>
      <c r="CI54" s="33"/>
      <c r="CJ54" s="33"/>
      <c r="CK54" s="33"/>
      <c r="CL54" s="28"/>
      <c r="CM54" s="28"/>
      <c r="CN54" s="28"/>
      <c r="CO54" s="28"/>
      <c r="CP54" s="28"/>
      <c r="CQ54" s="28"/>
      <c r="CR54" s="28"/>
      <c r="CS54" s="28"/>
      <c r="CT54" s="28"/>
      <c r="CU54" s="28"/>
      <c r="CV54" s="28"/>
      <c r="CW54" s="28"/>
      <c r="CX54" s="28"/>
      <c r="CY54" s="28"/>
      <c r="CZ54" s="28"/>
      <c r="DA54" s="28"/>
      <c r="DB54" s="28"/>
      <c r="DC54" s="28"/>
      <c r="DD54" s="28"/>
      <c r="DE54" s="28"/>
      <c r="DF54" s="28"/>
      <c r="DG54" s="28"/>
      <c r="DH54" s="28"/>
      <c r="DI54" s="28"/>
      <c r="DJ54" s="28"/>
      <c r="DK54" s="28"/>
      <c r="DL54" s="28"/>
      <c r="DM54" s="28"/>
      <c r="DN54" s="28"/>
      <c r="DO54" s="28"/>
      <c r="DP54" s="28"/>
      <c r="DQ54" s="28"/>
      <c r="DR54" s="28"/>
      <c r="DS54" s="28"/>
      <c r="DT54" s="28"/>
      <c r="DU54" s="28"/>
      <c r="DV54" s="28"/>
      <c r="DW54" s="28"/>
      <c r="DX54" s="28"/>
      <c r="DY54" s="28"/>
      <c r="DZ54" s="28"/>
      <c r="EA54" s="28"/>
      <c r="EB54" s="28"/>
      <c r="EC54" s="28"/>
      <c r="ED54" s="28"/>
      <c r="EE54" s="28"/>
      <c r="EF54" s="28"/>
      <c r="EG54" s="28"/>
      <c r="EH54" s="28"/>
      <c r="EI54" s="28"/>
      <c r="EJ54" s="28"/>
      <c r="EK54" s="28"/>
      <c r="EL54" s="28"/>
      <c r="EM54" s="28"/>
      <c r="EN54" s="28"/>
      <c r="EO54" s="28"/>
      <c r="EP54" s="28"/>
      <c r="EQ54" s="28"/>
      <c r="ER54" s="28"/>
      <c r="ES54" s="28"/>
      <c r="ET54" s="28"/>
      <c r="EU54" s="28"/>
      <c r="EV54" s="28"/>
      <c r="EW54" s="28"/>
      <c r="EX54" s="28"/>
      <c r="EY54" s="28"/>
      <c r="EZ54" s="28"/>
      <c r="FA54" s="28"/>
      <c r="FB54" s="28"/>
      <c r="FC54" s="28"/>
      <c r="FD54" s="28"/>
      <c r="FE54" s="28"/>
      <c r="FF54" s="28"/>
      <c r="FG54" s="28"/>
      <c r="FH54" s="28"/>
    </row>
    <row r="55" spans="1:164" s="118" customFormat="1" x14ac:dyDescent="0.2">
      <c r="A55" s="115"/>
      <c r="B55" s="116" t="s">
        <v>113</v>
      </c>
      <c r="C55" s="427" t="s">
        <v>81</v>
      </c>
      <c r="D55" s="118" t="s">
        <v>119</v>
      </c>
      <c r="E55" s="119"/>
      <c r="F55" s="120">
        <v>10</v>
      </c>
      <c r="G55" s="121"/>
      <c r="H55" s="122">
        <v>20</v>
      </c>
      <c r="I55" s="123"/>
      <c r="J55" s="124">
        <v>100</v>
      </c>
      <c r="K55" s="125" t="str">
        <f t="shared" si="0"/>
        <v/>
      </c>
      <c r="L55" s="126">
        <f t="shared" si="0"/>
        <v>130</v>
      </c>
      <c r="M55" s="124">
        <v>6</v>
      </c>
      <c r="N55" s="127" t="str">
        <f t="shared" si="1"/>
        <v/>
      </c>
      <c r="O55" s="28"/>
      <c r="AI55" s="28"/>
      <c r="AJ55" s="28"/>
      <c r="AK55" s="33"/>
      <c r="AL55" s="28"/>
      <c r="AM55" s="28"/>
      <c r="AN55" s="28"/>
      <c r="AO55" s="28"/>
      <c r="AP55" s="28"/>
      <c r="AQ55" s="28"/>
      <c r="AR55" s="28"/>
      <c r="AS55" s="28"/>
      <c r="AT55" s="28"/>
      <c r="AU55" s="33"/>
      <c r="AV55" s="33"/>
      <c r="AW55" s="33"/>
      <c r="AX55" s="28"/>
      <c r="AY55" s="28"/>
      <c r="AZ55" s="28"/>
      <c r="BA55" s="28"/>
      <c r="BB55" s="28"/>
      <c r="BC55" s="28"/>
      <c r="BD55" s="28"/>
      <c r="BE55" s="28"/>
      <c r="BF55" s="28"/>
      <c r="BG55" s="28"/>
      <c r="BH55" s="28"/>
      <c r="BI55" s="28"/>
      <c r="BJ55" s="28"/>
      <c r="BK55" s="28"/>
      <c r="BL55" s="28"/>
      <c r="BM55" s="28"/>
      <c r="BN55" s="28"/>
      <c r="BO55" s="28"/>
      <c r="BP55" s="28"/>
      <c r="BQ55" s="28"/>
      <c r="BR55" s="33"/>
      <c r="BS55" s="33"/>
      <c r="BT55" s="28"/>
      <c r="BU55" s="28"/>
      <c r="BV55" s="28"/>
      <c r="BW55" s="28"/>
      <c r="BX55" s="28"/>
      <c r="BY55" s="28"/>
      <c r="BZ55" s="28"/>
      <c r="CA55" s="28"/>
      <c r="CB55" s="28"/>
      <c r="CC55" s="28"/>
      <c r="CD55" s="28"/>
      <c r="CE55" s="28"/>
      <c r="CF55" s="28"/>
      <c r="CG55" s="28"/>
      <c r="CH55" s="28"/>
      <c r="CI55" s="28"/>
      <c r="CJ55" s="28"/>
      <c r="CK55" s="28"/>
      <c r="CL55" s="28"/>
      <c r="CM55" s="28"/>
      <c r="CN55" s="28"/>
      <c r="CO55" s="28"/>
      <c r="CP55" s="28"/>
      <c r="CQ55" s="28"/>
      <c r="CR55" s="28"/>
      <c r="CS55" s="28"/>
      <c r="CT55" s="28"/>
      <c r="CU55" s="28"/>
      <c r="CV55" s="28"/>
      <c r="CW55" s="28"/>
      <c r="CX55" s="28"/>
      <c r="CY55" s="28"/>
      <c r="CZ55" s="28"/>
      <c r="DA55" s="28"/>
      <c r="DB55" s="28"/>
      <c r="DC55" s="28"/>
      <c r="DD55" s="28"/>
      <c r="DE55" s="28"/>
      <c r="DF55" s="28"/>
      <c r="DG55" s="28"/>
      <c r="DH55" s="28"/>
      <c r="DI55" s="28"/>
      <c r="DJ55" s="28"/>
      <c r="DK55" s="28"/>
      <c r="DL55" s="28"/>
      <c r="DM55" s="28"/>
      <c r="DN55" s="28"/>
      <c r="DO55" s="28"/>
      <c r="DP55" s="28"/>
      <c r="DQ55" s="28"/>
      <c r="DR55" s="28"/>
      <c r="DS55" s="28"/>
      <c r="DT55" s="28"/>
      <c r="DU55" s="28"/>
      <c r="DV55" s="28"/>
      <c r="DW55" s="28"/>
      <c r="DX55" s="28"/>
      <c r="DY55" s="28"/>
      <c r="DZ55" s="28"/>
      <c r="EA55" s="28"/>
      <c r="EB55" s="28"/>
      <c r="EC55" s="28"/>
      <c r="ED55" s="28"/>
      <c r="EE55" s="28"/>
      <c r="EF55" s="28"/>
      <c r="EG55" s="28"/>
      <c r="EH55" s="28"/>
      <c r="EI55" s="28"/>
      <c r="EJ55" s="28"/>
      <c r="EK55" s="28"/>
      <c r="EL55" s="28"/>
      <c r="EM55" s="28"/>
      <c r="EN55" s="28"/>
      <c r="EO55" s="28"/>
      <c r="EP55" s="28"/>
      <c r="EQ55" s="28"/>
      <c r="ER55" s="28"/>
      <c r="ES55" s="28"/>
      <c r="ET55" s="28"/>
      <c r="EU55" s="28"/>
      <c r="EV55" s="28"/>
      <c r="EW55" s="28"/>
      <c r="EX55" s="28"/>
      <c r="EY55" s="28"/>
      <c r="EZ55" s="28"/>
      <c r="FA55" s="28"/>
      <c r="FB55" s="28"/>
      <c r="FC55" s="28"/>
      <c r="FD55" s="28"/>
      <c r="FE55" s="28"/>
      <c r="FF55" s="28"/>
      <c r="FG55" s="28"/>
      <c r="FH55" s="28"/>
    </row>
    <row r="56" spans="1:164" s="118" customFormat="1" x14ac:dyDescent="0.2">
      <c r="A56" s="115"/>
      <c r="B56" s="116" t="s">
        <v>113</v>
      </c>
      <c r="C56" s="427" t="s">
        <v>81</v>
      </c>
      <c r="D56" s="118" t="s">
        <v>124</v>
      </c>
      <c r="E56" s="119"/>
      <c r="F56" s="120">
        <v>10</v>
      </c>
      <c r="G56" s="121"/>
      <c r="H56" s="122">
        <v>10</v>
      </c>
      <c r="I56" s="123"/>
      <c r="J56" s="124">
        <v>90</v>
      </c>
      <c r="K56" s="125" t="str">
        <f t="shared" si="0"/>
        <v/>
      </c>
      <c r="L56" s="126">
        <f t="shared" si="0"/>
        <v>110</v>
      </c>
      <c r="M56" s="124">
        <v>5</v>
      </c>
      <c r="N56" s="127" t="str">
        <f t="shared" si="1"/>
        <v/>
      </c>
      <c r="O56" s="28"/>
      <c r="AI56" s="28"/>
      <c r="AJ56" s="28"/>
      <c r="AK56" s="33"/>
      <c r="AL56" s="28"/>
      <c r="AM56" s="28"/>
      <c r="AN56" s="28"/>
      <c r="AO56" s="28"/>
      <c r="AP56" s="28"/>
      <c r="AQ56" s="28"/>
      <c r="AR56" s="28"/>
      <c r="AS56" s="28"/>
      <c r="AT56" s="28"/>
      <c r="AU56" s="33"/>
      <c r="AV56" s="33"/>
      <c r="AW56" s="28"/>
      <c r="AX56" s="28"/>
      <c r="AY56" s="28"/>
      <c r="AZ56" s="28"/>
      <c r="BA56" s="28"/>
      <c r="BB56" s="28"/>
      <c r="BC56" s="28"/>
      <c r="BD56" s="28"/>
      <c r="BE56" s="28"/>
      <c r="BF56" s="28"/>
      <c r="BG56" s="28"/>
      <c r="BH56" s="28"/>
      <c r="BI56" s="28"/>
      <c r="BJ56" s="28"/>
      <c r="BK56" s="28"/>
      <c r="BL56" s="28"/>
      <c r="BM56" s="28"/>
      <c r="BN56" s="28"/>
      <c r="BO56" s="28"/>
      <c r="BP56" s="28"/>
      <c r="BQ56" s="28"/>
      <c r="BR56" s="28"/>
      <c r="BS56" s="33"/>
      <c r="BT56" s="28"/>
      <c r="BU56" s="28"/>
      <c r="BV56" s="28"/>
      <c r="BW56" s="28"/>
      <c r="BX56" s="28"/>
      <c r="BY56" s="28"/>
      <c r="BZ56" s="28"/>
      <c r="CA56" s="28"/>
      <c r="CB56" s="28"/>
      <c r="CC56" s="28"/>
      <c r="CD56" s="28"/>
      <c r="CE56" s="28"/>
      <c r="CF56" s="28"/>
      <c r="CG56" s="28"/>
      <c r="CH56" s="28"/>
      <c r="CI56" s="28"/>
      <c r="CJ56" s="28"/>
      <c r="CK56" s="28"/>
      <c r="CL56" s="28"/>
      <c r="CM56" s="28"/>
      <c r="CN56" s="28"/>
      <c r="CO56" s="28"/>
      <c r="CP56" s="28"/>
      <c r="CQ56" s="28"/>
      <c r="CR56" s="28"/>
      <c r="CS56" s="28"/>
      <c r="CT56" s="28"/>
      <c r="CU56" s="28"/>
      <c r="CV56" s="28"/>
      <c r="CW56" s="28"/>
      <c r="CX56" s="28"/>
      <c r="CY56" s="28"/>
      <c r="CZ56" s="28"/>
      <c r="DA56" s="28"/>
      <c r="DB56" s="28"/>
      <c r="DC56" s="28"/>
      <c r="DD56" s="28"/>
      <c r="DE56" s="28"/>
      <c r="DF56" s="28"/>
      <c r="DG56" s="28"/>
      <c r="DH56" s="28"/>
      <c r="DI56" s="28"/>
      <c r="DJ56" s="28"/>
      <c r="DK56" s="28"/>
      <c r="DL56" s="28"/>
      <c r="DM56" s="28"/>
      <c r="DN56" s="28"/>
      <c r="DO56" s="28"/>
      <c r="DP56" s="28"/>
      <c r="DQ56" s="28"/>
      <c r="DR56" s="28"/>
      <c r="DS56" s="28"/>
      <c r="DT56" s="28"/>
      <c r="DU56" s="28"/>
      <c r="DV56" s="28"/>
      <c r="DW56" s="28"/>
      <c r="DX56" s="28"/>
      <c r="DY56" s="28"/>
      <c r="DZ56" s="28"/>
      <c r="EA56" s="28"/>
      <c r="EB56" s="28"/>
      <c r="EC56" s="28"/>
      <c r="ED56" s="28"/>
      <c r="EE56" s="28"/>
      <c r="EF56" s="28"/>
      <c r="EG56" s="28"/>
      <c r="EH56" s="28"/>
      <c r="EI56" s="28"/>
      <c r="EJ56" s="28"/>
      <c r="EK56" s="28"/>
      <c r="EL56" s="28"/>
      <c r="EM56" s="28"/>
      <c r="EN56" s="28"/>
      <c r="EO56" s="28"/>
      <c r="EP56" s="28"/>
      <c r="EQ56" s="28"/>
      <c r="ER56" s="28"/>
      <c r="ES56" s="28"/>
      <c r="ET56" s="28"/>
      <c r="EU56" s="28"/>
      <c r="EV56" s="28"/>
      <c r="EW56" s="28"/>
      <c r="EX56" s="28"/>
      <c r="EY56" s="28"/>
      <c r="EZ56" s="28"/>
      <c r="FA56" s="28"/>
      <c r="FB56" s="28"/>
      <c r="FC56" s="28"/>
      <c r="FD56" s="28"/>
      <c r="FE56" s="28"/>
      <c r="FF56" s="28"/>
      <c r="FG56" s="28"/>
      <c r="FH56" s="28"/>
    </row>
    <row r="57" spans="1:164" s="118" customFormat="1" x14ac:dyDescent="0.2">
      <c r="A57" s="115"/>
      <c r="B57" s="116" t="s">
        <v>114</v>
      </c>
      <c r="C57" s="427" t="s">
        <v>80</v>
      </c>
      <c r="D57" s="118" t="s">
        <v>127</v>
      </c>
      <c r="E57" s="119"/>
      <c r="F57" s="120">
        <v>0</v>
      </c>
      <c r="G57" s="121"/>
      <c r="H57" s="122">
        <v>0</v>
      </c>
      <c r="I57" s="123"/>
      <c r="J57" s="124">
        <v>90</v>
      </c>
      <c r="K57" s="125" t="str">
        <f t="shared" si="0"/>
        <v/>
      </c>
      <c r="L57" s="126">
        <f t="shared" si="0"/>
        <v>90</v>
      </c>
      <c r="M57" s="124">
        <v>3</v>
      </c>
      <c r="N57" s="127" t="str">
        <f t="shared" si="1"/>
        <v/>
      </c>
      <c r="O57" s="28"/>
      <c r="AI57" s="28"/>
      <c r="AJ57" s="28"/>
      <c r="AK57" s="33"/>
      <c r="AL57" s="28"/>
      <c r="AM57" s="28"/>
      <c r="AN57" s="28"/>
      <c r="AO57" s="28"/>
      <c r="AP57" s="28"/>
      <c r="AQ57" s="28"/>
      <c r="AR57" s="28"/>
      <c r="AS57" s="28"/>
      <c r="AT57" s="28"/>
      <c r="AU57" s="33"/>
      <c r="AV57" s="33"/>
      <c r="AW57" s="28"/>
      <c r="AX57" s="28"/>
      <c r="AY57" s="28"/>
      <c r="AZ57" s="28"/>
      <c r="BA57" s="28"/>
      <c r="BB57" s="28"/>
      <c r="BC57" s="28"/>
      <c r="BD57" s="28"/>
      <c r="BE57" s="28"/>
      <c r="BF57" s="28"/>
      <c r="BG57" s="28"/>
      <c r="BH57" s="28"/>
      <c r="BI57" s="28"/>
      <c r="BJ57" s="28"/>
      <c r="BK57" s="28"/>
      <c r="BL57" s="28"/>
      <c r="BM57" s="28"/>
      <c r="BN57" s="28"/>
      <c r="BO57" s="28"/>
      <c r="BP57" s="28"/>
      <c r="BQ57" s="28"/>
      <c r="BR57" s="28"/>
      <c r="BS57" s="33"/>
      <c r="BT57" s="28"/>
      <c r="BU57" s="28"/>
      <c r="BV57" s="28"/>
      <c r="BW57" s="28"/>
      <c r="BX57" s="28"/>
      <c r="BY57" s="28"/>
      <c r="BZ57" s="28"/>
      <c r="CA57" s="28"/>
      <c r="CB57" s="28"/>
      <c r="CC57" s="28"/>
      <c r="CD57" s="28"/>
      <c r="CE57" s="28"/>
      <c r="CF57" s="28"/>
      <c r="CG57" s="28"/>
      <c r="CH57" s="28"/>
      <c r="CI57" s="28"/>
      <c r="CJ57" s="28"/>
      <c r="CK57" s="28"/>
      <c r="CL57" s="28"/>
      <c r="CM57" s="28"/>
      <c r="CN57" s="28"/>
      <c r="CO57" s="28"/>
      <c r="CP57" s="28"/>
      <c r="CQ57" s="28"/>
      <c r="CR57" s="28"/>
      <c r="CS57" s="28"/>
      <c r="CT57" s="28"/>
      <c r="CU57" s="28"/>
      <c r="CV57" s="28"/>
      <c r="CW57" s="28"/>
      <c r="CX57" s="28"/>
      <c r="CY57" s="28"/>
      <c r="CZ57" s="28"/>
      <c r="DA57" s="28"/>
      <c r="DB57" s="28"/>
      <c r="DC57" s="28"/>
      <c r="DD57" s="28"/>
      <c r="DE57" s="28"/>
      <c r="DF57" s="28"/>
      <c r="DG57" s="28"/>
      <c r="DH57" s="28"/>
      <c r="DI57" s="28"/>
      <c r="DJ57" s="28"/>
      <c r="DK57" s="28"/>
      <c r="DL57" s="28"/>
      <c r="DM57" s="28"/>
      <c r="DN57" s="28"/>
      <c r="DO57" s="28"/>
      <c r="DP57" s="28"/>
      <c r="DQ57" s="28"/>
      <c r="DR57" s="28"/>
      <c r="DS57" s="28"/>
      <c r="DT57" s="28"/>
      <c r="DU57" s="28"/>
      <c r="DV57" s="28"/>
      <c r="DW57" s="28"/>
      <c r="DX57" s="28"/>
      <c r="DY57" s="28"/>
      <c r="DZ57" s="28"/>
      <c r="EA57" s="28"/>
      <c r="EB57" s="28"/>
      <c r="EC57" s="28"/>
      <c r="ED57" s="28"/>
      <c r="EE57" s="28"/>
      <c r="EF57" s="28"/>
      <c r="EG57" s="28"/>
      <c r="EH57" s="28"/>
      <c r="EI57" s="28"/>
      <c r="EJ57" s="28"/>
      <c r="EK57" s="28"/>
      <c r="EL57" s="28"/>
      <c r="EM57" s="28"/>
      <c r="EN57" s="28"/>
      <c r="EO57" s="28"/>
      <c r="EP57" s="28"/>
      <c r="EQ57" s="28"/>
      <c r="ER57" s="28"/>
      <c r="ES57" s="28"/>
      <c r="ET57" s="28"/>
      <c r="EU57" s="28"/>
      <c r="EV57" s="28"/>
      <c r="EW57" s="28"/>
      <c r="EX57" s="28"/>
      <c r="EY57" s="28"/>
      <c r="EZ57" s="28"/>
      <c r="FA57" s="28"/>
      <c r="FB57" s="28"/>
      <c r="FC57" s="28"/>
      <c r="FD57" s="28"/>
      <c r="FE57" s="28"/>
      <c r="FF57" s="28"/>
      <c r="FG57" s="28"/>
      <c r="FH57" s="28"/>
    </row>
    <row r="58" spans="1:164" s="118" customFormat="1" x14ac:dyDescent="0.2">
      <c r="A58" s="115"/>
      <c r="B58" s="116" t="s">
        <v>114</v>
      </c>
      <c r="C58" s="427" t="s">
        <v>80</v>
      </c>
      <c r="D58" s="118" t="s">
        <v>128</v>
      </c>
      <c r="E58" s="119"/>
      <c r="F58" s="120">
        <v>0</v>
      </c>
      <c r="G58" s="121"/>
      <c r="H58" s="122">
        <v>6</v>
      </c>
      <c r="I58" s="123"/>
      <c r="J58" s="124">
        <v>180</v>
      </c>
      <c r="K58" s="125" t="str">
        <f t="shared" si="0"/>
        <v/>
      </c>
      <c r="L58" s="126">
        <f t="shared" si="0"/>
        <v>186</v>
      </c>
      <c r="M58" s="124">
        <v>7</v>
      </c>
      <c r="N58" s="127" t="str">
        <f t="shared" si="1"/>
        <v/>
      </c>
      <c r="O58" s="28"/>
      <c r="AI58" s="28"/>
      <c r="AJ58" s="28"/>
      <c r="AK58" s="33"/>
      <c r="AL58" s="28"/>
      <c r="AM58" s="28"/>
      <c r="AN58" s="28"/>
      <c r="AO58" s="28"/>
      <c r="AP58" s="28"/>
      <c r="AQ58" s="28"/>
      <c r="AR58" s="28"/>
      <c r="AS58" s="28"/>
      <c r="AT58" s="28"/>
      <c r="AU58" s="33"/>
      <c r="AV58" s="222"/>
      <c r="AW58" s="28"/>
      <c r="AX58" s="28"/>
      <c r="AY58" s="28"/>
      <c r="AZ58" s="28"/>
      <c r="BA58" s="28"/>
      <c r="BB58" s="28"/>
      <c r="BC58" s="28"/>
      <c r="BD58" s="28"/>
      <c r="BE58" s="28"/>
      <c r="BF58" s="28"/>
      <c r="BG58" s="28"/>
      <c r="BH58" s="28"/>
      <c r="BI58" s="28"/>
      <c r="BJ58" s="28"/>
      <c r="BK58" s="28"/>
      <c r="BL58" s="28"/>
      <c r="BM58" s="28"/>
      <c r="BN58" s="28"/>
      <c r="BO58" s="28"/>
      <c r="BP58" s="28"/>
      <c r="BQ58" s="28"/>
      <c r="BR58" s="28"/>
      <c r="BS58" s="33"/>
      <c r="BT58" s="28"/>
      <c r="BU58" s="28"/>
      <c r="BV58" s="28"/>
      <c r="BW58" s="28"/>
      <c r="BX58" s="28"/>
      <c r="BY58" s="28"/>
      <c r="BZ58" s="28"/>
      <c r="CA58" s="28"/>
      <c r="CB58" s="28"/>
      <c r="CC58" s="28"/>
      <c r="CD58" s="28"/>
      <c r="CE58" s="28"/>
      <c r="CF58" s="28"/>
      <c r="CG58" s="28"/>
      <c r="CH58" s="28"/>
      <c r="CI58" s="28"/>
      <c r="CJ58" s="28"/>
      <c r="CK58" s="28"/>
      <c r="CL58" s="28"/>
      <c r="CM58" s="28"/>
      <c r="CN58" s="28"/>
      <c r="CO58" s="28"/>
      <c r="CP58" s="28"/>
      <c r="CQ58" s="28"/>
      <c r="CR58" s="28"/>
      <c r="CS58" s="28"/>
      <c r="CT58" s="28"/>
      <c r="CU58" s="28"/>
      <c r="CV58" s="28"/>
      <c r="CW58" s="28"/>
      <c r="CX58" s="28"/>
      <c r="CY58" s="28"/>
      <c r="CZ58" s="28"/>
      <c r="DA58" s="28"/>
      <c r="DB58" s="28"/>
      <c r="DC58" s="28"/>
      <c r="DD58" s="28"/>
      <c r="DE58" s="28"/>
      <c r="DF58" s="28"/>
      <c r="DG58" s="28"/>
      <c r="DH58" s="28"/>
      <c r="DI58" s="28"/>
      <c r="DJ58" s="28"/>
      <c r="DK58" s="28"/>
      <c r="DL58" s="28"/>
      <c r="DM58" s="28"/>
      <c r="DN58" s="28"/>
      <c r="DO58" s="28"/>
      <c r="DP58" s="28"/>
      <c r="DQ58" s="28"/>
      <c r="DR58" s="28"/>
      <c r="DS58" s="28"/>
      <c r="DT58" s="28"/>
      <c r="DU58" s="28"/>
      <c r="DV58" s="28"/>
      <c r="DW58" s="28"/>
      <c r="DX58" s="28"/>
      <c r="DY58" s="28"/>
      <c r="DZ58" s="28"/>
      <c r="EA58" s="28"/>
      <c r="EB58" s="28"/>
      <c r="EC58" s="28"/>
      <c r="ED58" s="28"/>
      <c r="EE58" s="28"/>
      <c r="EF58" s="28"/>
      <c r="EG58" s="28"/>
      <c r="EH58" s="28"/>
      <c r="EI58" s="28"/>
      <c r="EJ58" s="28"/>
      <c r="EK58" s="28"/>
      <c r="EL58" s="28"/>
      <c r="EM58" s="28"/>
      <c r="EN58" s="28"/>
      <c r="EO58" s="28"/>
      <c r="EP58" s="28"/>
      <c r="EQ58" s="28"/>
      <c r="ER58" s="28"/>
      <c r="ES58" s="28"/>
      <c r="ET58" s="28"/>
      <c r="EU58" s="28"/>
      <c r="EV58" s="28"/>
      <c r="EW58" s="28"/>
      <c r="EX58" s="28"/>
      <c r="EY58" s="28"/>
      <c r="EZ58" s="28"/>
      <c r="FA58" s="28"/>
      <c r="FB58" s="28"/>
      <c r="FC58" s="28"/>
      <c r="FD58" s="28"/>
      <c r="FE58" s="28"/>
      <c r="FF58" s="28"/>
      <c r="FG58" s="28"/>
      <c r="FH58" s="28"/>
    </row>
    <row r="59" spans="1:164" s="118" customFormat="1" x14ac:dyDescent="0.2">
      <c r="A59" s="115"/>
      <c r="B59" s="116" t="s">
        <v>114</v>
      </c>
      <c r="C59" s="427" t="s">
        <v>80</v>
      </c>
      <c r="D59" s="118" t="s">
        <v>129</v>
      </c>
      <c r="E59" s="119"/>
      <c r="F59" s="120">
        <v>20</v>
      </c>
      <c r="G59" s="121"/>
      <c r="H59" s="122">
        <v>0</v>
      </c>
      <c r="I59" s="123"/>
      <c r="J59" s="124">
        <v>60</v>
      </c>
      <c r="K59" s="125" t="str">
        <f t="shared" si="0"/>
        <v/>
      </c>
      <c r="L59" s="126">
        <f t="shared" si="0"/>
        <v>80</v>
      </c>
      <c r="M59" s="124">
        <v>4</v>
      </c>
      <c r="N59" s="127" t="str">
        <f t="shared" si="1"/>
        <v/>
      </c>
      <c r="O59" s="28"/>
      <c r="AI59" s="28"/>
      <c r="AJ59" s="28"/>
      <c r="AK59" s="33"/>
      <c r="AL59" s="28"/>
      <c r="AM59" s="28"/>
      <c r="AN59" s="28"/>
      <c r="AO59" s="28"/>
      <c r="AP59" s="28"/>
      <c r="AQ59" s="28"/>
      <c r="AR59" s="28"/>
      <c r="AS59" s="28"/>
      <c r="AT59" s="28"/>
      <c r="AU59" s="33"/>
      <c r="AV59" s="33"/>
      <c r="AW59" s="28"/>
      <c r="AX59" s="28"/>
      <c r="AY59" s="28"/>
      <c r="AZ59" s="28"/>
      <c r="BA59" s="28"/>
      <c r="BB59" s="28"/>
      <c r="BC59" s="28"/>
      <c r="BD59" s="28"/>
      <c r="BE59" s="28"/>
      <c r="BF59" s="28"/>
      <c r="BG59" s="28"/>
      <c r="BH59" s="28"/>
      <c r="BI59" s="28"/>
      <c r="BJ59" s="28"/>
      <c r="BK59" s="28"/>
      <c r="BL59" s="28"/>
      <c r="BM59" s="28"/>
      <c r="BN59" s="28"/>
      <c r="BO59" s="28"/>
      <c r="BP59" s="28"/>
      <c r="BQ59" s="28"/>
      <c r="BR59" s="28"/>
      <c r="BS59" s="33"/>
      <c r="BT59" s="28"/>
      <c r="BU59" s="28"/>
      <c r="BV59" s="28"/>
      <c r="BW59" s="28"/>
      <c r="BX59" s="28"/>
      <c r="BY59" s="28"/>
      <c r="BZ59" s="28"/>
      <c r="CA59" s="28"/>
      <c r="CB59" s="28"/>
      <c r="CC59" s="28"/>
      <c r="CD59" s="28"/>
      <c r="CE59" s="28"/>
      <c r="CF59" s="28"/>
      <c r="CG59" s="28"/>
      <c r="CH59" s="28"/>
      <c r="CI59" s="28"/>
      <c r="CJ59" s="28"/>
      <c r="CK59" s="28"/>
      <c r="CL59" s="28"/>
      <c r="CM59" s="28"/>
      <c r="CN59" s="28"/>
      <c r="CO59" s="28"/>
      <c r="CP59" s="28"/>
      <c r="CQ59" s="28"/>
      <c r="CR59" s="28"/>
      <c r="CS59" s="28"/>
      <c r="CT59" s="28"/>
      <c r="CU59" s="28"/>
      <c r="CV59" s="28"/>
      <c r="CW59" s="28"/>
      <c r="CX59" s="28"/>
      <c r="CY59" s="28"/>
      <c r="CZ59" s="28"/>
      <c r="DA59" s="28"/>
      <c r="DB59" s="28"/>
      <c r="DC59" s="28"/>
      <c r="DD59" s="28"/>
      <c r="DE59" s="28"/>
      <c r="DF59" s="28"/>
      <c r="DG59" s="28"/>
      <c r="DH59" s="28"/>
      <c r="DI59" s="28"/>
      <c r="DJ59" s="28"/>
      <c r="DK59" s="28"/>
      <c r="DL59" s="28"/>
      <c r="DM59" s="28"/>
      <c r="DN59" s="28"/>
      <c r="DO59" s="28"/>
      <c r="DP59" s="28"/>
      <c r="DQ59" s="28"/>
      <c r="DR59" s="28"/>
      <c r="DS59" s="28"/>
      <c r="DT59" s="28"/>
      <c r="DU59" s="28"/>
      <c r="DV59" s="28"/>
      <c r="DW59" s="28"/>
      <c r="DX59" s="28"/>
      <c r="DY59" s="28"/>
      <c r="DZ59" s="28"/>
      <c r="EA59" s="28"/>
      <c r="EB59" s="28"/>
      <c r="EC59" s="28"/>
      <c r="ED59" s="28"/>
      <c r="EE59" s="28"/>
      <c r="EF59" s="28"/>
      <c r="EG59" s="28"/>
      <c r="EH59" s="28"/>
      <c r="EI59" s="28"/>
      <c r="EJ59" s="28"/>
      <c r="EK59" s="28"/>
      <c r="EL59" s="28"/>
      <c r="EM59" s="28"/>
      <c r="EN59" s="28"/>
      <c r="EO59" s="28"/>
      <c r="EP59" s="28"/>
      <c r="EQ59" s="28"/>
      <c r="ER59" s="28"/>
      <c r="ES59" s="28"/>
      <c r="ET59" s="28"/>
      <c r="EU59" s="28"/>
      <c r="EV59" s="28"/>
      <c r="EW59" s="28"/>
      <c r="EX59" s="28"/>
      <c r="EY59" s="28"/>
      <c r="EZ59" s="28"/>
      <c r="FA59" s="28"/>
      <c r="FB59" s="28"/>
      <c r="FC59" s="28"/>
      <c r="FD59" s="28"/>
      <c r="FE59" s="28"/>
      <c r="FF59" s="28"/>
      <c r="FG59" s="28"/>
      <c r="FH59" s="28"/>
    </row>
    <row r="60" spans="1:164" s="118" customFormat="1" x14ac:dyDescent="0.2">
      <c r="A60" s="115"/>
      <c r="B60" s="116" t="s">
        <v>114</v>
      </c>
      <c r="C60" s="427" t="s">
        <v>80</v>
      </c>
      <c r="D60" s="118" t="s">
        <v>130</v>
      </c>
      <c r="E60" s="119"/>
      <c r="F60" s="120">
        <v>10</v>
      </c>
      <c r="G60" s="121"/>
      <c r="H60" s="122">
        <v>10</v>
      </c>
      <c r="I60" s="123"/>
      <c r="J60" s="124">
        <v>210</v>
      </c>
      <c r="K60" s="125" t="str">
        <f t="shared" si="0"/>
        <v/>
      </c>
      <c r="L60" s="126">
        <f t="shared" si="0"/>
        <v>230</v>
      </c>
      <c r="M60" s="124">
        <v>9</v>
      </c>
      <c r="N60" s="127" t="str">
        <f t="shared" si="1"/>
        <v/>
      </c>
      <c r="O60" s="28"/>
      <c r="AI60" s="28"/>
      <c r="AJ60" s="28"/>
      <c r="AK60" s="33"/>
      <c r="AL60" s="28"/>
      <c r="AM60" s="28"/>
      <c r="AN60" s="28"/>
      <c r="AO60" s="28"/>
      <c r="AP60" s="28"/>
      <c r="AQ60" s="28"/>
      <c r="AR60" s="28"/>
      <c r="AS60" s="28"/>
      <c r="AT60" s="28"/>
      <c r="AU60" s="33"/>
      <c r="AV60" s="33"/>
      <c r="AW60" s="28"/>
      <c r="AX60" s="28"/>
      <c r="AY60" s="28"/>
      <c r="AZ60" s="28"/>
      <c r="BA60" s="28"/>
      <c r="BB60" s="28"/>
      <c r="BC60" s="28"/>
      <c r="BD60" s="28"/>
      <c r="BE60" s="28"/>
      <c r="BF60" s="28"/>
      <c r="BG60" s="28"/>
      <c r="BH60" s="28"/>
      <c r="BI60" s="28"/>
      <c r="BJ60" s="28"/>
      <c r="BK60" s="28"/>
      <c r="BL60" s="28"/>
      <c r="BM60" s="28"/>
      <c r="BN60" s="28"/>
      <c r="BO60" s="28"/>
      <c r="BP60" s="28"/>
      <c r="BQ60" s="28"/>
      <c r="BR60" s="28"/>
      <c r="BS60" s="33"/>
      <c r="BT60" s="28"/>
      <c r="BU60" s="28"/>
      <c r="BV60" s="28"/>
      <c r="BW60" s="28"/>
      <c r="BX60" s="28"/>
      <c r="BY60" s="28"/>
      <c r="BZ60" s="28"/>
      <c r="CA60" s="28"/>
      <c r="CB60" s="28"/>
      <c r="CC60" s="28"/>
      <c r="CD60" s="28"/>
      <c r="CE60" s="28"/>
      <c r="CF60" s="28"/>
      <c r="CG60" s="28"/>
      <c r="CH60" s="28"/>
      <c r="CI60" s="28"/>
      <c r="CJ60" s="28"/>
      <c r="CK60" s="28"/>
      <c r="CL60" s="28"/>
      <c r="CM60" s="28"/>
      <c r="CN60" s="28"/>
      <c r="CO60" s="28"/>
      <c r="CP60" s="28"/>
      <c r="CQ60" s="28"/>
      <c r="CR60" s="28"/>
      <c r="CS60" s="28"/>
      <c r="CT60" s="28"/>
      <c r="CU60" s="28"/>
      <c r="CV60" s="28"/>
      <c r="CW60" s="28"/>
      <c r="CX60" s="28"/>
      <c r="CY60" s="28"/>
      <c r="CZ60" s="28"/>
      <c r="DA60" s="28"/>
      <c r="DB60" s="28"/>
      <c r="DC60" s="28"/>
      <c r="DD60" s="28"/>
      <c r="DE60" s="28"/>
      <c r="DF60" s="28"/>
      <c r="DG60" s="28"/>
      <c r="DH60" s="28"/>
      <c r="DI60" s="28"/>
      <c r="DJ60" s="28"/>
      <c r="DK60" s="28"/>
      <c r="DL60" s="28"/>
      <c r="DM60" s="28"/>
      <c r="DN60" s="28"/>
      <c r="DO60" s="28"/>
      <c r="DP60" s="28"/>
      <c r="DQ60" s="28"/>
      <c r="DR60" s="28"/>
      <c r="DS60" s="28"/>
      <c r="DT60" s="28"/>
      <c r="DU60" s="28"/>
      <c r="DV60" s="28"/>
      <c r="DW60" s="28"/>
      <c r="DX60" s="28"/>
      <c r="DY60" s="28"/>
      <c r="DZ60" s="28"/>
      <c r="EA60" s="28"/>
      <c r="EB60" s="28"/>
      <c r="EC60" s="28"/>
      <c r="ED60" s="28"/>
      <c r="EE60" s="28"/>
      <c r="EF60" s="28"/>
      <c r="EG60" s="28"/>
      <c r="EH60" s="28"/>
      <c r="EI60" s="28"/>
      <c r="EJ60" s="28"/>
      <c r="EK60" s="28"/>
      <c r="EL60" s="28"/>
      <c r="EM60" s="28"/>
      <c r="EN60" s="28"/>
      <c r="EO60" s="28"/>
      <c r="EP60" s="28"/>
      <c r="EQ60" s="28"/>
      <c r="ER60" s="28"/>
      <c r="ES60" s="28"/>
      <c r="ET60" s="28"/>
      <c r="EU60" s="28"/>
      <c r="EV60" s="28"/>
      <c r="EW60" s="28"/>
      <c r="EX60" s="28"/>
      <c r="EY60" s="28"/>
      <c r="EZ60" s="28"/>
      <c r="FA60" s="28"/>
      <c r="FB60" s="28"/>
      <c r="FC60" s="28"/>
      <c r="FD60" s="28"/>
      <c r="FE60" s="28"/>
      <c r="FF60" s="28"/>
      <c r="FG60" s="28"/>
      <c r="FH60" s="28"/>
    </row>
    <row r="61" spans="1:164" s="118" customFormat="1" x14ac:dyDescent="0.2">
      <c r="A61" s="115"/>
      <c r="B61" s="116" t="s">
        <v>114</v>
      </c>
      <c r="C61" s="427" t="s">
        <v>80</v>
      </c>
      <c r="D61" s="118" t="s">
        <v>131</v>
      </c>
      <c r="E61" s="119"/>
      <c r="F61" s="120">
        <v>0</v>
      </c>
      <c r="G61" s="121"/>
      <c r="H61" s="122">
        <v>0</v>
      </c>
      <c r="I61" s="123"/>
      <c r="J61" s="124">
        <v>150</v>
      </c>
      <c r="K61" s="125" t="str">
        <f t="shared" si="0"/>
        <v/>
      </c>
      <c r="L61" s="126">
        <f t="shared" si="0"/>
        <v>150</v>
      </c>
      <c r="M61" s="124">
        <v>5</v>
      </c>
      <c r="N61" s="225" t="str">
        <f t="shared" si="1"/>
        <v/>
      </c>
      <c r="O61" s="28"/>
      <c r="AI61" s="28"/>
      <c r="AJ61" s="28"/>
      <c r="AK61" s="33"/>
      <c r="AL61" s="28"/>
      <c r="AM61" s="28"/>
      <c r="AN61" s="28"/>
      <c r="AO61" s="28"/>
      <c r="AP61" s="28"/>
      <c r="AQ61" s="28"/>
      <c r="AR61" s="28"/>
      <c r="AS61" s="28"/>
      <c r="AT61" s="28"/>
      <c r="AU61" s="33"/>
      <c r="AV61" s="33"/>
      <c r="AW61" s="28"/>
      <c r="AX61" s="28"/>
      <c r="AY61" s="28"/>
      <c r="AZ61" s="28"/>
      <c r="BA61" s="28"/>
      <c r="BB61" s="28"/>
      <c r="BC61" s="28"/>
      <c r="BD61" s="28"/>
      <c r="BE61" s="28"/>
      <c r="BF61" s="28"/>
      <c r="BG61" s="28"/>
      <c r="BH61" s="28"/>
      <c r="BI61" s="28"/>
      <c r="BJ61" s="28"/>
      <c r="BK61" s="28"/>
      <c r="BL61" s="28"/>
      <c r="BM61" s="28"/>
      <c r="BN61" s="28"/>
      <c r="BO61" s="28"/>
      <c r="BP61" s="28"/>
      <c r="BQ61" s="28"/>
      <c r="BR61" s="28"/>
      <c r="BS61" s="33"/>
      <c r="BT61" s="28"/>
      <c r="BU61" s="28"/>
      <c r="BV61" s="28"/>
      <c r="BW61" s="28"/>
      <c r="BX61" s="28"/>
      <c r="BY61" s="28"/>
      <c r="BZ61" s="28"/>
      <c r="CA61" s="28"/>
      <c r="CB61" s="28"/>
      <c r="CC61" s="28"/>
      <c r="CD61" s="28"/>
      <c r="CE61" s="28"/>
      <c r="CF61" s="28"/>
      <c r="CG61" s="28"/>
      <c r="CH61" s="28"/>
      <c r="CI61" s="28"/>
      <c r="CJ61" s="28"/>
      <c r="CK61" s="28"/>
      <c r="CL61" s="28"/>
      <c r="CM61" s="28"/>
      <c r="CN61" s="28"/>
      <c r="CO61" s="28"/>
      <c r="CP61" s="28"/>
      <c r="CQ61" s="28"/>
      <c r="CR61" s="28"/>
      <c r="CS61" s="28"/>
      <c r="CT61" s="28"/>
      <c r="CU61" s="28"/>
      <c r="CV61" s="28"/>
      <c r="CW61" s="28"/>
      <c r="CX61" s="28"/>
      <c r="CY61" s="28"/>
      <c r="CZ61" s="28"/>
      <c r="DA61" s="28"/>
      <c r="DB61" s="28"/>
      <c r="DC61" s="28"/>
      <c r="DD61" s="28"/>
      <c r="DE61" s="28"/>
      <c r="DF61" s="28"/>
      <c r="DG61" s="28"/>
      <c r="DH61" s="28"/>
      <c r="DI61" s="28"/>
      <c r="DJ61" s="28"/>
      <c r="DK61" s="28"/>
      <c r="DL61" s="28"/>
      <c r="DM61" s="28"/>
      <c r="DN61" s="28"/>
      <c r="DO61" s="28"/>
      <c r="DP61" s="28"/>
      <c r="DQ61" s="28"/>
      <c r="DR61" s="28"/>
      <c r="DS61" s="28"/>
      <c r="DT61" s="28"/>
      <c r="DU61" s="28"/>
      <c r="DV61" s="28"/>
      <c r="DW61" s="28"/>
      <c r="DX61" s="28"/>
      <c r="DY61" s="28"/>
      <c r="DZ61" s="28"/>
      <c r="EA61" s="28"/>
      <c r="EB61" s="28"/>
      <c r="EC61" s="28"/>
      <c r="ED61" s="28"/>
      <c r="EE61" s="28"/>
      <c r="EF61" s="28"/>
      <c r="EG61" s="28"/>
      <c r="EH61" s="28"/>
      <c r="EI61" s="28"/>
      <c r="EJ61" s="28"/>
      <c r="EK61" s="28"/>
      <c r="EL61" s="28"/>
      <c r="EM61" s="28"/>
      <c r="EN61" s="28"/>
      <c r="EO61" s="28"/>
      <c r="EP61" s="28"/>
      <c r="EQ61" s="28"/>
      <c r="ER61" s="28"/>
      <c r="ES61" s="28"/>
      <c r="ET61" s="28"/>
      <c r="EU61" s="28"/>
      <c r="EV61" s="28"/>
      <c r="EW61" s="28"/>
      <c r="EX61" s="28"/>
      <c r="EY61" s="28"/>
      <c r="EZ61" s="28"/>
      <c r="FA61" s="28"/>
      <c r="FB61" s="28"/>
      <c r="FC61" s="28"/>
      <c r="FD61" s="28"/>
      <c r="FE61" s="28"/>
      <c r="FF61" s="28"/>
      <c r="FG61" s="28"/>
      <c r="FH61" s="28"/>
    </row>
    <row r="62" spans="1:164" s="118" customFormat="1" ht="12" thickBot="1" x14ac:dyDescent="0.25">
      <c r="A62" s="163"/>
      <c r="B62" s="164" t="s">
        <v>114</v>
      </c>
      <c r="C62" s="429" t="s">
        <v>80</v>
      </c>
      <c r="D62" s="166" t="s">
        <v>132</v>
      </c>
      <c r="E62" s="167"/>
      <c r="F62" s="168">
        <v>0</v>
      </c>
      <c r="G62" s="169"/>
      <c r="H62" s="170">
        <v>0</v>
      </c>
      <c r="I62" s="171"/>
      <c r="J62" s="172">
        <v>30</v>
      </c>
      <c r="K62" s="173" t="str">
        <f t="shared" si="0"/>
        <v/>
      </c>
      <c r="L62" s="174">
        <f t="shared" si="0"/>
        <v>30</v>
      </c>
      <c r="M62" s="172">
        <v>1</v>
      </c>
      <c r="N62" s="127" t="str">
        <f t="shared" si="1"/>
        <v/>
      </c>
      <c r="O62" s="28"/>
      <c r="AI62" s="28"/>
      <c r="AJ62" s="28"/>
      <c r="AK62" s="33"/>
      <c r="AL62" s="28"/>
      <c r="AM62" s="28"/>
      <c r="AN62" s="28"/>
      <c r="AO62" s="28"/>
      <c r="AP62" s="28"/>
      <c r="AQ62" s="28"/>
      <c r="AR62" s="28"/>
      <c r="AS62" s="28"/>
      <c r="AT62" s="28"/>
      <c r="AU62" s="33"/>
      <c r="AV62" s="33"/>
      <c r="AW62" s="28"/>
      <c r="AX62" s="28"/>
      <c r="AY62" s="28"/>
      <c r="AZ62" s="28"/>
      <c r="BA62" s="28"/>
      <c r="BB62" s="28"/>
      <c r="BC62" s="28"/>
      <c r="BD62" s="28"/>
      <c r="BE62" s="28"/>
      <c r="BF62" s="28"/>
      <c r="BG62" s="28"/>
      <c r="BH62" s="28"/>
      <c r="BI62" s="28"/>
      <c r="BJ62" s="28"/>
      <c r="BK62" s="28"/>
      <c r="BL62" s="28"/>
      <c r="BM62" s="28"/>
      <c r="BN62" s="28"/>
      <c r="BO62" s="28"/>
      <c r="BP62" s="28"/>
      <c r="BQ62" s="28"/>
      <c r="BR62" s="28"/>
      <c r="BS62" s="33"/>
      <c r="BT62" s="28"/>
      <c r="BU62" s="28"/>
      <c r="BV62" s="28"/>
      <c r="BW62" s="28"/>
      <c r="BX62" s="28"/>
      <c r="BY62" s="28"/>
      <c r="BZ62" s="28"/>
      <c r="CA62" s="28"/>
      <c r="CB62" s="28"/>
      <c r="CC62" s="28"/>
      <c r="CD62" s="28"/>
      <c r="CE62" s="28"/>
      <c r="CF62" s="28"/>
      <c r="CG62" s="28"/>
      <c r="CH62" s="28"/>
      <c r="CI62" s="28"/>
      <c r="CJ62" s="28"/>
      <c r="CK62" s="28"/>
      <c r="CL62" s="28"/>
      <c r="CM62" s="28"/>
      <c r="CN62" s="28"/>
      <c r="CO62" s="28"/>
      <c r="CP62" s="28"/>
      <c r="CQ62" s="28"/>
      <c r="CR62" s="28"/>
      <c r="CS62" s="28"/>
      <c r="CT62" s="28"/>
      <c r="CU62" s="28"/>
      <c r="CV62" s="28"/>
      <c r="CW62" s="28"/>
      <c r="CX62" s="28"/>
      <c r="CY62" s="28"/>
      <c r="CZ62" s="28"/>
      <c r="DA62" s="28"/>
      <c r="DB62" s="28"/>
      <c r="DC62" s="28"/>
      <c r="DD62" s="28"/>
      <c r="DE62" s="28"/>
      <c r="DF62" s="28"/>
      <c r="DG62" s="28"/>
      <c r="DH62" s="28"/>
      <c r="DI62" s="28"/>
      <c r="DJ62" s="28"/>
      <c r="DK62" s="28"/>
      <c r="DL62" s="28"/>
      <c r="DM62" s="28"/>
      <c r="DN62" s="28"/>
      <c r="DO62" s="28"/>
      <c r="DP62" s="28"/>
      <c r="DQ62" s="28"/>
      <c r="DR62" s="28"/>
      <c r="DS62" s="28"/>
      <c r="DT62" s="28"/>
      <c r="DU62" s="28"/>
      <c r="DV62" s="28"/>
      <c r="DW62" s="28"/>
      <c r="DX62" s="28"/>
      <c r="DY62" s="28"/>
      <c r="DZ62" s="28"/>
      <c r="EA62" s="28"/>
      <c r="EB62" s="28"/>
      <c r="EC62" s="28"/>
      <c r="ED62" s="28"/>
      <c r="EE62" s="28"/>
      <c r="EF62" s="28"/>
      <c r="EG62" s="28"/>
      <c r="EH62" s="28"/>
      <c r="EI62" s="28"/>
      <c r="EJ62" s="28"/>
      <c r="EK62" s="28"/>
      <c r="EL62" s="28"/>
      <c r="EM62" s="28"/>
      <c r="EN62" s="28"/>
      <c r="EO62" s="28"/>
      <c r="EP62" s="28"/>
      <c r="EQ62" s="28"/>
      <c r="ER62" s="28"/>
      <c r="ES62" s="28"/>
      <c r="ET62" s="28"/>
      <c r="EU62" s="28"/>
      <c r="EV62" s="28"/>
      <c r="EW62" s="28"/>
      <c r="EX62" s="28"/>
      <c r="EY62" s="28"/>
      <c r="EZ62" s="28"/>
      <c r="FA62" s="28"/>
      <c r="FB62" s="28"/>
      <c r="FC62" s="28"/>
      <c r="FD62" s="28"/>
      <c r="FE62" s="28"/>
      <c r="FF62" s="28"/>
      <c r="FG62" s="28"/>
      <c r="FH62" s="28"/>
    </row>
    <row r="63" spans="1:164" s="118" customFormat="1" x14ac:dyDescent="0.2">
      <c r="A63" s="175" t="s">
        <v>133</v>
      </c>
      <c r="B63" s="176" t="s">
        <v>134</v>
      </c>
      <c r="C63" s="430" t="s">
        <v>81</v>
      </c>
      <c r="D63" s="178" t="s">
        <v>140</v>
      </c>
      <c r="E63" s="179">
        <v>0</v>
      </c>
      <c r="F63" s="180">
        <v>40</v>
      </c>
      <c r="G63" s="181">
        <v>0</v>
      </c>
      <c r="H63" s="182">
        <v>46</v>
      </c>
      <c r="I63" s="183">
        <v>1</v>
      </c>
      <c r="J63" s="184">
        <v>61</v>
      </c>
      <c r="K63" s="72">
        <f t="shared" ref="K63:L126" si="2">IF(COUNTBLANK(I63)=1,"",E63+G63+I63)</f>
        <v>1</v>
      </c>
      <c r="L63" s="73">
        <f t="shared" si="2"/>
        <v>147</v>
      </c>
      <c r="M63" s="184">
        <v>9</v>
      </c>
      <c r="N63" s="47">
        <f t="shared" si="1"/>
        <v>0.68027210884353739</v>
      </c>
      <c r="O63" s="28"/>
      <c r="AI63" s="28"/>
      <c r="AJ63" s="28"/>
      <c r="AK63" s="33"/>
      <c r="AL63" s="28"/>
      <c r="AM63" s="28"/>
      <c r="AN63" s="28"/>
      <c r="AO63" s="28"/>
      <c r="AP63" s="28"/>
      <c r="AQ63" s="28"/>
      <c r="AR63" s="28"/>
      <c r="AS63" s="28"/>
      <c r="AT63" s="28"/>
      <c r="AU63" s="33"/>
      <c r="AV63" s="33"/>
      <c r="AW63" s="28"/>
      <c r="AX63" s="28"/>
      <c r="AY63" s="28"/>
      <c r="AZ63" s="28"/>
      <c r="BA63" s="28"/>
      <c r="BB63" s="28"/>
      <c r="BC63" s="28"/>
      <c r="BD63" s="28"/>
      <c r="BE63" s="28"/>
      <c r="BF63" s="28"/>
      <c r="BG63" s="28"/>
      <c r="BH63" s="28"/>
      <c r="BI63" s="28"/>
      <c r="BJ63" s="28"/>
      <c r="BK63" s="28"/>
      <c r="BL63" s="28"/>
      <c r="BM63" s="28"/>
      <c r="BN63" s="28"/>
      <c r="BO63" s="28"/>
      <c r="BP63" s="28"/>
      <c r="BQ63" s="28"/>
      <c r="BR63" s="28"/>
      <c r="BS63" s="33"/>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row>
    <row r="64" spans="1:164" s="118" customFormat="1" x14ac:dyDescent="0.2">
      <c r="A64" s="115"/>
      <c r="B64" s="116" t="s">
        <v>134</v>
      </c>
      <c r="C64" s="427" t="s">
        <v>81</v>
      </c>
      <c r="D64" s="118" t="s">
        <v>141</v>
      </c>
      <c r="E64" s="119"/>
      <c r="F64" s="120">
        <v>40</v>
      </c>
      <c r="G64" s="121"/>
      <c r="H64" s="122">
        <v>40</v>
      </c>
      <c r="I64" s="123"/>
      <c r="J64" s="124">
        <v>82</v>
      </c>
      <c r="K64" s="125" t="str">
        <f t="shared" si="2"/>
        <v/>
      </c>
      <c r="L64" s="126">
        <f t="shared" si="2"/>
        <v>162</v>
      </c>
      <c r="M64" s="124">
        <v>8</v>
      </c>
      <c r="N64" s="127" t="str">
        <f t="shared" si="1"/>
        <v/>
      </c>
      <c r="O64" s="28"/>
      <c r="AI64" s="28"/>
      <c r="AJ64" s="28"/>
      <c r="AK64" s="33"/>
      <c r="AL64" s="28"/>
      <c r="AM64" s="28"/>
      <c r="AN64" s="28"/>
      <c r="AO64" s="28"/>
      <c r="AP64" s="28"/>
      <c r="AQ64" s="28"/>
      <c r="AR64" s="28"/>
      <c r="AS64" s="28"/>
      <c r="AT64" s="28"/>
      <c r="AU64" s="33"/>
      <c r="AV64" s="33"/>
      <c r="AW64" s="28"/>
      <c r="AX64" s="28"/>
      <c r="AY64" s="28"/>
      <c r="AZ64" s="28"/>
      <c r="BA64" s="28"/>
      <c r="BB64" s="28"/>
      <c r="BC64" s="28"/>
      <c r="BD64" s="28"/>
      <c r="BE64" s="28"/>
      <c r="BF64" s="28"/>
      <c r="BG64" s="28"/>
      <c r="BH64" s="28"/>
      <c r="BI64" s="28"/>
      <c r="BJ64" s="28"/>
      <c r="BK64" s="28"/>
      <c r="BL64" s="28"/>
      <c r="BM64" s="28"/>
      <c r="BN64" s="28"/>
      <c r="BO64" s="28"/>
      <c r="BP64" s="28"/>
      <c r="BQ64" s="28"/>
      <c r="BR64" s="28"/>
      <c r="BS64" s="33"/>
      <c r="BT64" s="28"/>
      <c r="BU64" s="28"/>
      <c r="BV64" s="28"/>
      <c r="BW64" s="28"/>
      <c r="BX64" s="28"/>
      <c r="BY64" s="28"/>
      <c r="BZ64" s="28"/>
      <c r="CA64" s="28"/>
      <c r="CB64" s="28"/>
      <c r="CC64" s="28"/>
      <c r="CD64" s="28"/>
      <c r="CE64" s="28"/>
      <c r="CF64" s="28"/>
      <c r="CG64" s="28"/>
      <c r="CH64" s="28"/>
      <c r="CI64" s="28"/>
      <c r="CJ64" s="28"/>
      <c r="CK64" s="28"/>
      <c r="CL64" s="28"/>
      <c r="CM64" s="28"/>
      <c r="CN64" s="28"/>
      <c r="CO64" s="28"/>
      <c r="CP64" s="28"/>
      <c r="CQ64" s="28"/>
      <c r="CR64" s="28"/>
      <c r="CS64" s="28"/>
      <c r="CT64" s="28"/>
      <c r="CU64" s="28"/>
      <c r="CV64" s="28"/>
      <c r="CW64" s="28"/>
      <c r="CX64" s="28"/>
      <c r="CY64" s="28"/>
      <c r="CZ64" s="28"/>
      <c r="DA64" s="28"/>
      <c r="DB64" s="28"/>
      <c r="DC64" s="28"/>
      <c r="DD64" s="28"/>
      <c r="DE64" s="28"/>
      <c r="DF64" s="28"/>
      <c r="DG64" s="28"/>
      <c r="DH64" s="28"/>
      <c r="DI64" s="28"/>
      <c r="DJ64" s="28"/>
      <c r="DK64" s="28"/>
      <c r="DL64" s="28"/>
      <c r="DM64" s="28"/>
      <c r="DN64" s="28"/>
      <c r="DO64" s="28"/>
      <c r="DP64" s="28"/>
      <c r="DQ64" s="28"/>
      <c r="DR64" s="28"/>
      <c r="DS64" s="28"/>
      <c r="DT64" s="28"/>
      <c r="DU64" s="28"/>
      <c r="DV64" s="28"/>
      <c r="DW64" s="28"/>
      <c r="DX64" s="28"/>
      <c r="DY64" s="28"/>
      <c r="DZ64" s="28"/>
      <c r="EA64" s="28"/>
      <c r="EB64" s="28"/>
      <c r="EC64" s="28"/>
      <c r="ED64" s="28"/>
      <c r="EE64" s="28"/>
      <c r="EF64" s="28"/>
      <c r="EG64" s="28"/>
      <c r="EH64" s="28"/>
      <c r="EI64" s="28"/>
      <c r="EJ64" s="28"/>
      <c r="EK64" s="28"/>
      <c r="EL64" s="28"/>
      <c r="EM64" s="28"/>
      <c r="EN64" s="28"/>
      <c r="EO64" s="28"/>
      <c r="EP64" s="28"/>
      <c r="EQ64" s="28"/>
      <c r="ER64" s="28"/>
      <c r="ES64" s="28"/>
      <c r="ET64" s="28"/>
      <c r="EU64" s="28"/>
      <c r="EV64" s="28"/>
      <c r="EW64" s="28"/>
      <c r="EX64" s="28"/>
      <c r="EY64" s="28"/>
      <c r="EZ64" s="28"/>
      <c r="FA64" s="28"/>
      <c r="FB64" s="28"/>
      <c r="FC64" s="28"/>
      <c r="FD64" s="28"/>
      <c r="FE64" s="28"/>
      <c r="FF64" s="28"/>
      <c r="FG64" s="28"/>
      <c r="FH64" s="28"/>
    </row>
    <row r="65" spans="1:164" s="118" customFormat="1" x14ac:dyDescent="0.2">
      <c r="A65" s="115"/>
      <c r="B65" s="116" t="s">
        <v>134</v>
      </c>
      <c r="C65" s="427" t="s">
        <v>81</v>
      </c>
      <c r="D65" s="118" t="s">
        <v>142</v>
      </c>
      <c r="E65" s="119">
        <v>0</v>
      </c>
      <c r="F65" s="120">
        <v>24</v>
      </c>
      <c r="G65" s="121">
        <v>0</v>
      </c>
      <c r="H65" s="122">
        <v>20</v>
      </c>
      <c r="I65" s="123">
        <v>1</v>
      </c>
      <c r="J65" s="124">
        <v>198</v>
      </c>
      <c r="K65" s="125">
        <f t="shared" si="2"/>
        <v>1</v>
      </c>
      <c r="L65" s="126">
        <f t="shared" si="2"/>
        <v>242</v>
      </c>
      <c r="M65" s="124">
        <v>9</v>
      </c>
      <c r="N65" s="127">
        <f t="shared" si="1"/>
        <v>0.41322314049586778</v>
      </c>
      <c r="O65" s="28"/>
      <c r="AI65" s="28"/>
      <c r="AJ65" s="28"/>
      <c r="AK65" s="33"/>
      <c r="AL65" s="28"/>
      <c r="AM65" s="28"/>
      <c r="AN65" s="28"/>
      <c r="AO65" s="28"/>
      <c r="AP65" s="28"/>
      <c r="AQ65" s="28"/>
      <c r="AR65" s="28"/>
      <c r="AS65" s="28"/>
      <c r="AT65" s="28"/>
      <c r="AU65" s="33"/>
      <c r="AV65" s="33"/>
      <c r="AW65" s="28"/>
      <c r="AX65" s="28"/>
      <c r="AY65" s="28"/>
      <c r="AZ65" s="28"/>
      <c r="BA65" s="28"/>
      <c r="BB65" s="28"/>
      <c r="BC65" s="28"/>
      <c r="BD65" s="28"/>
      <c r="BE65" s="28"/>
      <c r="BF65" s="28"/>
      <c r="BG65" s="28"/>
      <c r="BH65" s="28"/>
      <c r="BI65" s="28"/>
      <c r="BJ65" s="28"/>
      <c r="BK65" s="28"/>
      <c r="BL65" s="28"/>
      <c r="BM65" s="28"/>
      <c r="BN65" s="28"/>
      <c r="BO65" s="28"/>
      <c r="BP65" s="28"/>
      <c r="BQ65" s="28"/>
      <c r="BR65" s="28"/>
      <c r="BS65" s="33"/>
      <c r="BT65" s="28"/>
      <c r="BU65" s="28"/>
      <c r="BV65" s="28"/>
      <c r="BW65" s="28"/>
      <c r="BX65" s="28"/>
      <c r="BY65" s="28"/>
      <c r="BZ65" s="28"/>
      <c r="CA65" s="28"/>
      <c r="CB65" s="28"/>
      <c r="CC65" s="28"/>
      <c r="CD65" s="28"/>
      <c r="CE65" s="28"/>
      <c r="CF65" s="28"/>
      <c r="CG65" s="28"/>
      <c r="CH65" s="28"/>
      <c r="CI65" s="28"/>
      <c r="CJ65" s="28"/>
      <c r="CK65" s="28"/>
      <c r="CL65" s="28"/>
      <c r="CM65" s="28"/>
      <c r="CN65" s="28"/>
      <c r="CO65" s="28"/>
      <c r="CP65" s="28"/>
      <c r="CQ65" s="28"/>
      <c r="CR65" s="28"/>
      <c r="CS65" s="28"/>
      <c r="CT65" s="28"/>
      <c r="CU65" s="28"/>
      <c r="CV65" s="28"/>
      <c r="CW65" s="28"/>
      <c r="CX65" s="28"/>
      <c r="CY65" s="28"/>
      <c r="CZ65" s="28"/>
      <c r="DA65" s="28"/>
      <c r="DB65" s="28"/>
      <c r="DC65" s="28"/>
      <c r="DD65" s="28"/>
      <c r="DE65" s="28"/>
      <c r="DF65" s="28"/>
      <c r="DG65" s="28"/>
      <c r="DH65" s="28"/>
      <c r="DI65" s="28"/>
      <c r="DJ65" s="28"/>
      <c r="DK65" s="28"/>
      <c r="DL65" s="28"/>
      <c r="DM65" s="28"/>
      <c r="DN65" s="28"/>
      <c r="DO65" s="28"/>
      <c r="DP65" s="28"/>
      <c r="DQ65" s="28"/>
      <c r="DR65" s="28"/>
      <c r="DS65" s="28"/>
      <c r="DT65" s="28"/>
      <c r="DU65" s="28"/>
      <c r="DV65" s="28"/>
      <c r="DW65" s="28"/>
      <c r="DX65" s="28"/>
      <c r="DY65" s="28"/>
      <c r="DZ65" s="28"/>
      <c r="EA65" s="28"/>
      <c r="EB65" s="28"/>
      <c r="EC65" s="28"/>
      <c r="ED65" s="28"/>
      <c r="EE65" s="28"/>
      <c r="EF65" s="28"/>
      <c r="EG65" s="28"/>
      <c r="EH65" s="28"/>
      <c r="EI65" s="28"/>
      <c r="EJ65" s="28"/>
      <c r="EK65" s="28"/>
      <c r="EL65" s="28"/>
      <c r="EM65" s="28"/>
      <c r="EN65" s="28"/>
      <c r="EO65" s="28"/>
      <c r="EP65" s="28"/>
      <c r="EQ65" s="28"/>
      <c r="ER65" s="28"/>
      <c r="ES65" s="28"/>
      <c r="ET65" s="28"/>
      <c r="EU65" s="28"/>
      <c r="EV65" s="28"/>
      <c r="EW65" s="28"/>
      <c r="EX65" s="28"/>
      <c r="EY65" s="28"/>
      <c r="EZ65" s="28"/>
      <c r="FA65" s="28"/>
      <c r="FB65" s="28"/>
      <c r="FC65" s="28"/>
      <c r="FD65" s="28"/>
      <c r="FE65" s="28"/>
      <c r="FF65" s="28"/>
      <c r="FG65" s="28"/>
      <c r="FH65" s="28"/>
    </row>
    <row r="66" spans="1:164" s="118" customFormat="1" x14ac:dyDescent="0.2">
      <c r="A66" s="115"/>
      <c r="B66" s="116" t="s">
        <v>134</v>
      </c>
      <c r="C66" s="427" t="s">
        <v>81</v>
      </c>
      <c r="D66" s="118" t="s">
        <v>123</v>
      </c>
      <c r="E66" s="119"/>
      <c r="F66" s="120">
        <v>81</v>
      </c>
      <c r="G66" s="121"/>
      <c r="H66" s="122">
        <v>61</v>
      </c>
      <c r="I66" s="123"/>
      <c r="J66" s="124">
        <v>115</v>
      </c>
      <c r="K66" s="125" t="str">
        <f t="shared" si="2"/>
        <v/>
      </c>
      <c r="L66" s="126">
        <f t="shared" si="2"/>
        <v>257</v>
      </c>
      <c r="M66" s="124">
        <v>10</v>
      </c>
      <c r="N66" s="127" t="str">
        <f t="shared" si="1"/>
        <v/>
      </c>
      <c r="O66" s="28"/>
      <c r="AI66" s="28"/>
      <c r="AJ66" s="28"/>
      <c r="AK66" s="33"/>
      <c r="AL66" s="28"/>
      <c r="AM66" s="28"/>
      <c r="AN66" s="28"/>
      <c r="AO66" s="28"/>
      <c r="AP66" s="28"/>
      <c r="AQ66" s="28"/>
      <c r="AR66" s="28"/>
      <c r="AS66" s="28"/>
      <c r="AT66" s="28"/>
      <c r="AU66" s="33"/>
      <c r="AV66" s="33"/>
      <c r="AW66" s="28"/>
      <c r="AX66" s="28"/>
      <c r="AY66" s="28"/>
      <c r="AZ66" s="28"/>
      <c r="BA66" s="28"/>
      <c r="BB66" s="28"/>
      <c r="BC66" s="28"/>
      <c r="BD66" s="28"/>
      <c r="BE66" s="28"/>
      <c r="BF66" s="28"/>
      <c r="BG66" s="28"/>
      <c r="BH66" s="28"/>
      <c r="BI66" s="28"/>
      <c r="BJ66" s="28"/>
      <c r="BK66" s="28"/>
      <c r="BL66" s="28"/>
      <c r="BM66" s="28"/>
      <c r="BN66" s="28"/>
      <c r="BO66" s="28"/>
      <c r="BP66" s="28"/>
      <c r="BQ66" s="28"/>
      <c r="BR66" s="28"/>
      <c r="BS66" s="33"/>
      <c r="BT66" s="28"/>
      <c r="BU66" s="28"/>
      <c r="BV66" s="28"/>
      <c r="BW66" s="28"/>
      <c r="BX66" s="28"/>
      <c r="BY66" s="28"/>
      <c r="BZ66" s="28"/>
      <c r="CA66" s="28"/>
      <c r="CB66" s="28"/>
      <c r="CC66" s="28"/>
      <c r="CD66" s="28"/>
      <c r="CE66" s="28"/>
      <c r="CF66" s="28"/>
      <c r="CG66" s="28"/>
      <c r="CH66" s="28"/>
      <c r="CI66" s="28"/>
      <c r="CJ66" s="28"/>
      <c r="CK66" s="28"/>
      <c r="CL66" s="28"/>
      <c r="CM66" s="28"/>
      <c r="CN66" s="28"/>
      <c r="CO66" s="28"/>
      <c r="CP66" s="28"/>
      <c r="CQ66" s="28"/>
      <c r="CR66" s="28"/>
      <c r="CS66" s="28"/>
      <c r="CT66" s="28"/>
      <c r="CU66" s="28"/>
      <c r="CV66" s="28"/>
      <c r="CW66" s="28"/>
      <c r="CX66" s="28"/>
      <c r="CY66" s="28"/>
      <c r="CZ66" s="28"/>
      <c r="DA66" s="28"/>
      <c r="DB66" s="28"/>
      <c r="DC66" s="28"/>
      <c r="DD66" s="28"/>
      <c r="DE66" s="28"/>
      <c r="DF66" s="28"/>
      <c r="DG66" s="28"/>
      <c r="DH66" s="28"/>
      <c r="DI66" s="28"/>
      <c r="DJ66" s="28"/>
      <c r="DK66" s="28"/>
      <c r="DL66" s="28"/>
      <c r="DM66" s="28"/>
      <c r="DN66" s="28"/>
      <c r="DO66" s="28"/>
      <c r="DP66" s="28"/>
      <c r="DQ66" s="28"/>
      <c r="DR66" s="28"/>
      <c r="DS66" s="28"/>
      <c r="DT66" s="28"/>
      <c r="DU66" s="28"/>
      <c r="DV66" s="28"/>
      <c r="DW66" s="28"/>
      <c r="DX66" s="28"/>
      <c r="DY66" s="28"/>
      <c r="DZ66" s="28"/>
      <c r="EA66" s="28"/>
      <c r="EB66" s="28"/>
      <c r="EC66" s="28"/>
      <c r="ED66" s="28"/>
      <c r="EE66" s="28"/>
      <c r="EF66" s="28"/>
      <c r="EG66" s="28"/>
      <c r="EH66" s="28"/>
      <c r="EI66" s="28"/>
      <c r="EJ66" s="28"/>
      <c r="EK66" s="28"/>
      <c r="EL66" s="28"/>
      <c r="EM66" s="28"/>
      <c r="EN66" s="28"/>
      <c r="EO66" s="28"/>
      <c r="EP66" s="28"/>
      <c r="EQ66" s="28"/>
      <c r="ER66" s="28"/>
      <c r="ES66" s="28"/>
      <c r="ET66" s="28"/>
      <c r="EU66" s="28"/>
      <c r="EV66" s="28"/>
      <c r="EW66" s="28"/>
      <c r="EX66" s="28"/>
      <c r="EY66" s="28"/>
      <c r="EZ66" s="28"/>
      <c r="FA66" s="28"/>
      <c r="FB66" s="28"/>
      <c r="FC66" s="28"/>
      <c r="FD66" s="28"/>
      <c r="FE66" s="28"/>
      <c r="FF66" s="28"/>
      <c r="FG66" s="28"/>
      <c r="FH66" s="28"/>
    </row>
    <row r="67" spans="1:164" s="118" customFormat="1" x14ac:dyDescent="0.2">
      <c r="A67" s="115"/>
      <c r="B67" s="116" t="s">
        <v>134</v>
      </c>
      <c r="C67" s="427" t="s">
        <v>81</v>
      </c>
      <c r="D67" s="118" t="s">
        <v>143</v>
      </c>
      <c r="E67" s="119"/>
      <c r="F67" s="120">
        <v>27</v>
      </c>
      <c r="G67" s="121"/>
      <c r="H67" s="122">
        <v>31</v>
      </c>
      <c r="I67" s="123"/>
      <c r="J67" s="124">
        <v>113</v>
      </c>
      <c r="K67" s="125" t="str">
        <f t="shared" si="2"/>
        <v/>
      </c>
      <c r="L67" s="126">
        <f t="shared" si="2"/>
        <v>171</v>
      </c>
      <c r="M67" s="124">
        <v>7</v>
      </c>
      <c r="N67" s="127" t="str">
        <f t="shared" si="1"/>
        <v/>
      </c>
      <c r="O67" s="28"/>
      <c r="AI67" s="28"/>
      <c r="AJ67" s="28"/>
      <c r="AK67" s="33"/>
      <c r="AL67" s="28"/>
      <c r="AM67" s="28"/>
      <c r="AN67" s="28"/>
      <c r="AO67" s="28"/>
      <c r="AP67" s="28"/>
      <c r="AQ67" s="28"/>
      <c r="AR67" s="28"/>
      <c r="AS67" s="28"/>
      <c r="AT67" s="28"/>
      <c r="AU67" s="33"/>
      <c r="AV67" s="33"/>
      <c r="AW67" s="28"/>
      <c r="AX67" s="28"/>
      <c r="AY67" s="28"/>
      <c r="AZ67" s="28"/>
      <c r="BA67" s="28"/>
      <c r="BB67" s="28"/>
      <c r="BC67" s="28"/>
      <c r="BD67" s="28"/>
      <c r="BE67" s="28"/>
      <c r="BF67" s="28"/>
      <c r="BG67" s="28"/>
      <c r="BH67" s="28"/>
      <c r="BI67" s="28"/>
      <c r="BJ67" s="28"/>
      <c r="BK67" s="28"/>
      <c r="BL67" s="28"/>
      <c r="BM67" s="28"/>
      <c r="BN67" s="28"/>
      <c r="BO67" s="28"/>
      <c r="BP67" s="28"/>
      <c r="BQ67" s="28"/>
      <c r="BR67" s="28"/>
      <c r="BS67" s="33"/>
      <c r="BT67" s="28"/>
      <c r="BU67" s="28"/>
      <c r="BV67" s="28"/>
      <c r="BW67" s="28"/>
      <c r="BX67" s="28"/>
      <c r="BY67" s="28"/>
      <c r="BZ67" s="28"/>
      <c r="CA67" s="28"/>
      <c r="CB67" s="28"/>
      <c r="CC67" s="28"/>
      <c r="CD67" s="28"/>
      <c r="CE67" s="28"/>
      <c r="CF67" s="28"/>
      <c r="CG67" s="28"/>
      <c r="CH67" s="28"/>
      <c r="CI67" s="28"/>
      <c r="CJ67" s="28"/>
      <c r="CK67" s="28"/>
      <c r="CL67" s="28"/>
      <c r="CM67" s="28"/>
      <c r="CN67" s="28"/>
      <c r="CO67" s="28"/>
      <c r="CP67" s="28"/>
      <c r="CQ67" s="28"/>
      <c r="CR67" s="28"/>
      <c r="CS67" s="28"/>
      <c r="CT67" s="28"/>
      <c r="CU67" s="28"/>
      <c r="CV67" s="28"/>
      <c r="CW67" s="28"/>
      <c r="CX67" s="28"/>
      <c r="CY67" s="28"/>
      <c r="CZ67" s="28"/>
      <c r="DA67" s="28"/>
      <c r="DB67" s="28"/>
      <c r="DC67" s="28"/>
      <c r="DD67" s="28"/>
      <c r="DE67" s="28"/>
      <c r="DF67" s="28"/>
      <c r="DG67" s="28"/>
      <c r="DH67" s="28"/>
      <c r="DI67" s="28"/>
      <c r="DJ67" s="28"/>
      <c r="DK67" s="28"/>
      <c r="DL67" s="28"/>
      <c r="DM67" s="28"/>
      <c r="DN67" s="28"/>
      <c r="DO67" s="28"/>
      <c r="DP67" s="28"/>
      <c r="DQ67" s="28"/>
      <c r="DR67" s="28"/>
      <c r="DS67" s="28"/>
      <c r="DT67" s="28"/>
      <c r="DU67" s="28"/>
      <c r="DV67" s="28"/>
      <c r="DW67" s="28"/>
      <c r="DX67" s="28"/>
      <c r="DY67" s="28"/>
      <c r="DZ67" s="28"/>
      <c r="EA67" s="28"/>
      <c r="EB67" s="28"/>
      <c r="EC67" s="28"/>
      <c r="ED67" s="28"/>
      <c r="EE67" s="28"/>
      <c r="EF67" s="28"/>
      <c r="EG67" s="28"/>
      <c r="EH67" s="28"/>
      <c r="EI67" s="28"/>
      <c r="EJ67" s="28"/>
      <c r="EK67" s="28"/>
      <c r="EL67" s="28"/>
      <c r="EM67" s="28"/>
      <c r="EN67" s="28"/>
      <c r="EO67" s="28"/>
      <c r="EP67" s="28"/>
      <c r="EQ67" s="28"/>
      <c r="ER67" s="28"/>
      <c r="ES67" s="28"/>
      <c r="ET67" s="28"/>
      <c r="EU67" s="28"/>
      <c r="EV67" s="28"/>
      <c r="EW67" s="28"/>
      <c r="EX67" s="28"/>
      <c r="EY67" s="28"/>
      <c r="EZ67" s="28"/>
      <c r="FA67" s="28"/>
      <c r="FB67" s="28"/>
      <c r="FC67" s="28"/>
      <c r="FD67" s="28"/>
      <c r="FE67" s="28"/>
      <c r="FF67" s="28"/>
      <c r="FG67" s="28"/>
      <c r="FH67" s="28"/>
    </row>
    <row r="68" spans="1:164" s="118" customFormat="1" x14ac:dyDescent="0.2">
      <c r="A68" s="115"/>
      <c r="B68" s="116" t="s">
        <v>134</v>
      </c>
      <c r="C68" s="427" t="s">
        <v>81</v>
      </c>
      <c r="D68" s="118" t="s">
        <v>144</v>
      </c>
      <c r="E68" s="119"/>
      <c r="F68" s="120">
        <v>20</v>
      </c>
      <c r="G68" s="121"/>
      <c r="H68" s="122">
        <v>30</v>
      </c>
      <c r="I68" s="123"/>
      <c r="J68" s="124">
        <v>119</v>
      </c>
      <c r="K68" s="125" t="str">
        <f t="shared" si="2"/>
        <v/>
      </c>
      <c r="L68" s="126">
        <f t="shared" si="2"/>
        <v>169</v>
      </c>
      <c r="M68" s="124">
        <v>6</v>
      </c>
      <c r="N68" s="127" t="str">
        <f t="shared" si="1"/>
        <v/>
      </c>
      <c r="O68" s="28"/>
      <c r="AI68" s="28"/>
      <c r="AJ68" s="28"/>
      <c r="AK68" s="33"/>
      <c r="AL68" s="28"/>
      <c r="AM68" s="28"/>
      <c r="AN68" s="28"/>
      <c r="AO68" s="28"/>
      <c r="AP68" s="28"/>
      <c r="AQ68" s="28"/>
      <c r="AR68" s="28"/>
      <c r="AS68" s="28"/>
      <c r="AT68" s="28"/>
      <c r="AU68" s="33"/>
      <c r="AV68" s="33"/>
      <c r="AW68" s="28"/>
      <c r="AX68" s="28"/>
      <c r="AY68" s="28"/>
      <c r="AZ68" s="28"/>
      <c r="BA68" s="28"/>
      <c r="BB68" s="28"/>
      <c r="BC68" s="28"/>
      <c r="BD68" s="28"/>
      <c r="BE68" s="28"/>
      <c r="BF68" s="28"/>
      <c r="BG68" s="28"/>
      <c r="BH68" s="28"/>
      <c r="BI68" s="28"/>
      <c r="BJ68" s="28"/>
      <c r="BK68" s="28"/>
      <c r="BL68" s="28"/>
      <c r="BM68" s="28"/>
      <c r="BN68" s="28"/>
      <c r="BO68" s="28"/>
      <c r="BP68" s="28"/>
      <c r="BQ68" s="28"/>
      <c r="BR68" s="28"/>
      <c r="BS68" s="33"/>
      <c r="BT68" s="28"/>
      <c r="BU68" s="28"/>
      <c r="BV68" s="28"/>
      <c r="BW68" s="28"/>
      <c r="BX68" s="28"/>
      <c r="BY68" s="28"/>
      <c r="BZ68" s="28"/>
      <c r="CA68" s="28"/>
      <c r="CB68" s="28"/>
      <c r="CC68" s="28"/>
      <c r="CD68" s="28"/>
      <c r="CE68" s="28"/>
      <c r="CF68" s="28"/>
      <c r="CG68" s="28"/>
      <c r="CH68" s="28"/>
      <c r="CI68" s="28"/>
      <c r="CJ68" s="28"/>
      <c r="CK68" s="28"/>
      <c r="CL68" s="28"/>
      <c r="CM68" s="28"/>
      <c r="CN68" s="28"/>
      <c r="CO68" s="28"/>
      <c r="CP68" s="28"/>
      <c r="CQ68" s="28"/>
      <c r="CR68" s="28"/>
      <c r="CS68" s="28"/>
      <c r="CT68" s="28"/>
      <c r="CU68" s="28"/>
      <c r="CV68" s="28"/>
      <c r="CW68" s="28"/>
      <c r="CX68" s="28"/>
      <c r="CY68" s="28"/>
      <c r="CZ68" s="28"/>
      <c r="DA68" s="28"/>
      <c r="DB68" s="28"/>
      <c r="DC68" s="28"/>
      <c r="DD68" s="28"/>
      <c r="DE68" s="28"/>
      <c r="DF68" s="28"/>
      <c r="DG68" s="28"/>
      <c r="DH68" s="28"/>
      <c r="DI68" s="28"/>
      <c r="DJ68" s="28"/>
      <c r="DK68" s="28"/>
      <c r="DL68" s="28"/>
      <c r="DM68" s="28"/>
      <c r="DN68" s="28"/>
      <c r="DO68" s="28"/>
      <c r="DP68" s="28"/>
      <c r="DQ68" s="28"/>
      <c r="DR68" s="28"/>
      <c r="DS68" s="28"/>
      <c r="DT68" s="28"/>
      <c r="DU68" s="28"/>
      <c r="DV68" s="28"/>
      <c r="DW68" s="28"/>
      <c r="DX68" s="28"/>
      <c r="DY68" s="28"/>
      <c r="DZ68" s="28"/>
      <c r="EA68" s="28"/>
      <c r="EB68" s="28"/>
      <c r="EC68" s="28"/>
      <c r="ED68" s="28"/>
      <c r="EE68" s="28"/>
      <c r="EF68" s="28"/>
      <c r="EG68" s="28"/>
      <c r="EH68" s="28"/>
      <c r="EI68" s="28"/>
      <c r="EJ68" s="28"/>
      <c r="EK68" s="28"/>
      <c r="EL68" s="28"/>
      <c r="EM68" s="28"/>
      <c r="EN68" s="28"/>
      <c r="EO68" s="28"/>
      <c r="EP68" s="28"/>
      <c r="EQ68" s="28"/>
      <c r="ER68" s="28"/>
      <c r="ES68" s="28"/>
      <c r="ET68" s="28"/>
      <c r="EU68" s="28"/>
      <c r="EV68" s="28"/>
      <c r="EW68" s="28"/>
      <c r="EX68" s="28"/>
      <c r="EY68" s="28"/>
      <c r="EZ68" s="28"/>
      <c r="FA68" s="28"/>
      <c r="FB68" s="28"/>
      <c r="FC68" s="28"/>
      <c r="FD68" s="28"/>
      <c r="FE68" s="28"/>
      <c r="FF68" s="28"/>
      <c r="FG68" s="28"/>
      <c r="FH68" s="28"/>
    </row>
    <row r="69" spans="1:164" s="118" customFormat="1" x14ac:dyDescent="0.2">
      <c r="A69" s="115"/>
      <c r="B69" s="116" t="s">
        <v>134</v>
      </c>
      <c r="C69" s="427" t="s">
        <v>81</v>
      </c>
      <c r="D69" s="118" t="s">
        <v>145</v>
      </c>
      <c r="E69" s="119"/>
      <c r="F69" s="120">
        <v>136</v>
      </c>
      <c r="G69" s="121"/>
      <c r="H69" s="122">
        <v>130</v>
      </c>
      <c r="I69" s="123"/>
      <c r="J69" s="124">
        <v>263</v>
      </c>
      <c r="K69" s="125" t="str">
        <f t="shared" si="2"/>
        <v/>
      </c>
      <c r="L69" s="126">
        <f t="shared" si="2"/>
        <v>529</v>
      </c>
      <c r="M69" s="124">
        <v>22</v>
      </c>
      <c r="N69" s="127" t="str">
        <f t="shared" si="1"/>
        <v/>
      </c>
      <c r="O69" s="28"/>
      <c r="AI69" s="28"/>
      <c r="AJ69" s="28"/>
      <c r="AK69" s="33"/>
      <c r="AL69" s="28"/>
      <c r="AM69" s="28"/>
      <c r="AN69" s="28"/>
      <c r="AO69" s="28"/>
      <c r="AP69" s="28"/>
      <c r="AQ69" s="28"/>
      <c r="AR69" s="28"/>
      <c r="AS69" s="28"/>
      <c r="AT69" s="28"/>
      <c r="AU69" s="33"/>
      <c r="AV69" s="33"/>
      <c r="AW69" s="28"/>
      <c r="AX69" s="28"/>
      <c r="AY69" s="28"/>
      <c r="AZ69" s="28"/>
      <c r="BA69" s="28"/>
      <c r="BB69" s="28"/>
      <c r="BC69" s="28"/>
      <c r="BD69" s="28"/>
      <c r="BE69" s="28"/>
      <c r="BF69" s="28"/>
      <c r="BG69" s="28"/>
      <c r="BH69" s="28"/>
      <c r="BI69" s="28"/>
      <c r="BJ69" s="28"/>
      <c r="BK69" s="28"/>
      <c r="BL69" s="28"/>
      <c r="BM69" s="28"/>
      <c r="BN69" s="28"/>
      <c r="BO69" s="28"/>
      <c r="BP69" s="28"/>
      <c r="BQ69" s="28"/>
      <c r="BR69" s="28"/>
      <c r="BS69" s="33"/>
      <c r="BT69" s="28"/>
      <c r="BU69" s="28"/>
      <c r="BV69" s="28"/>
      <c r="BW69" s="28"/>
      <c r="BX69" s="28"/>
      <c r="BY69" s="28"/>
      <c r="BZ69" s="28"/>
      <c r="CA69" s="28"/>
      <c r="CB69" s="28"/>
      <c r="CC69" s="28"/>
      <c r="CD69" s="28"/>
      <c r="CE69" s="28"/>
      <c r="CF69" s="28"/>
      <c r="CG69" s="28"/>
      <c r="CH69" s="28"/>
      <c r="CI69" s="28"/>
      <c r="CJ69" s="28"/>
      <c r="CK69" s="28"/>
      <c r="CL69" s="28"/>
      <c r="CM69" s="28"/>
      <c r="CN69" s="28"/>
      <c r="CO69" s="28"/>
      <c r="CP69" s="28"/>
      <c r="CQ69" s="28"/>
      <c r="CR69" s="28"/>
      <c r="CS69" s="28"/>
      <c r="CT69" s="28"/>
      <c r="CU69" s="28"/>
      <c r="CV69" s="28"/>
      <c r="CW69" s="28"/>
      <c r="CX69" s="28"/>
      <c r="CY69" s="28"/>
      <c r="CZ69" s="28"/>
      <c r="DA69" s="28"/>
      <c r="DB69" s="28"/>
      <c r="DC69" s="28"/>
      <c r="DD69" s="28"/>
      <c r="DE69" s="28"/>
      <c r="DF69" s="28"/>
      <c r="DG69" s="28"/>
      <c r="DH69" s="28"/>
      <c r="DI69" s="28"/>
      <c r="DJ69" s="28"/>
      <c r="DK69" s="28"/>
      <c r="DL69" s="28"/>
      <c r="DM69" s="28"/>
      <c r="DN69" s="28"/>
      <c r="DO69" s="28"/>
      <c r="DP69" s="28"/>
      <c r="DQ69" s="28"/>
      <c r="DR69" s="28"/>
      <c r="DS69" s="28"/>
      <c r="DT69" s="28"/>
      <c r="DU69" s="28"/>
      <c r="DV69" s="28"/>
      <c r="DW69" s="28"/>
      <c r="DX69" s="28"/>
      <c r="DY69" s="28"/>
      <c r="DZ69" s="28"/>
      <c r="EA69" s="28"/>
      <c r="EB69" s="28"/>
      <c r="EC69" s="28"/>
      <c r="ED69" s="28"/>
      <c r="EE69" s="28"/>
      <c r="EF69" s="28"/>
      <c r="EG69" s="28"/>
      <c r="EH69" s="28"/>
      <c r="EI69" s="28"/>
      <c r="EJ69" s="28"/>
      <c r="EK69" s="28"/>
      <c r="EL69" s="28"/>
      <c r="EM69" s="28"/>
      <c r="EN69" s="28"/>
      <c r="EO69" s="28"/>
      <c r="EP69" s="28"/>
      <c r="EQ69" s="28"/>
      <c r="ER69" s="28"/>
      <c r="ES69" s="28"/>
      <c r="ET69" s="28"/>
      <c r="EU69" s="28"/>
      <c r="EV69" s="28"/>
      <c r="EW69" s="28"/>
      <c r="EX69" s="28"/>
      <c r="EY69" s="28"/>
      <c r="EZ69" s="28"/>
      <c r="FA69" s="28"/>
      <c r="FB69" s="28"/>
      <c r="FC69" s="28"/>
      <c r="FD69" s="28"/>
      <c r="FE69" s="28"/>
      <c r="FF69" s="28"/>
      <c r="FG69" s="28"/>
      <c r="FH69" s="28"/>
    </row>
    <row r="70" spans="1:164" s="118" customFormat="1" x14ac:dyDescent="0.2">
      <c r="A70" s="115"/>
      <c r="B70" s="116" t="s">
        <v>135</v>
      </c>
      <c r="C70" s="427" t="s">
        <v>81</v>
      </c>
      <c r="D70" s="118" t="s">
        <v>119</v>
      </c>
      <c r="E70" s="119"/>
      <c r="F70" s="120">
        <v>97</v>
      </c>
      <c r="G70" s="121"/>
      <c r="H70" s="122">
        <v>82</v>
      </c>
      <c r="I70" s="123"/>
      <c r="J70" s="124">
        <v>359</v>
      </c>
      <c r="K70" s="125" t="str">
        <f t="shared" si="2"/>
        <v/>
      </c>
      <c r="L70" s="126">
        <f t="shared" si="2"/>
        <v>538</v>
      </c>
      <c r="M70" s="124">
        <v>12</v>
      </c>
      <c r="N70" s="127" t="str">
        <f t="shared" si="1"/>
        <v/>
      </c>
      <c r="O70" s="28"/>
      <c r="AI70" s="28"/>
      <c r="AJ70" s="28"/>
      <c r="AK70" s="33"/>
      <c r="AL70" s="28"/>
      <c r="AM70" s="28"/>
      <c r="AN70" s="28"/>
      <c r="AO70" s="28"/>
      <c r="AP70" s="28"/>
      <c r="AQ70" s="28"/>
      <c r="AR70" s="28"/>
      <c r="AS70" s="28"/>
      <c r="AT70" s="28"/>
      <c r="AU70" s="33"/>
      <c r="AV70" s="33"/>
      <c r="AW70" s="28"/>
      <c r="AX70" s="28"/>
      <c r="AY70" s="28"/>
      <c r="AZ70" s="28"/>
      <c r="BA70" s="28"/>
      <c r="BB70" s="28"/>
      <c r="BC70" s="28"/>
      <c r="BD70" s="28"/>
      <c r="BE70" s="28"/>
      <c r="BF70" s="28"/>
      <c r="BG70" s="28"/>
      <c r="BH70" s="28"/>
      <c r="BI70" s="28"/>
      <c r="BJ70" s="28"/>
      <c r="BK70" s="28"/>
      <c r="BL70" s="28"/>
      <c r="BM70" s="28"/>
      <c r="BN70" s="28"/>
      <c r="BO70" s="28"/>
      <c r="BP70" s="28"/>
      <c r="BQ70" s="28"/>
      <c r="BR70" s="28"/>
      <c r="BS70" s="33"/>
      <c r="BT70" s="28"/>
      <c r="BU70" s="28"/>
      <c r="BV70" s="28"/>
      <c r="BW70" s="28"/>
      <c r="BX70" s="28"/>
      <c r="BY70" s="28"/>
      <c r="BZ70" s="28"/>
      <c r="CA70" s="28"/>
      <c r="CB70" s="28"/>
      <c r="CC70" s="28"/>
      <c r="CD70" s="28"/>
      <c r="CE70" s="28"/>
      <c r="CF70" s="28"/>
      <c r="CG70" s="28"/>
      <c r="CH70" s="28"/>
      <c r="CI70" s="28"/>
      <c r="CJ70" s="28"/>
      <c r="CK70" s="28"/>
      <c r="CL70" s="28"/>
      <c r="CM70" s="28"/>
      <c r="CN70" s="28"/>
      <c r="CO70" s="28"/>
      <c r="CP70" s="28"/>
      <c r="CQ70" s="28"/>
      <c r="CR70" s="28"/>
      <c r="CS70" s="28"/>
      <c r="CT70" s="28"/>
      <c r="CU70" s="28"/>
      <c r="CV70" s="28"/>
      <c r="CW70" s="28"/>
      <c r="CX70" s="28"/>
      <c r="CY70" s="28"/>
      <c r="CZ70" s="28"/>
      <c r="DA70" s="28"/>
      <c r="DB70" s="28"/>
      <c r="DC70" s="28"/>
      <c r="DD70" s="28"/>
      <c r="DE70" s="28"/>
      <c r="DF70" s="28"/>
      <c r="DG70" s="28"/>
      <c r="DH70" s="28"/>
      <c r="DI70" s="28"/>
      <c r="DJ70" s="28"/>
      <c r="DK70" s="28"/>
      <c r="DL70" s="28"/>
      <c r="DM70" s="28"/>
      <c r="DN70" s="28"/>
      <c r="DO70" s="28"/>
      <c r="DP70" s="28"/>
      <c r="DQ70" s="28"/>
      <c r="DR70" s="28"/>
      <c r="DS70" s="28"/>
      <c r="DT70" s="28"/>
      <c r="DU70" s="28"/>
      <c r="DV70" s="28"/>
      <c r="DW70" s="28"/>
      <c r="DX70" s="28"/>
      <c r="DY70" s="28"/>
      <c r="DZ70" s="28"/>
      <c r="EA70" s="28"/>
      <c r="EB70" s="28"/>
      <c r="EC70" s="28"/>
      <c r="ED70" s="28"/>
      <c r="EE70" s="28"/>
      <c r="EF70" s="28"/>
      <c r="EG70" s="28"/>
      <c r="EH70" s="28"/>
      <c r="EI70" s="28"/>
      <c r="EJ70" s="28"/>
      <c r="EK70" s="28"/>
      <c r="EL70" s="28"/>
      <c r="EM70" s="28"/>
      <c r="EN70" s="28"/>
      <c r="EO70" s="28"/>
      <c r="EP70" s="28"/>
      <c r="EQ70" s="28"/>
      <c r="ER70" s="28"/>
      <c r="ES70" s="28"/>
      <c r="ET70" s="28"/>
      <c r="EU70" s="28"/>
      <c r="EV70" s="28"/>
      <c r="EW70" s="28"/>
      <c r="EX70" s="28"/>
      <c r="EY70" s="28"/>
      <c r="EZ70" s="28"/>
      <c r="FA70" s="28"/>
      <c r="FB70" s="28"/>
      <c r="FC70" s="28"/>
      <c r="FD70" s="28"/>
      <c r="FE70" s="28"/>
      <c r="FF70" s="28"/>
      <c r="FG70" s="28"/>
      <c r="FH70" s="28"/>
    </row>
    <row r="71" spans="1:164" s="118" customFormat="1" x14ac:dyDescent="0.2">
      <c r="A71" s="115"/>
      <c r="B71" s="116" t="s">
        <v>135</v>
      </c>
      <c r="C71" s="427" t="s">
        <v>81</v>
      </c>
      <c r="D71" s="118" t="s">
        <v>146</v>
      </c>
      <c r="E71" s="119"/>
      <c r="F71" s="120">
        <v>49</v>
      </c>
      <c r="G71" s="121"/>
      <c r="H71" s="122">
        <v>49</v>
      </c>
      <c r="I71" s="123"/>
      <c r="J71" s="124">
        <v>64</v>
      </c>
      <c r="K71" s="125" t="str">
        <f t="shared" si="2"/>
        <v/>
      </c>
      <c r="L71" s="126">
        <f t="shared" si="2"/>
        <v>162</v>
      </c>
      <c r="M71" s="124">
        <v>8</v>
      </c>
      <c r="N71" s="127" t="str">
        <f t="shared" si="1"/>
        <v/>
      </c>
      <c r="O71" s="28"/>
      <c r="AI71" s="28"/>
      <c r="AJ71" s="28"/>
      <c r="AK71" s="33"/>
      <c r="AL71" s="28"/>
      <c r="AM71" s="28"/>
      <c r="AN71" s="28"/>
      <c r="AO71" s="28"/>
      <c r="AP71" s="28"/>
      <c r="AQ71" s="28"/>
      <c r="AR71" s="28"/>
      <c r="AS71" s="28"/>
      <c r="AT71" s="28"/>
      <c r="AU71" s="33"/>
      <c r="AV71" s="33"/>
      <c r="AW71" s="28"/>
      <c r="AX71" s="28"/>
      <c r="AY71" s="28"/>
      <c r="AZ71" s="28"/>
      <c r="BA71" s="28"/>
      <c r="BB71" s="28"/>
      <c r="BC71" s="28"/>
      <c r="BD71" s="28"/>
      <c r="BE71" s="28"/>
      <c r="BF71" s="28"/>
      <c r="BG71" s="28"/>
      <c r="BH71" s="28"/>
      <c r="BI71" s="28"/>
      <c r="BJ71" s="28"/>
      <c r="BK71" s="28"/>
      <c r="BL71" s="28"/>
      <c r="BM71" s="28"/>
      <c r="BN71" s="28"/>
      <c r="BO71" s="28"/>
      <c r="BP71" s="28"/>
      <c r="BQ71" s="28"/>
      <c r="BR71" s="28"/>
      <c r="BS71" s="33"/>
      <c r="BT71" s="28"/>
      <c r="BU71" s="28"/>
      <c r="BV71" s="28"/>
      <c r="BW71" s="28"/>
      <c r="BX71" s="28"/>
      <c r="BY71" s="28"/>
      <c r="BZ71" s="28"/>
      <c r="CA71" s="28"/>
      <c r="CB71" s="28"/>
      <c r="CC71" s="28"/>
      <c r="CD71" s="28"/>
      <c r="CE71" s="28"/>
      <c r="CF71" s="28"/>
      <c r="CG71" s="28"/>
      <c r="CH71" s="28"/>
      <c r="CI71" s="28"/>
      <c r="CJ71" s="28"/>
      <c r="CK71" s="28"/>
      <c r="CL71" s="28"/>
      <c r="CM71" s="28"/>
      <c r="CN71" s="28"/>
      <c r="CO71" s="28"/>
      <c r="CP71" s="28"/>
      <c r="CQ71" s="28"/>
      <c r="CR71" s="28"/>
      <c r="CS71" s="28"/>
      <c r="CT71" s="28"/>
      <c r="CU71" s="28"/>
      <c r="CV71" s="28"/>
      <c r="CW71" s="28"/>
      <c r="CX71" s="28"/>
      <c r="CY71" s="28"/>
      <c r="CZ71" s="28"/>
      <c r="DA71" s="28"/>
      <c r="DB71" s="28"/>
      <c r="DC71" s="28"/>
      <c r="DD71" s="28"/>
      <c r="DE71" s="28"/>
      <c r="DF71" s="28"/>
      <c r="DG71" s="28"/>
      <c r="DH71" s="28"/>
      <c r="DI71" s="28"/>
      <c r="DJ71" s="28"/>
      <c r="DK71" s="28"/>
      <c r="DL71" s="28"/>
      <c r="DM71" s="28"/>
      <c r="DN71" s="28"/>
      <c r="DO71" s="28"/>
      <c r="DP71" s="28"/>
      <c r="DQ71" s="28"/>
      <c r="DR71" s="28"/>
      <c r="DS71" s="28"/>
      <c r="DT71" s="28"/>
      <c r="DU71" s="28"/>
      <c r="DV71" s="28"/>
      <c r="DW71" s="28"/>
      <c r="DX71" s="28"/>
      <c r="DY71" s="28"/>
      <c r="DZ71" s="28"/>
      <c r="EA71" s="28"/>
      <c r="EB71" s="28"/>
      <c r="EC71" s="28"/>
      <c r="ED71" s="28"/>
      <c r="EE71" s="28"/>
      <c r="EF71" s="28"/>
      <c r="EG71" s="28"/>
      <c r="EH71" s="28"/>
      <c r="EI71" s="28"/>
      <c r="EJ71" s="28"/>
      <c r="EK71" s="28"/>
      <c r="EL71" s="28"/>
      <c r="EM71" s="28"/>
      <c r="EN71" s="28"/>
      <c r="EO71" s="28"/>
      <c r="EP71" s="28"/>
      <c r="EQ71" s="28"/>
      <c r="ER71" s="28"/>
      <c r="ES71" s="28"/>
      <c r="ET71" s="28"/>
      <c r="EU71" s="28"/>
      <c r="EV71" s="28"/>
      <c r="EW71" s="28"/>
      <c r="EX71" s="28"/>
      <c r="EY71" s="28"/>
      <c r="EZ71" s="28"/>
      <c r="FA71" s="28"/>
      <c r="FB71" s="28"/>
      <c r="FC71" s="28"/>
      <c r="FD71" s="28"/>
      <c r="FE71" s="28"/>
      <c r="FF71" s="28"/>
      <c r="FG71" s="28"/>
      <c r="FH71" s="28"/>
    </row>
    <row r="72" spans="1:164" s="118" customFormat="1" x14ac:dyDescent="0.2">
      <c r="A72" s="115"/>
      <c r="B72" s="116" t="s">
        <v>135</v>
      </c>
      <c r="C72" s="427" t="s">
        <v>81</v>
      </c>
      <c r="D72" s="118" t="s">
        <v>150</v>
      </c>
      <c r="E72" s="119"/>
      <c r="F72" s="120">
        <v>22</v>
      </c>
      <c r="G72" s="121"/>
      <c r="H72" s="122">
        <v>19</v>
      </c>
      <c r="I72" s="123"/>
      <c r="J72" s="124">
        <v>74</v>
      </c>
      <c r="K72" s="125" t="str">
        <f t="shared" si="2"/>
        <v/>
      </c>
      <c r="L72" s="126">
        <f t="shared" si="2"/>
        <v>115</v>
      </c>
      <c r="M72" s="124">
        <v>3</v>
      </c>
      <c r="N72" s="127" t="str">
        <f t="shared" ref="N72:N135" si="3">IF(K72=0,"",IF(COUNTBLANK(K72)=1,"",K72*100/L72))</f>
        <v/>
      </c>
      <c r="O72" s="28"/>
      <c r="AI72" s="28"/>
      <c r="AJ72" s="28"/>
      <c r="AK72" s="33"/>
      <c r="AL72" s="28"/>
      <c r="AM72" s="28"/>
      <c r="AN72" s="28"/>
      <c r="AO72" s="28"/>
      <c r="AP72" s="28"/>
      <c r="AQ72" s="28"/>
      <c r="AR72" s="28"/>
      <c r="AS72" s="28"/>
      <c r="AT72" s="28"/>
      <c r="AU72" s="33"/>
      <c r="AV72" s="33"/>
      <c r="AW72" s="28"/>
      <c r="AX72" s="28"/>
      <c r="AY72" s="28"/>
      <c r="AZ72" s="28"/>
      <c r="BA72" s="28"/>
      <c r="BB72" s="28"/>
      <c r="BC72" s="28"/>
      <c r="BD72" s="28"/>
      <c r="BE72" s="28"/>
      <c r="BF72" s="28"/>
      <c r="BG72" s="28"/>
      <c r="BH72" s="28"/>
      <c r="BI72" s="28"/>
      <c r="BJ72" s="28"/>
      <c r="BK72" s="28"/>
      <c r="BL72" s="28"/>
      <c r="BM72" s="28"/>
      <c r="BN72" s="28"/>
      <c r="BO72" s="28"/>
      <c r="BP72" s="28"/>
      <c r="BQ72" s="28"/>
      <c r="BR72" s="28"/>
      <c r="BS72" s="33"/>
      <c r="BT72" s="28"/>
      <c r="BU72" s="28"/>
      <c r="BV72" s="28"/>
      <c r="BW72" s="28"/>
      <c r="BX72" s="28"/>
      <c r="BY72" s="28"/>
      <c r="BZ72" s="28"/>
      <c r="CA72" s="28"/>
      <c r="CB72" s="28"/>
      <c r="CC72" s="28"/>
      <c r="CD72" s="28"/>
      <c r="CE72" s="28"/>
      <c r="CF72" s="28"/>
      <c r="CG72" s="28"/>
      <c r="CH72" s="28"/>
      <c r="CI72" s="28"/>
      <c r="CJ72" s="28"/>
      <c r="CK72" s="28"/>
      <c r="CL72" s="28"/>
      <c r="CM72" s="28"/>
      <c r="CN72" s="28"/>
      <c r="CO72" s="28"/>
      <c r="CP72" s="28"/>
      <c r="CQ72" s="28"/>
      <c r="CR72" s="28"/>
      <c r="CS72" s="28"/>
      <c r="CT72" s="28"/>
      <c r="CU72" s="28"/>
      <c r="CV72" s="28"/>
      <c r="CW72" s="28"/>
      <c r="CX72" s="28"/>
      <c r="CY72" s="28"/>
      <c r="CZ72" s="28"/>
      <c r="DA72" s="28"/>
      <c r="DB72" s="28"/>
      <c r="DC72" s="28"/>
      <c r="DD72" s="28"/>
      <c r="DE72" s="28"/>
      <c r="DF72" s="28"/>
      <c r="DG72" s="28"/>
      <c r="DH72" s="28"/>
      <c r="DI72" s="28"/>
      <c r="DJ72" s="28"/>
      <c r="DK72" s="28"/>
      <c r="DL72" s="28"/>
      <c r="DM72" s="28"/>
      <c r="DN72" s="28"/>
      <c r="DO72" s="28"/>
      <c r="DP72" s="28"/>
      <c r="DQ72" s="28"/>
      <c r="DR72" s="28"/>
      <c r="DS72" s="28"/>
      <c r="DT72" s="28"/>
      <c r="DU72" s="28"/>
      <c r="DV72" s="28"/>
      <c r="DW72" s="28"/>
      <c r="DX72" s="28"/>
      <c r="DY72" s="28"/>
      <c r="DZ72" s="28"/>
      <c r="EA72" s="28"/>
      <c r="EB72" s="28"/>
      <c r="EC72" s="28"/>
      <c r="ED72" s="28"/>
      <c r="EE72" s="28"/>
      <c r="EF72" s="28"/>
      <c r="EG72" s="28"/>
      <c r="EH72" s="28"/>
      <c r="EI72" s="28"/>
      <c r="EJ72" s="28"/>
      <c r="EK72" s="28"/>
      <c r="EL72" s="28"/>
      <c r="EM72" s="28"/>
      <c r="EN72" s="28"/>
      <c r="EO72" s="28"/>
      <c r="EP72" s="28"/>
      <c r="EQ72" s="28"/>
      <c r="ER72" s="28"/>
      <c r="ES72" s="28"/>
      <c r="ET72" s="28"/>
      <c r="EU72" s="28"/>
      <c r="EV72" s="28"/>
      <c r="EW72" s="28"/>
      <c r="EX72" s="28"/>
      <c r="EY72" s="28"/>
      <c r="EZ72" s="28"/>
      <c r="FA72" s="28"/>
      <c r="FB72" s="28"/>
      <c r="FC72" s="28"/>
      <c r="FD72" s="28"/>
      <c r="FE72" s="28"/>
      <c r="FF72" s="28"/>
      <c r="FG72" s="28"/>
      <c r="FH72" s="28"/>
    </row>
    <row r="73" spans="1:164" s="118" customFormat="1" x14ac:dyDescent="0.2">
      <c r="A73" s="115"/>
      <c r="B73" s="116" t="s">
        <v>135</v>
      </c>
      <c r="C73" s="427" t="s">
        <v>81</v>
      </c>
      <c r="D73" s="118" t="s">
        <v>147</v>
      </c>
      <c r="E73" s="119"/>
      <c r="F73" s="120">
        <v>137</v>
      </c>
      <c r="G73" s="121"/>
      <c r="H73" s="122">
        <v>129</v>
      </c>
      <c r="I73" s="123"/>
      <c r="J73" s="124">
        <v>402</v>
      </c>
      <c r="K73" s="125" t="str">
        <f t="shared" si="2"/>
        <v/>
      </c>
      <c r="L73" s="126">
        <f t="shared" si="2"/>
        <v>668</v>
      </c>
      <c r="M73" s="124">
        <v>21</v>
      </c>
      <c r="N73" s="127" t="str">
        <f t="shared" si="3"/>
        <v/>
      </c>
      <c r="O73" s="28"/>
      <c r="AI73" s="28"/>
      <c r="AJ73" s="28"/>
      <c r="AK73" s="33"/>
      <c r="AL73" s="28"/>
      <c r="AM73" s="28"/>
      <c r="AN73" s="28"/>
      <c r="AO73" s="28"/>
      <c r="AP73" s="28"/>
      <c r="AQ73" s="28"/>
      <c r="AR73" s="28"/>
      <c r="AS73" s="28"/>
      <c r="AT73" s="28"/>
      <c r="AU73" s="33"/>
      <c r="AV73" s="33"/>
      <c r="AW73" s="28"/>
      <c r="AX73" s="28"/>
      <c r="AY73" s="28"/>
      <c r="AZ73" s="28"/>
      <c r="BA73" s="28"/>
      <c r="BB73" s="28"/>
      <c r="BC73" s="28"/>
      <c r="BD73" s="28"/>
      <c r="BE73" s="28"/>
      <c r="BF73" s="28"/>
      <c r="BG73" s="28"/>
      <c r="BH73" s="28"/>
      <c r="BI73" s="28"/>
      <c r="BJ73" s="28"/>
      <c r="BK73" s="28"/>
      <c r="BL73" s="28"/>
      <c r="BM73" s="28"/>
      <c r="BN73" s="28"/>
      <c r="BO73" s="28"/>
      <c r="BP73" s="28"/>
      <c r="BQ73" s="28"/>
      <c r="BR73" s="28"/>
      <c r="BS73" s="33"/>
      <c r="BT73" s="28"/>
      <c r="BU73" s="28"/>
      <c r="BV73" s="28"/>
      <c r="BW73" s="28"/>
      <c r="BX73" s="28"/>
      <c r="BY73" s="28"/>
      <c r="BZ73" s="28"/>
      <c r="CA73" s="28"/>
      <c r="CB73" s="28"/>
      <c r="CC73" s="28"/>
      <c r="CD73" s="28"/>
      <c r="CE73" s="28"/>
      <c r="CF73" s="28"/>
      <c r="CG73" s="28"/>
      <c r="CH73" s="28"/>
      <c r="CI73" s="28"/>
      <c r="CJ73" s="28"/>
      <c r="CK73" s="28"/>
      <c r="CL73" s="28"/>
      <c r="CM73" s="28"/>
      <c r="CN73" s="28"/>
      <c r="CO73" s="28"/>
      <c r="CP73" s="28"/>
      <c r="CQ73" s="28"/>
      <c r="CR73" s="28"/>
      <c r="CS73" s="28"/>
      <c r="CT73" s="28"/>
      <c r="CU73" s="28"/>
      <c r="CV73" s="28"/>
      <c r="CW73" s="28"/>
      <c r="CX73" s="28"/>
      <c r="CY73" s="28"/>
      <c r="CZ73" s="28"/>
      <c r="DA73" s="28"/>
      <c r="DB73" s="28"/>
      <c r="DC73" s="28"/>
      <c r="DD73" s="28"/>
      <c r="DE73" s="28"/>
      <c r="DF73" s="28"/>
      <c r="DG73" s="28"/>
      <c r="DH73" s="28"/>
      <c r="DI73" s="28"/>
      <c r="DJ73" s="28"/>
      <c r="DK73" s="28"/>
      <c r="DL73" s="28"/>
      <c r="DM73" s="28"/>
      <c r="DN73" s="28"/>
      <c r="DO73" s="28"/>
      <c r="DP73" s="28"/>
      <c r="DQ73" s="28"/>
      <c r="DR73" s="28"/>
      <c r="DS73" s="28"/>
      <c r="DT73" s="28"/>
      <c r="DU73" s="28"/>
      <c r="DV73" s="28"/>
      <c r="DW73" s="28"/>
      <c r="DX73" s="28"/>
      <c r="DY73" s="28"/>
      <c r="DZ73" s="28"/>
      <c r="EA73" s="28"/>
      <c r="EB73" s="28"/>
      <c r="EC73" s="28"/>
      <c r="ED73" s="28"/>
      <c r="EE73" s="28"/>
      <c r="EF73" s="28"/>
      <c r="EG73" s="28"/>
      <c r="EH73" s="28"/>
      <c r="EI73" s="28"/>
      <c r="EJ73" s="28"/>
      <c r="EK73" s="28"/>
      <c r="EL73" s="28"/>
      <c r="EM73" s="28"/>
      <c r="EN73" s="28"/>
      <c r="EO73" s="28"/>
      <c r="EP73" s="28"/>
      <c r="EQ73" s="28"/>
      <c r="ER73" s="28"/>
      <c r="ES73" s="28"/>
      <c r="ET73" s="28"/>
      <c r="EU73" s="28"/>
      <c r="EV73" s="28"/>
      <c r="EW73" s="28"/>
      <c r="EX73" s="28"/>
      <c r="EY73" s="28"/>
      <c r="EZ73" s="28"/>
      <c r="FA73" s="28"/>
      <c r="FB73" s="28"/>
      <c r="FC73" s="28"/>
      <c r="FD73" s="28"/>
      <c r="FE73" s="28"/>
      <c r="FF73" s="28"/>
      <c r="FG73" s="28"/>
      <c r="FH73" s="28"/>
    </row>
    <row r="74" spans="1:164" s="118" customFormat="1" x14ac:dyDescent="0.2">
      <c r="A74" s="115"/>
      <c r="B74" s="116" t="s">
        <v>136</v>
      </c>
      <c r="C74" s="427" t="s">
        <v>83</v>
      </c>
      <c r="D74" s="118" t="s">
        <v>148</v>
      </c>
      <c r="E74" s="119"/>
      <c r="F74" s="120">
        <v>4</v>
      </c>
      <c r="G74" s="121"/>
      <c r="H74" s="122">
        <v>10</v>
      </c>
      <c r="I74" s="123"/>
      <c r="J74" s="124">
        <v>35</v>
      </c>
      <c r="K74" s="125" t="str">
        <f t="shared" si="2"/>
        <v/>
      </c>
      <c r="L74" s="126">
        <f t="shared" si="2"/>
        <v>49</v>
      </c>
      <c r="M74" s="124">
        <v>2</v>
      </c>
      <c r="N74" s="127" t="str">
        <f t="shared" si="3"/>
        <v/>
      </c>
      <c r="O74" s="28"/>
      <c r="AI74" s="28"/>
      <c r="AJ74" s="28"/>
      <c r="AK74" s="33"/>
      <c r="AL74" s="28"/>
      <c r="AM74" s="28"/>
      <c r="AN74" s="28"/>
      <c r="AO74" s="28"/>
      <c r="AP74" s="28"/>
      <c r="AQ74" s="28"/>
      <c r="AR74" s="28"/>
      <c r="AS74" s="28"/>
      <c r="AT74" s="28"/>
      <c r="AU74" s="33"/>
      <c r="AV74" s="33"/>
      <c r="AW74" s="28"/>
      <c r="AX74" s="28"/>
      <c r="AY74" s="28"/>
      <c r="AZ74" s="28"/>
      <c r="BA74" s="28"/>
      <c r="BB74" s="28"/>
      <c r="BC74" s="28"/>
      <c r="BD74" s="28"/>
      <c r="BE74" s="28"/>
      <c r="BF74" s="28"/>
      <c r="BG74" s="28"/>
      <c r="BH74" s="28"/>
      <c r="BI74" s="28"/>
      <c r="BJ74" s="28"/>
      <c r="BK74" s="28"/>
      <c r="BL74" s="28"/>
      <c r="BM74" s="28"/>
      <c r="BN74" s="28"/>
      <c r="BO74" s="28"/>
      <c r="BP74" s="28"/>
      <c r="BQ74" s="28"/>
      <c r="BR74" s="28"/>
      <c r="BS74" s="33"/>
      <c r="BT74" s="28"/>
      <c r="BU74" s="28"/>
      <c r="BV74" s="28"/>
      <c r="BW74" s="28"/>
      <c r="BX74" s="28"/>
      <c r="BY74" s="28"/>
      <c r="BZ74" s="28"/>
      <c r="CA74" s="28"/>
      <c r="CB74" s="28"/>
      <c r="CC74" s="28"/>
      <c r="CD74" s="28"/>
      <c r="CE74" s="28"/>
      <c r="CF74" s="28"/>
      <c r="CG74" s="28"/>
      <c r="CH74" s="28"/>
      <c r="CI74" s="28"/>
      <c r="CJ74" s="28"/>
      <c r="CK74" s="28"/>
      <c r="CL74" s="28"/>
      <c r="CM74" s="28"/>
      <c r="CN74" s="28"/>
      <c r="CO74" s="28"/>
      <c r="CP74" s="28"/>
      <c r="CQ74" s="28"/>
      <c r="CR74" s="28"/>
      <c r="CS74" s="28"/>
      <c r="CT74" s="28"/>
      <c r="CU74" s="28"/>
      <c r="CV74" s="28"/>
      <c r="CW74" s="28"/>
      <c r="CX74" s="28"/>
      <c r="CY74" s="28"/>
      <c r="CZ74" s="28"/>
      <c r="DA74" s="28"/>
      <c r="DB74" s="28"/>
      <c r="DC74" s="28"/>
      <c r="DD74" s="28"/>
      <c r="DE74" s="28"/>
      <c r="DF74" s="28"/>
      <c r="DG74" s="28"/>
      <c r="DH74" s="28"/>
      <c r="DI74" s="28"/>
      <c r="DJ74" s="28"/>
      <c r="DK74" s="28"/>
      <c r="DL74" s="28"/>
      <c r="DM74" s="28"/>
      <c r="DN74" s="28"/>
      <c r="DO74" s="28"/>
      <c r="DP74" s="28"/>
      <c r="DQ74" s="28"/>
      <c r="DR74" s="28"/>
      <c r="DS74" s="28"/>
      <c r="DT74" s="28"/>
      <c r="DU74" s="28"/>
      <c r="DV74" s="28"/>
      <c r="DW74" s="28"/>
      <c r="DX74" s="28"/>
      <c r="DY74" s="28"/>
      <c r="DZ74" s="28"/>
      <c r="EA74" s="28"/>
      <c r="EB74" s="28"/>
      <c r="EC74" s="28"/>
      <c r="ED74" s="28"/>
      <c r="EE74" s="28"/>
      <c r="EF74" s="28"/>
      <c r="EG74" s="28"/>
      <c r="EH74" s="28"/>
      <c r="EI74" s="28"/>
      <c r="EJ74" s="28"/>
      <c r="EK74" s="28"/>
      <c r="EL74" s="28"/>
      <c r="EM74" s="28"/>
      <c r="EN74" s="28"/>
      <c r="EO74" s="28"/>
      <c r="EP74" s="28"/>
      <c r="EQ74" s="28"/>
      <c r="ER74" s="28"/>
      <c r="ES74" s="28"/>
      <c r="ET74" s="28"/>
      <c r="EU74" s="28"/>
      <c r="EV74" s="28"/>
      <c r="EW74" s="28"/>
      <c r="EX74" s="28"/>
      <c r="EY74" s="28"/>
      <c r="EZ74" s="28"/>
      <c r="FA74" s="28"/>
      <c r="FB74" s="28"/>
      <c r="FC74" s="28"/>
      <c r="FD74" s="28"/>
      <c r="FE74" s="28"/>
      <c r="FF74" s="28"/>
      <c r="FG74" s="28"/>
      <c r="FH74" s="28"/>
    </row>
    <row r="75" spans="1:164" s="118" customFormat="1" ht="12" thickBot="1" x14ac:dyDescent="0.25">
      <c r="A75" s="84"/>
      <c r="B75" s="85" t="s">
        <v>137</v>
      </c>
      <c r="C75" s="426" t="s">
        <v>84</v>
      </c>
      <c r="D75" s="87" t="s">
        <v>149</v>
      </c>
      <c r="E75" s="88"/>
      <c r="F75" s="89">
        <v>8</v>
      </c>
      <c r="G75" s="90"/>
      <c r="H75" s="91">
        <v>20</v>
      </c>
      <c r="I75" s="92"/>
      <c r="J75" s="93">
        <v>30</v>
      </c>
      <c r="K75" s="94" t="str">
        <f t="shared" si="2"/>
        <v/>
      </c>
      <c r="L75" s="95">
        <f t="shared" si="2"/>
        <v>58</v>
      </c>
      <c r="M75" s="93">
        <v>2</v>
      </c>
      <c r="N75" s="96" t="str">
        <f t="shared" si="3"/>
        <v/>
      </c>
      <c r="O75" s="28"/>
      <c r="AI75" s="28"/>
      <c r="AJ75" s="28"/>
      <c r="AK75" s="33"/>
      <c r="AL75" s="28"/>
      <c r="AM75" s="28"/>
      <c r="AN75" s="28"/>
      <c r="AO75" s="28"/>
      <c r="AP75" s="28"/>
      <c r="AQ75" s="28"/>
      <c r="AR75" s="28"/>
      <c r="AS75" s="28"/>
      <c r="AT75" s="28"/>
      <c r="AU75" s="33"/>
      <c r="AV75" s="33"/>
      <c r="AW75" s="28"/>
      <c r="AX75" s="28"/>
      <c r="AY75" s="28"/>
      <c r="AZ75" s="28"/>
      <c r="BA75" s="28"/>
      <c r="BB75" s="28"/>
      <c r="BC75" s="28"/>
      <c r="BD75" s="28"/>
      <c r="BE75" s="28"/>
      <c r="BF75" s="28"/>
      <c r="BG75" s="28"/>
      <c r="BH75" s="28"/>
      <c r="BI75" s="28"/>
      <c r="BJ75" s="28"/>
      <c r="BK75" s="28"/>
      <c r="BL75" s="28"/>
      <c r="BM75" s="28"/>
      <c r="BN75" s="28"/>
      <c r="BO75" s="28"/>
      <c r="BP75" s="28"/>
      <c r="BQ75" s="28"/>
      <c r="BR75" s="28"/>
      <c r="BS75" s="33"/>
      <c r="BT75" s="28"/>
      <c r="BU75" s="28"/>
      <c r="BV75" s="28"/>
      <c r="BW75" s="28"/>
      <c r="BX75" s="28"/>
      <c r="BY75" s="28"/>
      <c r="BZ75" s="28"/>
      <c r="CA75" s="28"/>
      <c r="CB75" s="28"/>
      <c r="CC75" s="28"/>
      <c r="CD75" s="28"/>
      <c r="CE75" s="28"/>
      <c r="CF75" s="28"/>
      <c r="CG75" s="28"/>
      <c r="CH75" s="28"/>
      <c r="CI75" s="28"/>
      <c r="CJ75" s="28"/>
      <c r="CK75" s="28"/>
      <c r="CL75" s="28"/>
      <c r="CM75" s="28"/>
      <c r="CN75" s="28"/>
      <c r="CO75" s="28"/>
      <c r="CP75" s="28"/>
      <c r="CQ75" s="28"/>
      <c r="CR75" s="28"/>
      <c r="CS75" s="28"/>
      <c r="CT75" s="28"/>
      <c r="CU75" s="28"/>
      <c r="CV75" s="28"/>
      <c r="CW75" s="28"/>
      <c r="CX75" s="28"/>
      <c r="CY75" s="28"/>
      <c r="CZ75" s="28"/>
      <c r="DA75" s="28"/>
      <c r="DB75" s="28"/>
      <c r="DC75" s="28"/>
      <c r="DD75" s="28"/>
      <c r="DE75" s="28"/>
      <c r="DF75" s="28"/>
      <c r="DG75" s="28"/>
      <c r="DH75" s="28"/>
      <c r="DI75" s="28"/>
      <c r="DJ75" s="28"/>
      <c r="DK75" s="28"/>
      <c r="DL75" s="28"/>
      <c r="DM75" s="28"/>
      <c r="DN75" s="28"/>
      <c r="DO75" s="28"/>
      <c r="DP75" s="28"/>
      <c r="DQ75" s="28"/>
      <c r="DR75" s="28"/>
      <c r="DS75" s="28"/>
      <c r="DT75" s="28"/>
      <c r="DU75" s="28"/>
      <c r="DV75" s="28"/>
      <c r="DW75" s="28"/>
      <c r="DX75" s="28"/>
      <c r="DY75" s="28"/>
      <c r="DZ75" s="28"/>
      <c r="EA75" s="28"/>
      <c r="EB75" s="28"/>
      <c r="EC75" s="28"/>
      <c r="ED75" s="28"/>
      <c r="EE75" s="28"/>
      <c r="EF75" s="28"/>
      <c r="EG75" s="28"/>
      <c r="EH75" s="28"/>
      <c r="EI75" s="28"/>
      <c r="EJ75" s="28"/>
      <c r="EK75" s="28"/>
      <c r="EL75" s="28"/>
      <c r="EM75" s="28"/>
      <c r="EN75" s="28"/>
      <c r="EO75" s="28"/>
      <c r="EP75" s="28"/>
      <c r="EQ75" s="28"/>
      <c r="ER75" s="28"/>
      <c r="ES75" s="28"/>
      <c r="ET75" s="28"/>
      <c r="EU75" s="28"/>
      <c r="EV75" s="28"/>
      <c r="EW75" s="28"/>
      <c r="EX75" s="28"/>
      <c r="EY75" s="28"/>
      <c r="EZ75" s="28"/>
      <c r="FA75" s="28"/>
      <c r="FB75" s="28"/>
      <c r="FC75" s="28"/>
      <c r="FD75" s="28"/>
      <c r="FE75" s="28"/>
      <c r="FF75" s="28"/>
      <c r="FG75" s="28"/>
      <c r="FH75" s="28"/>
    </row>
    <row r="76" spans="1:164" s="118" customFormat="1" x14ac:dyDescent="0.2">
      <c r="A76" s="62" t="s">
        <v>151</v>
      </c>
      <c r="B76" s="63" t="s">
        <v>152</v>
      </c>
      <c r="C76" s="425" t="s">
        <v>89</v>
      </c>
      <c r="D76" s="65" t="s">
        <v>165</v>
      </c>
      <c r="E76" s="66"/>
      <c r="F76" s="67">
        <v>4</v>
      </c>
      <c r="G76" s="68"/>
      <c r="H76" s="69">
        <v>7</v>
      </c>
      <c r="I76" s="70"/>
      <c r="J76" s="71">
        <v>23</v>
      </c>
      <c r="K76" s="74" t="str">
        <f t="shared" si="2"/>
        <v/>
      </c>
      <c r="L76" s="106">
        <f t="shared" si="2"/>
        <v>34</v>
      </c>
      <c r="M76" s="71">
        <v>1</v>
      </c>
      <c r="N76" s="107" t="str">
        <f t="shared" si="3"/>
        <v/>
      </c>
      <c r="O76" s="28"/>
      <c r="AI76" s="28"/>
      <c r="AJ76" s="28"/>
      <c r="AK76" s="33"/>
      <c r="AL76" s="28"/>
      <c r="AM76" s="28"/>
      <c r="AN76" s="28"/>
      <c r="AO76" s="28"/>
      <c r="AP76" s="28"/>
      <c r="AQ76" s="28"/>
      <c r="AR76" s="28"/>
      <c r="AS76" s="28"/>
      <c r="AT76" s="28"/>
      <c r="AU76" s="33"/>
      <c r="AV76" s="33"/>
      <c r="AW76" s="28"/>
      <c r="AX76" s="28"/>
      <c r="AY76" s="28"/>
      <c r="AZ76" s="28"/>
      <c r="BA76" s="28"/>
      <c r="BB76" s="28"/>
      <c r="BC76" s="28"/>
      <c r="BD76" s="28"/>
      <c r="BE76" s="28"/>
      <c r="BF76" s="28"/>
      <c r="BG76" s="28"/>
      <c r="BH76" s="28"/>
      <c r="BI76" s="28"/>
      <c r="BJ76" s="28"/>
      <c r="BK76" s="28"/>
      <c r="BL76" s="28"/>
      <c r="BM76" s="28"/>
      <c r="BN76" s="28"/>
      <c r="BO76" s="28"/>
      <c r="BP76" s="28"/>
      <c r="BQ76" s="28"/>
      <c r="BR76" s="28"/>
      <c r="BS76" s="33"/>
      <c r="BT76" s="28"/>
      <c r="BU76" s="28"/>
      <c r="BV76" s="28"/>
      <c r="BW76" s="28"/>
      <c r="BX76" s="28"/>
      <c r="BY76" s="28"/>
      <c r="BZ76" s="28"/>
      <c r="CA76" s="28"/>
      <c r="CB76" s="28"/>
      <c r="CC76" s="28"/>
      <c r="CD76" s="28"/>
      <c r="CE76" s="28"/>
      <c r="CF76" s="28"/>
      <c r="CG76" s="28"/>
      <c r="CH76" s="28"/>
      <c r="CI76" s="28"/>
      <c r="CJ76" s="28"/>
      <c r="CK76" s="28"/>
      <c r="CL76" s="28"/>
      <c r="CM76" s="28"/>
      <c r="CN76" s="28"/>
      <c r="CO76" s="28"/>
      <c r="CP76" s="28"/>
      <c r="CQ76" s="28"/>
      <c r="CR76" s="28"/>
      <c r="CS76" s="28"/>
      <c r="CT76" s="28"/>
      <c r="CU76" s="28"/>
      <c r="CV76" s="28"/>
      <c r="CW76" s="28"/>
      <c r="CX76" s="28"/>
      <c r="CY76" s="28"/>
      <c r="CZ76" s="28"/>
      <c r="DA76" s="28"/>
      <c r="DB76" s="28"/>
      <c r="DC76" s="28"/>
      <c r="DD76" s="28"/>
      <c r="DE76" s="28"/>
      <c r="DF76" s="28"/>
      <c r="DG76" s="28"/>
      <c r="DH76" s="28"/>
      <c r="DI76" s="28"/>
      <c r="DJ76" s="28"/>
      <c r="DK76" s="28"/>
      <c r="DL76" s="28"/>
      <c r="DM76" s="28"/>
      <c r="DN76" s="28"/>
      <c r="DO76" s="28"/>
      <c r="DP76" s="28"/>
      <c r="DQ76" s="28"/>
      <c r="DR76" s="28"/>
      <c r="DS76" s="28"/>
      <c r="DT76" s="28"/>
      <c r="DU76" s="28"/>
      <c r="DV76" s="28"/>
      <c r="DW76" s="28"/>
      <c r="DX76" s="28"/>
      <c r="DY76" s="28"/>
      <c r="DZ76" s="28"/>
      <c r="EA76" s="28"/>
      <c r="EB76" s="28"/>
      <c r="EC76" s="28"/>
      <c r="ED76" s="28"/>
      <c r="EE76" s="28"/>
      <c r="EF76" s="28"/>
      <c r="EG76" s="28"/>
      <c r="EH76" s="28"/>
      <c r="EI76" s="28"/>
      <c r="EJ76" s="28"/>
      <c r="EK76" s="28"/>
      <c r="EL76" s="28"/>
      <c r="EM76" s="28"/>
      <c r="EN76" s="28"/>
      <c r="EO76" s="28"/>
      <c r="EP76" s="28"/>
      <c r="EQ76" s="28"/>
      <c r="ER76" s="28"/>
      <c r="ES76" s="28"/>
      <c r="ET76" s="28"/>
      <c r="EU76" s="28"/>
      <c r="EV76" s="28"/>
      <c r="EW76" s="28"/>
      <c r="EX76" s="28"/>
      <c r="EY76" s="28"/>
      <c r="EZ76" s="28"/>
      <c r="FA76" s="28"/>
      <c r="FB76" s="28"/>
      <c r="FC76" s="28"/>
      <c r="FD76" s="28"/>
      <c r="FE76" s="28"/>
      <c r="FF76" s="28"/>
      <c r="FG76" s="28"/>
      <c r="FH76" s="28"/>
    </row>
    <row r="77" spans="1:164" s="118" customFormat="1" x14ac:dyDescent="0.2">
      <c r="A77" s="115"/>
      <c r="B77" s="116" t="s">
        <v>152</v>
      </c>
      <c r="C77" s="427" t="s">
        <v>91</v>
      </c>
      <c r="D77" s="118" t="s">
        <v>166</v>
      </c>
      <c r="E77" s="119"/>
      <c r="F77" s="120">
        <v>14</v>
      </c>
      <c r="G77" s="121"/>
      <c r="H77" s="122">
        <v>19</v>
      </c>
      <c r="I77" s="123"/>
      <c r="J77" s="124">
        <v>45</v>
      </c>
      <c r="K77" s="125" t="str">
        <f t="shared" si="2"/>
        <v/>
      </c>
      <c r="L77" s="126">
        <f t="shared" si="2"/>
        <v>78</v>
      </c>
      <c r="M77" s="124">
        <v>3</v>
      </c>
      <c r="N77" s="127" t="str">
        <f t="shared" si="3"/>
        <v/>
      </c>
      <c r="O77" s="28"/>
      <c r="AI77" s="28"/>
      <c r="AJ77" s="28"/>
      <c r="AK77" s="33"/>
      <c r="AL77" s="28"/>
      <c r="AM77" s="28"/>
      <c r="AN77" s="28"/>
      <c r="AO77" s="28"/>
      <c r="AP77" s="28"/>
      <c r="AQ77" s="28"/>
      <c r="AR77" s="28"/>
      <c r="AS77" s="28"/>
      <c r="AT77" s="28"/>
      <c r="AU77" s="33"/>
      <c r="AV77" s="33"/>
      <c r="AW77" s="28"/>
      <c r="AX77" s="28"/>
      <c r="AY77" s="28"/>
      <c r="AZ77" s="28"/>
      <c r="BA77" s="28"/>
      <c r="BB77" s="28"/>
      <c r="BC77" s="28"/>
      <c r="BD77" s="28"/>
      <c r="BE77" s="28"/>
      <c r="BF77" s="28"/>
      <c r="BG77" s="28"/>
      <c r="BH77" s="28"/>
      <c r="BI77" s="28"/>
      <c r="BJ77" s="28"/>
      <c r="BK77" s="28"/>
      <c r="BL77" s="28"/>
      <c r="BM77" s="28"/>
      <c r="BN77" s="28"/>
      <c r="BO77" s="28"/>
      <c r="BP77" s="28"/>
      <c r="BQ77" s="28"/>
      <c r="BR77" s="28"/>
      <c r="BS77" s="33"/>
      <c r="BT77" s="28"/>
      <c r="BU77" s="28"/>
      <c r="BV77" s="28"/>
      <c r="BW77" s="28"/>
      <c r="BX77" s="28"/>
      <c r="BY77" s="28"/>
      <c r="BZ77" s="28"/>
      <c r="CA77" s="28"/>
      <c r="CB77" s="28"/>
      <c r="CC77" s="28"/>
      <c r="CD77" s="28"/>
      <c r="CE77" s="28"/>
      <c r="CF77" s="28"/>
      <c r="CG77" s="28"/>
      <c r="CH77" s="28"/>
      <c r="CI77" s="28"/>
      <c r="CJ77" s="28"/>
      <c r="CK77" s="28"/>
      <c r="CL77" s="28"/>
      <c r="CM77" s="28"/>
      <c r="CN77" s="28"/>
      <c r="CO77" s="28"/>
      <c r="CP77" s="28"/>
      <c r="CQ77" s="28"/>
      <c r="CR77" s="28"/>
      <c r="CS77" s="28"/>
      <c r="CT77" s="28"/>
      <c r="CU77" s="28"/>
      <c r="CV77" s="28"/>
      <c r="CW77" s="28"/>
      <c r="CX77" s="28"/>
      <c r="CY77" s="28"/>
      <c r="CZ77" s="28"/>
      <c r="DA77" s="28"/>
      <c r="DB77" s="28"/>
      <c r="DC77" s="28"/>
      <c r="DD77" s="28"/>
      <c r="DE77" s="28"/>
      <c r="DF77" s="28"/>
      <c r="DG77" s="28"/>
      <c r="DH77" s="28"/>
      <c r="DI77" s="28"/>
      <c r="DJ77" s="28"/>
      <c r="DK77" s="28"/>
      <c r="DL77" s="28"/>
      <c r="DM77" s="28"/>
      <c r="DN77" s="28"/>
      <c r="DO77" s="28"/>
      <c r="DP77" s="28"/>
      <c r="DQ77" s="28"/>
      <c r="DR77" s="28"/>
      <c r="DS77" s="28"/>
      <c r="DT77" s="28"/>
      <c r="DU77" s="28"/>
      <c r="DV77" s="28"/>
      <c r="DW77" s="28"/>
      <c r="DX77" s="28"/>
      <c r="DY77" s="28"/>
      <c r="DZ77" s="28"/>
      <c r="EA77" s="28"/>
      <c r="EB77" s="28"/>
      <c r="EC77" s="28"/>
      <c r="ED77" s="28"/>
      <c r="EE77" s="28"/>
      <c r="EF77" s="28"/>
      <c r="EG77" s="28"/>
      <c r="EH77" s="28"/>
      <c r="EI77" s="28"/>
      <c r="EJ77" s="28"/>
      <c r="EK77" s="28"/>
      <c r="EL77" s="28"/>
      <c r="EM77" s="28"/>
      <c r="EN77" s="28"/>
      <c r="EO77" s="28"/>
      <c r="EP77" s="28"/>
      <c r="EQ77" s="28"/>
      <c r="ER77" s="28"/>
      <c r="ES77" s="28"/>
      <c r="ET77" s="28"/>
      <c r="EU77" s="28"/>
      <c r="EV77" s="28"/>
      <c r="EW77" s="28"/>
      <c r="EX77" s="28"/>
      <c r="EY77" s="28"/>
      <c r="EZ77" s="28"/>
      <c r="FA77" s="28"/>
      <c r="FB77" s="28"/>
      <c r="FC77" s="28"/>
      <c r="FD77" s="28"/>
      <c r="FE77" s="28"/>
      <c r="FF77" s="28"/>
      <c r="FG77" s="28"/>
      <c r="FH77" s="28"/>
    </row>
    <row r="78" spans="1:164" s="118" customFormat="1" x14ac:dyDescent="0.2">
      <c r="A78" s="115"/>
      <c r="B78" s="116" t="s">
        <v>153</v>
      </c>
      <c r="C78" s="427" t="s">
        <v>87</v>
      </c>
      <c r="D78" s="118" t="s">
        <v>167</v>
      </c>
      <c r="E78" s="119"/>
      <c r="F78" s="120">
        <v>7</v>
      </c>
      <c r="G78" s="121"/>
      <c r="H78" s="122">
        <v>11</v>
      </c>
      <c r="I78" s="123"/>
      <c r="J78" s="124">
        <v>42</v>
      </c>
      <c r="K78" s="125" t="str">
        <f t="shared" si="2"/>
        <v/>
      </c>
      <c r="L78" s="126">
        <f t="shared" si="2"/>
        <v>60</v>
      </c>
      <c r="M78" s="124">
        <v>1</v>
      </c>
      <c r="N78" s="127" t="str">
        <f t="shared" si="3"/>
        <v/>
      </c>
      <c r="O78" s="28"/>
      <c r="AI78" s="28"/>
      <c r="AJ78" s="28"/>
      <c r="AK78" s="33"/>
      <c r="AL78" s="28"/>
      <c r="AM78" s="28"/>
      <c r="AN78" s="28"/>
      <c r="AO78" s="28"/>
      <c r="AP78" s="28"/>
      <c r="AQ78" s="28"/>
      <c r="AR78" s="28"/>
      <c r="AS78" s="28"/>
      <c r="AT78" s="28"/>
      <c r="AU78" s="33"/>
      <c r="AV78" s="33"/>
      <c r="AW78" s="28"/>
      <c r="AX78" s="28"/>
      <c r="AY78" s="28"/>
      <c r="AZ78" s="28"/>
      <c r="BA78" s="28"/>
      <c r="BB78" s="28"/>
      <c r="BC78" s="28"/>
      <c r="BD78" s="28"/>
      <c r="BE78" s="28"/>
      <c r="BF78" s="28"/>
      <c r="BG78" s="28"/>
      <c r="BH78" s="28"/>
      <c r="BI78" s="28"/>
      <c r="BJ78" s="28"/>
      <c r="BK78" s="28"/>
      <c r="BL78" s="28"/>
      <c r="BM78" s="28"/>
      <c r="BN78" s="28"/>
      <c r="BO78" s="28"/>
      <c r="BP78" s="28"/>
      <c r="BQ78" s="28"/>
      <c r="BR78" s="28"/>
      <c r="BS78" s="33"/>
      <c r="BT78" s="28"/>
      <c r="BU78" s="28"/>
      <c r="BV78" s="28"/>
      <c r="BW78" s="28"/>
      <c r="BX78" s="28"/>
      <c r="BY78" s="28"/>
      <c r="BZ78" s="28"/>
      <c r="CA78" s="28"/>
      <c r="CB78" s="28"/>
      <c r="CC78" s="28"/>
      <c r="CD78" s="28"/>
      <c r="CE78" s="28"/>
      <c r="CF78" s="28"/>
      <c r="CG78" s="28"/>
      <c r="CH78" s="28"/>
      <c r="CI78" s="28"/>
      <c r="CJ78" s="28"/>
      <c r="CK78" s="28"/>
      <c r="CL78" s="28"/>
      <c r="CM78" s="28"/>
      <c r="CN78" s="28"/>
      <c r="CO78" s="28"/>
      <c r="CP78" s="28"/>
      <c r="CQ78" s="28"/>
      <c r="CR78" s="28"/>
      <c r="CS78" s="28"/>
      <c r="CT78" s="28"/>
      <c r="CU78" s="28"/>
      <c r="CV78" s="28"/>
      <c r="CW78" s="28"/>
      <c r="CX78" s="28"/>
      <c r="CY78" s="28"/>
      <c r="CZ78" s="28"/>
      <c r="DA78" s="28"/>
      <c r="DB78" s="28"/>
      <c r="DC78" s="28"/>
      <c r="DD78" s="28"/>
      <c r="DE78" s="28"/>
      <c r="DF78" s="28"/>
      <c r="DG78" s="28"/>
      <c r="DH78" s="28"/>
      <c r="DI78" s="28"/>
      <c r="DJ78" s="28"/>
      <c r="DK78" s="28"/>
      <c r="DL78" s="28"/>
      <c r="DM78" s="28"/>
      <c r="DN78" s="28"/>
      <c r="DO78" s="28"/>
      <c r="DP78" s="28"/>
      <c r="DQ78" s="28"/>
      <c r="DR78" s="28"/>
      <c r="DS78" s="28"/>
      <c r="DT78" s="28"/>
      <c r="DU78" s="28"/>
      <c r="DV78" s="28"/>
      <c r="DW78" s="28"/>
      <c r="DX78" s="28"/>
      <c r="DY78" s="28"/>
      <c r="DZ78" s="28"/>
      <c r="EA78" s="28"/>
      <c r="EB78" s="28"/>
      <c r="EC78" s="28"/>
      <c r="ED78" s="28"/>
      <c r="EE78" s="28"/>
      <c r="EF78" s="28"/>
      <c r="EG78" s="28"/>
      <c r="EH78" s="28"/>
      <c r="EI78" s="28"/>
      <c r="EJ78" s="28"/>
      <c r="EK78" s="28"/>
      <c r="EL78" s="28"/>
      <c r="EM78" s="28"/>
      <c r="EN78" s="28"/>
      <c r="EO78" s="28"/>
      <c r="EP78" s="28"/>
      <c r="EQ78" s="28"/>
      <c r="ER78" s="28"/>
      <c r="ES78" s="28"/>
      <c r="ET78" s="28"/>
      <c r="EU78" s="28"/>
      <c r="EV78" s="28"/>
      <c r="EW78" s="28"/>
      <c r="EX78" s="28"/>
      <c r="EY78" s="28"/>
      <c r="EZ78" s="28"/>
      <c r="FA78" s="28"/>
      <c r="FB78" s="28"/>
      <c r="FC78" s="28"/>
      <c r="FD78" s="28"/>
      <c r="FE78" s="28"/>
      <c r="FF78" s="28"/>
      <c r="FG78" s="28"/>
      <c r="FH78" s="28"/>
    </row>
    <row r="79" spans="1:164" s="118" customFormat="1" x14ac:dyDescent="0.2">
      <c r="A79" s="115"/>
      <c r="B79" s="116" t="s">
        <v>153</v>
      </c>
      <c r="C79" s="427" t="s">
        <v>89</v>
      </c>
      <c r="D79" s="118" t="s">
        <v>168</v>
      </c>
      <c r="E79" s="119"/>
      <c r="F79" s="120">
        <v>45</v>
      </c>
      <c r="G79" s="121"/>
      <c r="H79" s="122">
        <v>39</v>
      </c>
      <c r="I79" s="123"/>
      <c r="J79" s="124">
        <v>110</v>
      </c>
      <c r="K79" s="125" t="str">
        <f t="shared" si="2"/>
        <v/>
      </c>
      <c r="L79" s="126">
        <f t="shared" si="2"/>
        <v>194</v>
      </c>
      <c r="M79" s="124">
        <v>2</v>
      </c>
      <c r="N79" s="127" t="str">
        <f t="shared" si="3"/>
        <v/>
      </c>
      <c r="O79" s="28"/>
      <c r="AI79" s="28"/>
      <c r="AJ79" s="28"/>
      <c r="AK79" s="33"/>
      <c r="AL79" s="28"/>
      <c r="AM79" s="28"/>
      <c r="AN79" s="28"/>
      <c r="AO79" s="28"/>
      <c r="AP79" s="28"/>
      <c r="AQ79" s="28"/>
      <c r="AR79" s="28"/>
      <c r="AS79" s="28"/>
      <c r="AT79" s="28"/>
      <c r="AU79" s="33"/>
      <c r="AV79" s="33"/>
      <c r="AW79" s="28"/>
      <c r="AX79" s="28"/>
      <c r="AY79" s="28"/>
      <c r="AZ79" s="28"/>
      <c r="BA79" s="28"/>
      <c r="BB79" s="28"/>
      <c r="BC79" s="28"/>
      <c r="BD79" s="28"/>
      <c r="BE79" s="28"/>
      <c r="BF79" s="28"/>
      <c r="BG79" s="28"/>
      <c r="BH79" s="28"/>
      <c r="BI79" s="28"/>
      <c r="BJ79" s="28"/>
      <c r="BK79" s="28"/>
      <c r="BL79" s="28"/>
      <c r="BM79" s="28"/>
      <c r="BN79" s="28"/>
      <c r="BO79" s="28"/>
      <c r="BP79" s="28"/>
      <c r="BQ79" s="28"/>
      <c r="BR79" s="28"/>
      <c r="BS79" s="33"/>
      <c r="BT79" s="28"/>
      <c r="BU79" s="28"/>
      <c r="BV79" s="28"/>
      <c r="BW79" s="28"/>
      <c r="BX79" s="28"/>
      <c r="BY79" s="28"/>
      <c r="BZ79" s="28"/>
      <c r="CA79" s="28"/>
      <c r="CB79" s="28"/>
      <c r="CC79" s="28"/>
      <c r="CD79" s="28"/>
      <c r="CE79" s="28"/>
      <c r="CF79" s="28"/>
      <c r="CG79" s="28"/>
      <c r="CH79" s="28"/>
      <c r="CI79" s="28"/>
      <c r="CJ79" s="28"/>
      <c r="CK79" s="28"/>
      <c r="CL79" s="28"/>
      <c r="CM79" s="28"/>
      <c r="CN79" s="28"/>
      <c r="CO79" s="28"/>
      <c r="CP79" s="28"/>
      <c r="CQ79" s="28"/>
      <c r="CR79" s="28"/>
      <c r="CS79" s="28"/>
      <c r="CT79" s="28"/>
      <c r="CU79" s="28"/>
      <c r="CV79" s="28"/>
      <c r="CW79" s="28"/>
      <c r="CX79" s="28"/>
      <c r="CY79" s="28"/>
      <c r="CZ79" s="28"/>
      <c r="DA79" s="28"/>
      <c r="DB79" s="28"/>
      <c r="DC79" s="28"/>
      <c r="DD79" s="28"/>
      <c r="DE79" s="28"/>
      <c r="DF79" s="28"/>
      <c r="DG79" s="28"/>
      <c r="DH79" s="28"/>
      <c r="DI79" s="28"/>
      <c r="DJ79" s="28"/>
      <c r="DK79" s="28"/>
      <c r="DL79" s="28"/>
      <c r="DM79" s="28"/>
      <c r="DN79" s="28"/>
      <c r="DO79" s="28"/>
      <c r="DP79" s="28"/>
      <c r="DQ79" s="28"/>
      <c r="DR79" s="28"/>
      <c r="DS79" s="28"/>
      <c r="DT79" s="28"/>
      <c r="DU79" s="28"/>
      <c r="DV79" s="28"/>
      <c r="DW79" s="28"/>
      <c r="DX79" s="28"/>
      <c r="DY79" s="28"/>
      <c r="DZ79" s="28"/>
      <c r="EA79" s="28"/>
      <c r="EB79" s="28"/>
      <c r="EC79" s="28"/>
      <c r="ED79" s="28"/>
      <c r="EE79" s="28"/>
      <c r="EF79" s="28"/>
      <c r="EG79" s="28"/>
      <c r="EH79" s="28"/>
      <c r="EI79" s="28"/>
      <c r="EJ79" s="28"/>
      <c r="EK79" s="28"/>
      <c r="EL79" s="28"/>
      <c r="EM79" s="28"/>
      <c r="EN79" s="28"/>
      <c r="EO79" s="28"/>
      <c r="EP79" s="28"/>
      <c r="EQ79" s="28"/>
      <c r="ER79" s="28"/>
      <c r="ES79" s="28"/>
      <c r="ET79" s="28"/>
      <c r="EU79" s="28"/>
      <c r="EV79" s="28"/>
      <c r="EW79" s="28"/>
      <c r="EX79" s="28"/>
      <c r="EY79" s="28"/>
      <c r="EZ79" s="28"/>
      <c r="FA79" s="28"/>
      <c r="FB79" s="28"/>
      <c r="FC79" s="28"/>
      <c r="FD79" s="28"/>
      <c r="FE79" s="28"/>
      <c r="FF79" s="28"/>
      <c r="FG79" s="28"/>
      <c r="FH79" s="28"/>
    </row>
    <row r="80" spans="1:164" s="118" customFormat="1" x14ac:dyDescent="0.2">
      <c r="A80" s="115"/>
      <c r="B80" s="116" t="s">
        <v>154</v>
      </c>
      <c r="C80" s="427" t="s">
        <v>85</v>
      </c>
      <c r="D80" s="118" t="s">
        <v>169</v>
      </c>
      <c r="E80" s="119"/>
      <c r="F80" s="120">
        <v>8</v>
      </c>
      <c r="G80" s="121"/>
      <c r="H80" s="122">
        <v>6</v>
      </c>
      <c r="I80" s="123"/>
      <c r="J80" s="124">
        <v>3</v>
      </c>
      <c r="K80" s="125" t="str">
        <f t="shared" si="2"/>
        <v/>
      </c>
      <c r="L80" s="126">
        <f t="shared" si="2"/>
        <v>17</v>
      </c>
      <c r="M80" s="124">
        <v>3</v>
      </c>
      <c r="N80" s="127" t="str">
        <f t="shared" si="3"/>
        <v/>
      </c>
      <c r="O80" s="28"/>
      <c r="AI80" s="28"/>
      <c r="AJ80" s="28"/>
      <c r="AK80" s="33"/>
      <c r="AL80" s="28"/>
      <c r="AM80" s="28"/>
      <c r="AN80" s="28"/>
      <c r="AO80" s="28"/>
      <c r="AP80" s="28"/>
      <c r="AQ80" s="28"/>
      <c r="AR80" s="28"/>
      <c r="AS80" s="28"/>
      <c r="AT80" s="28"/>
      <c r="AU80" s="33"/>
      <c r="AV80" s="33"/>
      <c r="AW80" s="28"/>
      <c r="AX80" s="28"/>
      <c r="AY80" s="28"/>
      <c r="AZ80" s="28"/>
      <c r="BA80" s="28"/>
      <c r="BB80" s="28"/>
      <c r="BC80" s="28"/>
      <c r="BD80" s="28"/>
      <c r="BE80" s="28"/>
      <c r="BF80" s="28"/>
      <c r="BG80" s="28"/>
      <c r="BH80" s="28"/>
      <c r="BI80" s="28"/>
      <c r="BJ80" s="28"/>
      <c r="BK80" s="28"/>
      <c r="BL80" s="28"/>
      <c r="BM80" s="28"/>
      <c r="BN80" s="28"/>
      <c r="BO80" s="28"/>
      <c r="BP80" s="28"/>
      <c r="BQ80" s="28"/>
      <c r="BR80" s="28"/>
      <c r="BS80" s="33"/>
      <c r="BT80" s="28"/>
      <c r="BU80" s="28"/>
      <c r="BV80" s="28"/>
      <c r="BW80" s="28"/>
      <c r="BX80" s="28"/>
      <c r="BY80" s="28"/>
      <c r="BZ80" s="28"/>
      <c r="CA80" s="28"/>
      <c r="CB80" s="28"/>
      <c r="CC80" s="28"/>
      <c r="CD80" s="28"/>
      <c r="CE80" s="28"/>
      <c r="CF80" s="28"/>
      <c r="CG80" s="28"/>
      <c r="CH80" s="28"/>
      <c r="CI80" s="28"/>
      <c r="CJ80" s="28"/>
      <c r="CK80" s="28"/>
      <c r="CL80" s="28"/>
      <c r="CM80" s="28"/>
      <c r="CN80" s="28"/>
      <c r="CO80" s="28"/>
      <c r="CP80" s="28"/>
      <c r="CQ80" s="28"/>
      <c r="CR80" s="28"/>
      <c r="CS80" s="28"/>
      <c r="CT80" s="28"/>
      <c r="CU80" s="28"/>
      <c r="CV80" s="28"/>
      <c r="CW80" s="28"/>
      <c r="CX80" s="28"/>
      <c r="CY80" s="28"/>
      <c r="CZ80" s="28"/>
      <c r="DA80" s="28"/>
      <c r="DB80" s="28"/>
      <c r="DC80" s="28"/>
      <c r="DD80" s="28"/>
      <c r="DE80" s="28"/>
      <c r="DF80" s="28"/>
      <c r="DG80" s="28"/>
      <c r="DH80" s="28"/>
      <c r="DI80" s="28"/>
      <c r="DJ80" s="28"/>
      <c r="DK80" s="28"/>
      <c r="DL80" s="28"/>
      <c r="DM80" s="28"/>
      <c r="DN80" s="28"/>
      <c r="DO80" s="28"/>
      <c r="DP80" s="28"/>
      <c r="DQ80" s="28"/>
      <c r="DR80" s="28"/>
      <c r="DS80" s="28"/>
      <c r="DT80" s="28"/>
      <c r="DU80" s="28"/>
      <c r="DV80" s="28"/>
      <c r="DW80" s="28"/>
      <c r="DX80" s="28"/>
      <c r="DY80" s="28"/>
      <c r="DZ80" s="28"/>
      <c r="EA80" s="28"/>
      <c r="EB80" s="28"/>
      <c r="EC80" s="28"/>
      <c r="ED80" s="28"/>
      <c r="EE80" s="28"/>
      <c r="EF80" s="28"/>
      <c r="EG80" s="28"/>
      <c r="EH80" s="28"/>
      <c r="EI80" s="28"/>
      <c r="EJ80" s="28"/>
      <c r="EK80" s="28"/>
      <c r="EL80" s="28"/>
      <c r="EM80" s="28"/>
      <c r="EN80" s="28"/>
      <c r="EO80" s="28"/>
      <c r="EP80" s="28"/>
      <c r="EQ80" s="28"/>
      <c r="ER80" s="28"/>
      <c r="ES80" s="28"/>
      <c r="ET80" s="28"/>
      <c r="EU80" s="28"/>
      <c r="EV80" s="28"/>
      <c r="EW80" s="28"/>
      <c r="EX80" s="28"/>
      <c r="EY80" s="28"/>
      <c r="EZ80" s="28"/>
      <c r="FA80" s="28"/>
      <c r="FB80" s="28"/>
      <c r="FC80" s="28"/>
      <c r="FD80" s="28"/>
      <c r="FE80" s="28"/>
      <c r="FF80" s="28"/>
      <c r="FG80" s="28"/>
      <c r="FH80" s="28"/>
    </row>
    <row r="81" spans="1:164" s="118" customFormat="1" x14ac:dyDescent="0.2">
      <c r="A81" s="115"/>
      <c r="B81" s="116" t="s">
        <v>154</v>
      </c>
      <c r="C81" s="427" t="s">
        <v>85</v>
      </c>
      <c r="D81" s="118" t="s">
        <v>170</v>
      </c>
      <c r="E81" s="119"/>
      <c r="F81" s="120">
        <v>4</v>
      </c>
      <c r="G81" s="121"/>
      <c r="H81" s="122">
        <v>5</v>
      </c>
      <c r="I81" s="123"/>
      <c r="J81" s="124">
        <v>52</v>
      </c>
      <c r="K81" s="125" t="str">
        <f t="shared" si="2"/>
        <v/>
      </c>
      <c r="L81" s="126">
        <f t="shared" si="2"/>
        <v>61</v>
      </c>
      <c r="M81" s="124">
        <v>2</v>
      </c>
      <c r="N81" s="127" t="str">
        <f t="shared" si="3"/>
        <v/>
      </c>
      <c r="O81" s="28"/>
      <c r="AI81" s="28"/>
      <c r="AJ81" s="28"/>
      <c r="AK81" s="33"/>
      <c r="AL81" s="28"/>
      <c r="AM81" s="28"/>
      <c r="AN81" s="28"/>
      <c r="AO81" s="28"/>
      <c r="AP81" s="28"/>
      <c r="AQ81" s="28"/>
      <c r="AR81" s="28"/>
      <c r="AS81" s="28"/>
      <c r="AT81" s="28"/>
      <c r="AU81" s="33"/>
      <c r="AV81" s="33"/>
      <c r="AW81" s="28"/>
      <c r="AX81" s="28"/>
      <c r="AY81" s="28"/>
      <c r="AZ81" s="28"/>
      <c r="BA81" s="28"/>
      <c r="BB81" s="28"/>
      <c r="BC81" s="28"/>
      <c r="BD81" s="28"/>
      <c r="BE81" s="28"/>
      <c r="BF81" s="28"/>
      <c r="BG81" s="28"/>
      <c r="BH81" s="28"/>
      <c r="BI81" s="28"/>
      <c r="BJ81" s="28"/>
      <c r="BK81" s="28"/>
      <c r="BL81" s="28"/>
      <c r="BM81" s="28"/>
      <c r="BN81" s="28"/>
      <c r="BO81" s="28"/>
      <c r="BP81" s="28"/>
      <c r="BQ81" s="28"/>
      <c r="BR81" s="28"/>
      <c r="BS81" s="33"/>
      <c r="BT81" s="28"/>
      <c r="BU81" s="28"/>
      <c r="BV81" s="28"/>
      <c r="BW81" s="28"/>
      <c r="BX81" s="28"/>
      <c r="BY81" s="28"/>
      <c r="BZ81" s="28"/>
      <c r="CA81" s="28"/>
      <c r="CB81" s="28"/>
      <c r="CC81" s="28"/>
      <c r="CD81" s="28"/>
      <c r="CE81" s="28"/>
      <c r="CF81" s="28"/>
      <c r="CG81" s="28"/>
      <c r="CH81" s="28"/>
      <c r="CI81" s="28"/>
      <c r="CJ81" s="28"/>
      <c r="CK81" s="28"/>
      <c r="CL81" s="28"/>
      <c r="CM81" s="28"/>
      <c r="CN81" s="28"/>
      <c r="CO81" s="28"/>
      <c r="CP81" s="28"/>
      <c r="CQ81" s="28"/>
      <c r="CR81" s="28"/>
      <c r="CS81" s="28"/>
      <c r="CT81" s="28"/>
      <c r="CU81" s="28"/>
      <c r="CV81" s="28"/>
      <c r="CW81" s="28"/>
      <c r="CX81" s="28"/>
      <c r="CY81" s="28"/>
      <c r="CZ81" s="28"/>
      <c r="DA81" s="28"/>
      <c r="DB81" s="28"/>
      <c r="DC81" s="28"/>
      <c r="DD81" s="28"/>
      <c r="DE81" s="28"/>
      <c r="DF81" s="28"/>
      <c r="DG81" s="28"/>
      <c r="DH81" s="28"/>
      <c r="DI81" s="28"/>
      <c r="DJ81" s="28"/>
      <c r="DK81" s="28"/>
      <c r="DL81" s="28"/>
      <c r="DM81" s="28"/>
      <c r="DN81" s="28"/>
      <c r="DO81" s="28"/>
      <c r="DP81" s="28"/>
      <c r="DQ81" s="28"/>
      <c r="DR81" s="28"/>
      <c r="DS81" s="28"/>
      <c r="DT81" s="28"/>
      <c r="DU81" s="28"/>
      <c r="DV81" s="28"/>
      <c r="DW81" s="28"/>
      <c r="DX81" s="28"/>
      <c r="DY81" s="28"/>
      <c r="DZ81" s="28"/>
      <c r="EA81" s="28"/>
      <c r="EB81" s="28"/>
      <c r="EC81" s="28"/>
      <c r="ED81" s="28"/>
      <c r="EE81" s="28"/>
      <c r="EF81" s="28"/>
      <c r="EG81" s="28"/>
      <c r="EH81" s="28"/>
      <c r="EI81" s="28"/>
      <c r="EJ81" s="28"/>
      <c r="EK81" s="28"/>
      <c r="EL81" s="28"/>
      <c r="EM81" s="28"/>
      <c r="EN81" s="28"/>
      <c r="EO81" s="28"/>
      <c r="EP81" s="28"/>
      <c r="EQ81" s="28"/>
      <c r="ER81" s="28"/>
      <c r="ES81" s="28"/>
      <c r="ET81" s="28"/>
      <c r="EU81" s="28"/>
      <c r="EV81" s="28"/>
      <c r="EW81" s="28"/>
      <c r="EX81" s="28"/>
      <c r="EY81" s="28"/>
      <c r="EZ81" s="28"/>
      <c r="FA81" s="28"/>
      <c r="FB81" s="28"/>
      <c r="FC81" s="28"/>
      <c r="FD81" s="28"/>
      <c r="FE81" s="28"/>
      <c r="FF81" s="28"/>
      <c r="FG81" s="28"/>
      <c r="FH81" s="28"/>
    </row>
    <row r="82" spans="1:164" s="118" customFormat="1" x14ac:dyDescent="0.2">
      <c r="A82" s="115"/>
      <c r="B82" s="116" t="s">
        <v>154</v>
      </c>
      <c r="C82" s="427" t="s">
        <v>91</v>
      </c>
      <c r="D82" s="118" t="s">
        <v>171</v>
      </c>
      <c r="E82" s="119"/>
      <c r="F82" s="120">
        <v>11</v>
      </c>
      <c r="G82" s="121"/>
      <c r="H82" s="122">
        <v>21</v>
      </c>
      <c r="I82" s="123"/>
      <c r="J82" s="124">
        <v>50</v>
      </c>
      <c r="K82" s="125" t="str">
        <f t="shared" si="2"/>
        <v/>
      </c>
      <c r="L82" s="126">
        <f t="shared" si="2"/>
        <v>82</v>
      </c>
      <c r="M82" s="124">
        <v>3</v>
      </c>
      <c r="N82" s="127" t="str">
        <f t="shared" si="3"/>
        <v/>
      </c>
      <c r="O82" s="28"/>
      <c r="AI82" s="28"/>
      <c r="AJ82" s="28"/>
      <c r="AK82" s="33"/>
      <c r="AL82" s="28"/>
      <c r="AM82" s="28"/>
      <c r="AN82" s="28"/>
      <c r="AO82" s="28"/>
      <c r="AP82" s="28"/>
      <c r="AQ82" s="28"/>
      <c r="AR82" s="28"/>
      <c r="AS82" s="28"/>
      <c r="AT82" s="28"/>
      <c r="AU82" s="33"/>
      <c r="AV82" s="33"/>
      <c r="AW82" s="28"/>
      <c r="AX82" s="28"/>
      <c r="AY82" s="28"/>
      <c r="AZ82" s="28"/>
      <c r="BA82" s="28"/>
      <c r="BB82" s="28"/>
      <c r="BC82" s="28"/>
      <c r="BD82" s="28"/>
      <c r="BE82" s="28"/>
      <c r="BF82" s="28"/>
      <c r="BG82" s="28"/>
      <c r="BH82" s="28"/>
      <c r="BI82" s="28"/>
      <c r="BJ82" s="28"/>
      <c r="BK82" s="28"/>
      <c r="BL82" s="28"/>
      <c r="BM82" s="28"/>
      <c r="BN82" s="28"/>
      <c r="BO82" s="28"/>
      <c r="BP82" s="28"/>
      <c r="BQ82" s="28"/>
      <c r="BR82" s="28"/>
      <c r="BS82" s="33"/>
      <c r="BT82" s="28"/>
      <c r="BU82" s="28"/>
      <c r="BV82" s="28"/>
      <c r="BW82" s="28"/>
      <c r="BX82" s="28"/>
      <c r="BY82" s="28"/>
      <c r="BZ82" s="28"/>
      <c r="CA82" s="28"/>
      <c r="CB82" s="28"/>
      <c r="CC82" s="28"/>
      <c r="CD82" s="28"/>
      <c r="CE82" s="28"/>
      <c r="CF82" s="28"/>
      <c r="CG82" s="28"/>
      <c r="CH82" s="28"/>
      <c r="CI82" s="28"/>
      <c r="CJ82" s="28"/>
      <c r="CK82" s="28"/>
      <c r="CL82" s="28"/>
      <c r="CM82" s="28"/>
      <c r="CN82" s="28"/>
      <c r="CO82" s="28"/>
      <c r="CP82" s="28"/>
      <c r="CQ82" s="28"/>
      <c r="CR82" s="28"/>
      <c r="CS82" s="28"/>
      <c r="CT82" s="28"/>
      <c r="CU82" s="28"/>
      <c r="CV82" s="28"/>
      <c r="CW82" s="28"/>
      <c r="CX82" s="28"/>
      <c r="CY82" s="28"/>
      <c r="CZ82" s="28"/>
      <c r="DA82" s="28"/>
      <c r="DB82" s="28"/>
      <c r="DC82" s="28"/>
      <c r="DD82" s="28"/>
      <c r="DE82" s="28"/>
      <c r="DF82" s="28"/>
      <c r="DG82" s="28"/>
      <c r="DH82" s="28"/>
      <c r="DI82" s="28"/>
      <c r="DJ82" s="28"/>
      <c r="DK82" s="28"/>
      <c r="DL82" s="28"/>
      <c r="DM82" s="28"/>
      <c r="DN82" s="28"/>
      <c r="DO82" s="28"/>
      <c r="DP82" s="28"/>
      <c r="DQ82" s="28"/>
      <c r="DR82" s="28"/>
      <c r="DS82" s="28"/>
      <c r="DT82" s="28"/>
      <c r="DU82" s="28"/>
      <c r="DV82" s="28"/>
      <c r="DW82" s="28"/>
      <c r="DX82" s="28"/>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row>
    <row r="83" spans="1:164" s="118" customFormat="1" x14ac:dyDescent="0.2">
      <c r="A83" s="115"/>
      <c r="B83" s="116" t="s">
        <v>154</v>
      </c>
      <c r="C83" s="427" t="s">
        <v>91</v>
      </c>
      <c r="D83" s="118" t="s">
        <v>172</v>
      </c>
      <c r="E83" s="119"/>
      <c r="F83" s="120">
        <v>9</v>
      </c>
      <c r="G83" s="121"/>
      <c r="H83" s="122">
        <v>13</v>
      </c>
      <c r="I83" s="123"/>
      <c r="J83" s="124">
        <v>42</v>
      </c>
      <c r="K83" s="125" t="str">
        <f t="shared" si="2"/>
        <v/>
      </c>
      <c r="L83" s="126">
        <f t="shared" si="2"/>
        <v>64</v>
      </c>
      <c r="M83" s="124">
        <v>3</v>
      </c>
      <c r="N83" s="127" t="str">
        <f t="shared" si="3"/>
        <v/>
      </c>
      <c r="O83" s="28"/>
      <c r="AI83" s="28"/>
      <c r="AJ83" s="28"/>
      <c r="AK83" s="33"/>
      <c r="AL83" s="28"/>
      <c r="AM83" s="28"/>
      <c r="AN83" s="28"/>
      <c r="AO83" s="28"/>
      <c r="AP83" s="28"/>
      <c r="AQ83" s="28"/>
      <c r="AR83" s="28"/>
      <c r="AS83" s="28"/>
      <c r="AT83" s="28"/>
      <c r="AU83" s="33"/>
      <c r="AV83" s="33"/>
      <c r="AW83" s="28"/>
      <c r="AX83" s="28"/>
      <c r="AY83" s="28"/>
      <c r="AZ83" s="28"/>
      <c r="BA83" s="28"/>
      <c r="BB83" s="28"/>
      <c r="BC83" s="28"/>
      <c r="BD83" s="28"/>
      <c r="BE83" s="28"/>
      <c r="BF83" s="28"/>
      <c r="BG83" s="28"/>
      <c r="BH83" s="28"/>
      <c r="BI83" s="28"/>
      <c r="BJ83" s="28"/>
      <c r="BK83" s="28"/>
      <c r="BL83" s="28"/>
      <c r="BM83" s="28"/>
      <c r="BN83" s="28"/>
      <c r="BO83" s="28"/>
      <c r="BP83" s="28"/>
      <c r="BQ83" s="28"/>
      <c r="BR83" s="28"/>
      <c r="BS83" s="33"/>
      <c r="BT83" s="28"/>
      <c r="BU83" s="28"/>
      <c r="BV83" s="28"/>
      <c r="BW83" s="28"/>
      <c r="BX83" s="28"/>
      <c r="BY83" s="28"/>
      <c r="BZ83" s="28"/>
      <c r="CA83" s="28"/>
      <c r="CB83" s="28"/>
      <c r="CC83" s="28"/>
      <c r="CD83" s="28"/>
      <c r="CE83" s="28"/>
      <c r="CF83" s="28"/>
      <c r="CG83" s="28"/>
      <c r="CH83" s="28"/>
      <c r="CI83" s="28"/>
      <c r="CJ83" s="28"/>
      <c r="CK83" s="28"/>
      <c r="CL83" s="28"/>
      <c r="CM83" s="28"/>
      <c r="CN83" s="28"/>
      <c r="CO83" s="28"/>
      <c r="CP83" s="28"/>
      <c r="CQ83" s="28"/>
      <c r="CR83" s="28"/>
      <c r="CS83" s="28"/>
      <c r="CT83" s="28"/>
      <c r="CU83" s="28"/>
      <c r="CV83" s="28"/>
      <c r="CW83" s="28"/>
      <c r="CX83" s="28"/>
      <c r="CY83" s="28"/>
      <c r="CZ83" s="28"/>
      <c r="DA83" s="28"/>
      <c r="DB83" s="28"/>
      <c r="DC83" s="28"/>
      <c r="DD83" s="28"/>
      <c r="DE83" s="28"/>
      <c r="DF83" s="28"/>
      <c r="DG83" s="28"/>
      <c r="DH83" s="28"/>
      <c r="DI83" s="28"/>
      <c r="DJ83" s="28"/>
      <c r="DK83" s="28"/>
      <c r="DL83" s="28"/>
      <c r="DM83" s="28"/>
      <c r="DN83" s="28"/>
      <c r="DO83" s="28"/>
      <c r="DP83" s="28"/>
      <c r="DQ83" s="28"/>
      <c r="DR83" s="28"/>
      <c r="DS83" s="28"/>
      <c r="DT83" s="28"/>
      <c r="DU83" s="28"/>
      <c r="DV83" s="28"/>
      <c r="DW83" s="28"/>
      <c r="DX83" s="28"/>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row>
    <row r="84" spans="1:164" s="118" customFormat="1" x14ac:dyDescent="0.2">
      <c r="A84" s="115"/>
      <c r="B84" s="116" t="s">
        <v>155</v>
      </c>
      <c r="C84" s="427" t="s">
        <v>82</v>
      </c>
      <c r="D84" s="118" t="s">
        <v>173</v>
      </c>
      <c r="E84" s="119"/>
      <c r="F84" s="120">
        <v>11</v>
      </c>
      <c r="G84" s="121"/>
      <c r="H84" s="122">
        <v>7</v>
      </c>
      <c r="I84" s="123"/>
      <c r="J84" s="124">
        <v>73</v>
      </c>
      <c r="K84" s="125" t="str">
        <f t="shared" si="2"/>
        <v/>
      </c>
      <c r="L84" s="126">
        <f t="shared" si="2"/>
        <v>91</v>
      </c>
      <c r="M84" s="124">
        <v>1</v>
      </c>
      <c r="N84" s="127" t="str">
        <f t="shared" si="3"/>
        <v/>
      </c>
      <c r="O84" s="28"/>
      <c r="AI84" s="28"/>
      <c r="AJ84" s="28"/>
      <c r="AK84" s="33"/>
      <c r="AL84" s="28"/>
      <c r="AM84" s="28"/>
      <c r="AN84" s="28"/>
      <c r="AO84" s="28"/>
      <c r="AP84" s="28"/>
      <c r="AQ84" s="28"/>
      <c r="AR84" s="28"/>
      <c r="AS84" s="28"/>
      <c r="AT84" s="28"/>
      <c r="AU84" s="33"/>
      <c r="AV84" s="33"/>
      <c r="AW84" s="28"/>
      <c r="AX84" s="28"/>
      <c r="AY84" s="28"/>
      <c r="AZ84" s="28"/>
      <c r="BA84" s="28"/>
      <c r="BB84" s="28"/>
      <c r="BC84" s="28"/>
      <c r="BD84" s="28"/>
      <c r="BE84" s="28"/>
      <c r="BF84" s="28"/>
      <c r="BG84" s="28"/>
      <c r="BH84" s="28"/>
      <c r="BI84" s="28"/>
      <c r="BJ84" s="28"/>
      <c r="BK84" s="28"/>
      <c r="BL84" s="28"/>
      <c r="BM84" s="28"/>
      <c r="BN84" s="28"/>
      <c r="BO84" s="28"/>
      <c r="BP84" s="28"/>
      <c r="BQ84" s="28"/>
      <c r="BR84" s="28"/>
      <c r="BS84" s="33"/>
      <c r="BT84" s="28"/>
      <c r="BU84" s="28"/>
      <c r="BV84" s="28"/>
      <c r="BW84" s="28"/>
      <c r="BX84" s="28"/>
      <c r="BY84" s="28"/>
      <c r="BZ84" s="28"/>
      <c r="CA84" s="28"/>
      <c r="CB84" s="28"/>
      <c r="CC84" s="28"/>
      <c r="CD84" s="28"/>
      <c r="CE84" s="28"/>
      <c r="CF84" s="28"/>
      <c r="CG84" s="28"/>
      <c r="CH84" s="28"/>
      <c r="CI84" s="28"/>
      <c r="CJ84" s="28"/>
      <c r="CK84" s="28"/>
      <c r="CL84" s="28"/>
      <c r="CM84" s="28"/>
      <c r="CN84" s="28"/>
      <c r="CO84" s="28"/>
      <c r="CP84" s="28"/>
      <c r="CQ84" s="28"/>
      <c r="CR84" s="28"/>
      <c r="CS84" s="28"/>
      <c r="CT84" s="28"/>
      <c r="CU84" s="28"/>
      <c r="CV84" s="28"/>
      <c r="CW84" s="28"/>
      <c r="CX84" s="28"/>
      <c r="CY84" s="28"/>
      <c r="CZ84" s="28"/>
      <c r="DA84" s="28"/>
      <c r="DB84" s="28"/>
      <c r="DC84" s="28"/>
      <c r="DD84" s="28"/>
      <c r="DE84" s="28"/>
      <c r="DF84" s="28"/>
      <c r="DG84" s="28"/>
      <c r="DH84" s="28"/>
      <c r="DI84" s="28"/>
      <c r="DJ84" s="28"/>
      <c r="DK84" s="28"/>
      <c r="DL84" s="28"/>
      <c r="DM84" s="28"/>
      <c r="DN84" s="28"/>
      <c r="DO84" s="28"/>
      <c r="DP84" s="28"/>
      <c r="DQ84" s="28"/>
      <c r="DR84" s="28"/>
      <c r="DS84" s="28"/>
      <c r="DT84" s="28"/>
      <c r="DU84" s="28"/>
      <c r="DV84" s="28"/>
      <c r="DW84" s="28"/>
      <c r="DX84" s="28"/>
      <c r="DY84" s="28"/>
      <c r="DZ84" s="28"/>
      <c r="EA84" s="28"/>
      <c r="EB84" s="28"/>
      <c r="EC84" s="28"/>
      <c r="ED84" s="28"/>
      <c r="EE84" s="28"/>
      <c r="EF84" s="28"/>
      <c r="EG84" s="28"/>
      <c r="EH84" s="28"/>
      <c r="EI84" s="28"/>
      <c r="EJ84" s="28"/>
      <c r="EK84" s="28"/>
      <c r="EL84" s="28"/>
      <c r="EM84" s="28"/>
      <c r="EN84" s="28"/>
      <c r="EO84" s="28"/>
      <c r="EP84" s="28"/>
      <c r="EQ84" s="28"/>
      <c r="ER84" s="28"/>
      <c r="ES84" s="28"/>
      <c r="ET84" s="28"/>
      <c r="EU84" s="28"/>
      <c r="EV84" s="28"/>
      <c r="EW84" s="28"/>
      <c r="EX84" s="28"/>
      <c r="EY84" s="28"/>
      <c r="EZ84" s="28"/>
      <c r="FA84" s="28"/>
      <c r="FB84" s="28"/>
      <c r="FC84" s="28"/>
      <c r="FD84" s="28"/>
      <c r="FE84" s="28"/>
      <c r="FF84" s="28"/>
      <c r="FG84" s="28"/>
      <c r="FH84" s="28"/>
    </row>
    <row r="85" spans="1:164" s="118" customFormat="1" x14ac:dyDescent="0.2">
      <c r="A85" s="115"/>
      <c r="B85" s="116" t="s">
        <v>156</v>
      </c>
      <c r="C85" s="427" t="s">
        <v>12</v>
      </c>
      <c r="D85" s="118" t="s">
        <v>42</v>
      </c>
      <c r="E85" s="119"/>
      <c r="F85" s="120">
        <v>30</v>
      </c>
      <c r="G85" s="121"/>
      <c r="H85" s="122">
        <v>10</v>
      </c>
      <c r="I85" s="123"/>
      <c r="J85" s="124">
        <v>0</v>
      </c>
      <c r="K85" s="125" t="str">
        <f t="shared" si="2"/>
        <v/>
      </c>
      <c r="L85" s="126">
        <f t="shared" si="2"/>
        <v>40</v>
      </c>
      <c r="M85" s="124">
        <v>4</v>
      </c>
      <c r="N85" s="127" t="str">
        <f t="shared" si="3"/>
        <v/>
      </c>
      <c r="O85" s="28"/>
      <c r="AI85" s="28"/>
      <c r="AJ85" s="28"/>
      <c r="AK85" s="33"/>
      <c r="AL85" s="28"/>
      <c r="AM85" s="28"/>
      <c r="AN85" s="28"/>
      <c r="AO85" s="28"/>
      <c r="AP85" s="28"/>
      <c r="AQ85" s="28"/>
      <c r="AR85" s="28"/>
      <c r="AS85" s="28"/>
      <c r="AT85" s="28"/>
      <c r="AU85" s="33"/>
      <c r="AV85" s="33"/>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c r="BY85" s="28"/>
      <c r="BZ85" s="28"/>
      <c r="CA85" s="28"/>
      <c r="CB85" s="28"/>
      <c r="CC85" s="28"/>
      <c r="CD85" s="28"/>
      <c r="CE85" s="28"/>
      <c r="CF85" s="28"/>
      <c r="CG85" s="28"/>
      <c r="CH85" s="28"/>
      <c r="CI85" s="28"/>
      <c r="CJ85" s="28"/>
      <c r="CK85" s="28"/>
      <c r="CL85" s="28"/>
      <c r="CM85" s="28"/>
      <c r="CN85" s="28"/>
      <c r="CO85" s="28"/>
      <c r="CP85" s="28"/>
      <c r="CQ85" s="28"/>
      <c r="CR85" s="28"/>
      <c r="CS85" s="28"/>
      <c r="CT85" s="28"/>
      <c r="CU85" s="28"/>
      <c r="CV85" s="28"/>
      <c r="CW85" s="28"/>
      <c r="CX85" s="28"/>
      <c r="CY85" s="28"/>
      <c r="CZ85" s="28"/>
      <c r="DA85" s="28"/>
      <c r="DB85" s="28"/>
      <c r="DC85" s="28"/>
      <c r="DD85" s="28"/>
      <c r="DE85" s="28"/>
      <c r="DF85" s="28"/>
      <c r="DG85" s="28"/>
      <c r="DH85" s="28"/>
      <c r="DI85" s="28"/>
      <c r="DJ85" s="28"/>
      <c r="DK85" s="28"/>
      <c r="DL85" s="28"/>
      <c r="DM85" s="28"/>
      <c r="DN85" s="28"/>
      <c r="DO85" s="28"/>
      <c r="DP85" s="28"/>
      <c r="DQ85" s="28"/>
      <c r="DR85" s="28"/>
      <c r="DS85" s="28"/>
      <c r="DT85" s="28"/>
      <c r="DU85" s="28"/>
      <c r="DV85" s="28"/>
      <c r="DW85" s="28"/>
      <c r="DX85" s="28"/>
      <c r="DY85" s="28"/>
      <c r="DZ85" s="28"/>
      <c r="EA85" s="28"/>
      <c r="EB85" s="28"/>
      <c r="EC85" s="28"/>
      <c r="ED85" s="28"/>
      <c r="EE85" s="28"/>
      <c r="EF85" s="28"/>
      <c r="EG85" s="28"/>
      <c r="EH85" s="28"/>
      <c r="EI85" s="28"/>
      <c r="EJ85" s="28"/>
      <c r="EK85" s="28"/>
      <c r="EL85" s="28"/>
      <c r="EM85" s="28"/>
      <c r="EN85" s="28"/>
      <c r="EO85" s="28"/>
      <c r="EP85" s="28"/>
      <c r="EQ85" s="28"/>
      <c r="ER85" s="28"/>
      <c r="ES85" s="28"/>
      <c r="ET85" s="28"/>
      <c r="EU85" s="28"/>
      <c r="EV85" s="28"/>
      <c r="EW85" s="28"/>
      <c r="EX85" s="28"/>
      <c r="EY85" s="28"/>
      <c r="EZ85" s="28"/>
      <c r="FA85" s="28"/>
      <c r="FB85" s="28"/>
      <c r="FC85" s="28"/>
      <c r="FD85" s="28"/>
      <c r="FE85" s="28"/>
      <c r="FF85" s="28"/>
      <c r="FG85" s="28"/>
      <c r="FH85" s="28"/>
    </row>
    <row r="86" spans="1:164" s="118" customFormat="1" x14ac:dyDescent="0.2">
      <c r="A86" s="115"/>
      <c r="B86" s="116" t="s">
        <v>156</v>
      </c>
      <c r="C86" s="427" t="s">
        <v>91</v>
      </c>
      <c r="D86" s="118" t="s">
        <v>174</v>
      </c>
      <c r="E86" s="119"/>
      <c r="F86" s="120">
        <v>25</v>
      </c>
      <c r="G86" s="121"/>
      <c r="H86" s="122">
        <v>14</v>
      </c>
      <c r="I86" s="123"/>
      <c r="J86" s="124">
        <v>1</v>
      </c>
      <c r="K86" s="125" t="str">
        <f t="shared" si="2"/>
        <v/>
      </c>
      <c r="L86" s="126">
        <f t="shared" si="2"/>
        <v>40</v>
      </c>
      <c r="M86" s="124">
        <v>1</v>
      </c>
      <c r="N86" s="127" t="str">
        <f t="shared" si="3"/>
        <v/>
      </c>
      <c r="O86" s="28"/>
      <c r="AI86" s="28"/>
      <c r="AJ86" s="28"/>
      <c r="AK86" s="33"/>
      <c r="AL86" s="28"/>
      <c r="AM86" s="28"/>
      <c r="AN86" s="28"/>
      <c r="AO86" s="28"/>
      <c r="AP86" s="28"/>
      <c r="AQ86" s="28"/>
      <c r="AR86" s="28"/>
      <c r="AS86" s="28"/>
      <c r="AT86" s="28"/>
      <c r="AU86" s="33"/>
      <c r="AV86" s="33"/>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c r="BY86" s="28"/>
      <c r="BZ86" s="28"/>
      <c r="CA86" s="28"/>
      <c r="CB86" s="28"/>
      <c r="CC86" s="28"/>
      <c r="CD86" s="28"/>
      <c r="CE86" s="28"/>
      <c r="CF86" s="28"/>
      <c r="CG86" s="28"/>
      <c r="CH86" s="28"/>
      <c r="CI86" s="28"/>
      <c r="CJ86" s="28"/>
      <c r="CK86" s="28"/>
      <c r="CL86" s="28"/>
      <c r="CM86" s="28"/>
      <c r="CN86" s="28"/>
      <c r="CO86" s="28"/>
      <c r="CP86" s="28"/>
      <c r="CQ86" s="28"/>
      <c r="CR86" s="28"/>
      <c r="CS86" s="28"/>
      <c r="CT86" s="28"/>
      <c r="CU86" s="28"/>
      <c r="CV86" s="28"/>
      <c r="CW86" s="28"/>
      <c r="CX86" s="28"/>
      <c r="CY86" s="28"/>
      <c r="CZ86" s="28"/>
      <c r="DA86" s="28"/>
      <c r="DB86" s="28"/>
      <c r="DC86" s="28"/>
      <c r="DD86" s="28"/>
      <c r="DE86" s="28"/>
      <c r="DF86" s="28"/>
      <c r="DG86" s="28"/>
      <c r="DH86" s="28"/>
      <c r="DI86" s="28"/>
      <c r="DJ86" s="28"/>
      <c r="DK86" s="28"/>
      <c r="DL86" s="28"/>
      <c r="DM86" s="28"/>
      <c r="DN86" s="28"/>
      <c r="DO86" s="28"/>
      <c r="DP86" s="28"/>
      <c r="DQ86" s="28"/>
      <c r="DR86" s="28"/>
      <c r="DS86" s="28"/>
      <c r="DT86" s="28"/>
      <c r="DU86" s="28"/>
      <c r="DV86" s="28"/>
      <c r="DW86" s="28"/>
      <c r="DX86" s="28"/>
      <c r="DY86" s="28"/>
      <c r="DZ86" s="28"/>
      <c r="EA86" s="28"/>
      <c r="EB86" s="28"/>
      <c r="EC86" s="28"/>
      <c r="ED86" s="28"/>
      <c r="EE86" s="28"/>
      <c r="EF86" s="28"/>
      <c r="EG86" s="28"/>
      <c r="EH86" s="28"/>
      <c r="EI86" s="28"/>
      <c r="EJ86" s="28"/>
      <c r="EK86" s="28"/>
      <c r="EL86" s="28"/>
      <c r="EM86" s="28"/>
      <c r="EN86" s="28"/>
      <c r="EO86" s="28"/>
      <c r="EP86" s="28"/>
      <c r="EQ86" s="28"/>
      <c r="ER86" s="28"/>
      <c r="ES86" s="28"/>
      <c r="ET86" s="28"/>
      <c r="EU86" s="28"/>
      <c r="EV86" s="28"/>
      <c r="EW86" s="28"/>
      <c r="EX86" s="28"/>
      <c r="EY86" s="28"/>
      <c r="EZ86" s="28"/>
      <c r="FA86" s="28"/>
      <c r="FB86" s="28"/>
      <c r="FC86" s="28"/>
      <c r="FD86" s="28"/>
      <c r="FE86" s="28"/>
      <c r="FF86" s="28"/>
      <c r="FG86" s="28"/>
      <c r="FH86" s="28"/>
    </row>
    <row r="87" spans="1:164" s="118" customFormat="1" x14ac:dyDescent="0.2">
      <c r="A87" s="115"/>
      <c r="B87" s="116" t="s">
        <v>156</v>
      </c>
      <c r="C87" s="427" t="s">
        <v>91</v>
      </c>
      <c r="D87" s="118" t="s">
        <v>175</v>
      </c>
      <c r="E87" s="119"/>
      <c r="F87" s="120">
        <v>28</v>
      </c>
      <c r="G87" s="121"/>
      <c r="H87" s="122">
        <v>27</v>
      </c>
      <c r="I87" s="123"/>
      <c r="J87" s="124">
        <v>132</v>
      </c>
      <c r="K87" s="125" t="str">
        <f t="shared" si="2"/>
        <v/>
      </c>
      <c r="L87" s="126">
        <f t="shared" si="2"/>
        <v>187</v>
      </c>
      <c r="M87" s="124">
        <v>3</v>
      </c>
      <c r="N87" s="127" t="str">
        <f t="shared" si="3"/>
        <v/>
      </c>
      <c r="O87" s="28"/>
      <c r="AI87" s="28"/>
      <c r="AJ87" s="28"/>
      <c r="AK87" s="33"/>
      <c r="AL87" s="28"/>
      <c r="AM87" s="28"/>
      <c r="AN87" s="28"/>
      <c r="AO87" s="28"/>
      <c r="AP87" s="28"/>
      <c r="AQ87" s="28"/>
      <c r="AR87" s="28"/>
      <c r="AS87" s="28"/>
      <c r="AT87" s="28"/>
      <c r="AU87" s="33"/>
      <c r="AV87" s="33"/>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c r="BY87" s="28"/>
      <c r="BZ87" s="28"/>
      <c r="CA87" s="28"/>
      <c r="CB87" s="28"/>
      <c r="CC87" s="28"/>
      <c r="CD87" s="28"/>
      <c r="CE87" s="28"/>
      <c r="CF87" s="28"/>
      <c r="CG87" s="28"/>
      <c r="CH87" s="28"/>
      <c r="CI87" s="28"/>
      <c r="CJ87" s="28"/>
      <c r="CK87" s="28"/>
      <c r="CL87" s="28"/>
      <c r="CM87" s="28"/>
      <c r="CN87" s="28"/>
      <c r="CO87" s="28"/>
      <c r="CP87" s="28"/>
      <c r="CQ87" s="28"/>
      <c r="CR87" s="28"/>
      <c r="CS87" s="28"/>
      <c r="CT87" s="28"/>
      <c r="CU87" s="28"/>
      <c r="CV87" s="28"/>
      <c r="CW87" s="28"/>
      <c r="CX87" s="28"/>
      <c r="CY87" s="28"/>
      <c r="CZ87" s="28"/>
      <c r="DA87" s="28"/>
      <c r="DB87" s="28"/>
      <c r="DC87" s="28"/>
      <c r="DD87" s="28"/>
      <c r="DE87" s="28"/>
      <c r="DF87" s="28"/>
      <c r="DG87" s="28"/>
      <c r="DH87" s="28"/>
      <c r="DI87" s="28"/>
      <c r="DJ87" s="28"/>
      <c r="DK87" s="28"/>
      <c r="DL87" s="28"/>
      <c r="DM87" s="28"/>
      <c r="DN87" s="28"/>
      <c r="DO87" s="28"/>
      <c r="DP87" s="28"/>
      <c r="DQ87" s="28"/>
      <c r="DR87" s="28"/>
      <c r="DS87" s="28"/>
      <c r="DT87" s="28"/>
      <c r="DU87" s="28"/>
      <c r="DV87" s="28"/>
      <c r="DW87" s="28"/>
      <c r="DX87" s="28"/>
      <c r="DY87" s="28"/>
      <c r="DZ87" s="28"/>
      <c r="EA87" s="28"/>
      <c r="EB87" s="28"/>
      <c r="EC87" s="28"/>
      <c r="ED87" s="28"/>
      <c r="EE87" s="28"/>
      <c r="EF87" s="28"/>
      <c r="EG87" s="28"/>
      <c r="EH87" s="28"/>
      <c r="EI87" s="28"/>
      <c r="EJ87" s="28"/>
      <c r="EK87" s="28"/>
      <c r="EL87" s="28"/>
      <c r="EM87" s="28"/>
      <c r="EN87" s="28"/>
      <c r="EO87" s="28"/>
      <c r="EP87" s="28"/>
      <c r="EQ87" s="28"/>
      <c r="ER87" s="28"/>
      <c r="ES87" s="28"/>
      <c r="ET87" s="28"/>
      <c r="EU87" s="28"/>
      <c r="EV87" s="28"/>
      <c r="EW87" s="28"/>
      <c r="EX87" s="28"/>
      <c r="EY87" s="28"/>
      <c r="EZ87" s="28"/>
      <c r="FA87" s="28"/>
      <c r="FB87" s="28"/>
      <c r="FC87" s="28"/>
      <c r="FD87" s="28"/>
      <c r="FE87" s="28"/>
      <c r="FF87" s="28"/>
      <c r="FG87" s="28"/>
      <c r="FH87" s="28"/>
    </row>
    <row r="88" spans="1:164" s="118" customFormat="1" x14ac:dyDescent="0.2">
      <c r="A88" s="115"/>
      <c r="B88" s="116" t="s">
        <v>156</v>
      </c>
      <c r="C88" s="427" t="s">
        <v>91</v>
      </c>
      <c r="D88" s="118" t="s">
        <v>176</v>
      </c>
      <c r="E88" s="119"/>
      <c r="F88" s="120">
        <v>21</v>
      </c>
      <c r="G88" s="121"/>
      <c r="H88" s="122">
        <v>11</v>
      </c>
      <c r="I88" s="123"/>
      <c r="J88" s="124">
        <v>18</v>
      </c>
      <c r="K88" s="125" t="str">
        <f t="shared" si="2"/>
        <v/>
      </c>
      <c r="L88" s="126">
        <f t="shared" si="2"/>
        <v>50</v>
      </c>
      <c r="M88" s="124">
        <v>1</v>
      </c>
      <c r="N88" s="127" t="str">
        <f t="shared" si="3"/>
        <v/>
      </c>
      <c r="O88" s="28"/>
      <c r="AI88" s="28"/>
      <c r="AJ88" s="28"/>
      <c r="AK88" s="33"/>
      <c r="AL88" s="28"/>
      <c r="AM88" s="28"/>
      <c r="AN88" s="28"/>
      <c r="AO88" s="28"/>
      <c r="AP88" s="28"/>
      <c r="AQ88" s="28"/>
      <c r="AR88" s="28"/>
      <c r="AS88" s="28"/>
      <c r="AT88" s="28"/>
      <c r="AU88" s="33"/>
      <c r="AV88" s="33"/>
      <c r="AW88" s="28"/>
      <c r="AX88" s="28"/>
      <c r="AY88" s="28"/>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c r="BY88" s="28"/>
      <c r="BZ88" s="28"/>
      <c r="CA88" s="28"/>
      <c r="CB88" s="28"/>
      <c r="CC88" s="28"/>
      <c r="CD88" s="28"/>
      <c r="CE88" s="28"/>
      <c r="CF88" s="28"/>
      <c r="CG88" s="28"/>
      <c r="CH88" s="28"/>
      <c r="CI88" s="28"/>
      <c r="CJ88" s="28"/>
      <c r="CK88" s="28"/>
      <c r="CL88" s="28"/>
      <c r="CM88" s="28"/>
      <c r="CN88" s="28"/>
      <c r="CO88" s="28"/>
      <c r="CP88" s="28"/>
      <c r="CQ88" s="28"/>
      <c r="CR88" s="28"/>
      <c r="CS88" s="28"/>
      <c r="CT88" s="28"/>
      <c r="CU88" s="28"/>
      <c r="CV88" s="28"/>
      <c r="CW88" s="28"/>
      <c r="CX88" s="28"/>
      <c r="CY88" s="28"/>
      <c r="CZ88" s="28"/>
      <c r="DA88" s="28"/>
      <c r="DB88" s="28"/>
      <c r="DC88" s="28"/>
      <c r="DD88" s="28"/>
      <c r="DE88" s="28"/>
      <c r="DF88" s="28"/>
      <c r="DG88" s="28"/>
      <c r="DH88" s="28"/>
      <c r="DI88" s="28"/>
      <c r="DJ88" s="28"/>
      <c r="DK88" s="28"/>
      <c r="DL88" s="28"/>
      <c r="DM88" s="28"/>
      <c r="DN88" s="28"/>
      <c r="DO88" s="28"/>
      <c r="DP88" s="28"/>
      <c r="DQ88" s="28"/>
      <c r="DR88" s="28"/>
      <c r="DS88" s="28"/>
      <c r="DT88" s="28"/>
      <c r="DU88" s="28"/>
      <c r="DV88" s="28"/>
      <c r="DW88" s="28"/>
      <c r="DX88" s="28"/>
      <c r="DY88" s="28"/>
      <c r="DZ88" s="28"/>
      <c r="EA88" s="28"/>
      <c r="EB88" s="28"/>
      <c r="EC88" s="28"/>
      <c r="ED88" s="28"/>
      <c r="EE88" s="28"/>
      <c r="EF88" s="28"/>
      <c r="EG88" s="28"/>
      <c r="EH88" s="28"/>
      <c r="EI88" s="28"/>
      <c r="EJ88" s="28"/>
      <c r="EK88" s="28"/>
      <c r="EL88" s="28"/>
      <c r="EM88" s="28"/>
      <c r="EN88" s="28"/>
      <c r="EO88" s="28"/>
      <c r="EP88" s="28"/>
      <c r="EQ88" s="28"/>
      <c r="ER88" s="28"/>
      <c r="ES88" s="28"/>
      <c r="ET88" s="28"/>
      <c r="EU88" s="28"/>
      <c r="EV88" s="28"/>
      <c r="EW88" s="28"/>
      <c r="EX88" s="28"/>
      <c r="EY88" s="28"/>
      <c r="EZ88" s="28"/>
      <c r="FA88" s="28"/>
      <c r="FB88" s="28"/>
      <c r="FC88" s="28"/>
      <c r="FD88" s="28"/>
      <c r="FE88" s="28"/>
      <c r="FF88" s="28"/>
      <c r="FG88" s="28"/>
      <c r="FH88" s="28"/>
    </row>
    <row r="89" spans="1:164" s="118" customFormat="1" x14ac:dyDescent="0.2">
      <c r="A89" s="115"/>
      <c r="B89" s="116" t="s">
        <v>156</v>
      </c>
      <c r="C89" s="427" t="s">
        <v>91</v>
      </c>
      <c r="D89" s="118" t="s">
        <v>177</v>
      </c>
      <c r="E89" s="119"/>
      <c r="F89" s="120">
        <v>15</v>
      </c>
      <c r="G89" s="121"/>
      <c r="H89" s="122">
        <v>5</v>
      </c>
      <c r="I89" s="123"/>
      <c r="J89" s="124">
        <v>12</v>
      </c>
      <c r="K89" s="125" t="str">
        <f t="shared" si="2"/>
        <v/>
      </c>
      <c r="L89" s="126">
        <f t="shared" si="2"/>
        <v>32</v>
      </c>
      <c r="M89" s="124">
        <v>1</v>
      </c>
      <c r="N89" s="127" t="str">
        <f t="shared" si="3"/>
        <v/>
      </c>
      <c r="O89" s="28"/>
      <c r="AI89" s="28"/>
      <c r="AJ89" s="28"/>
      <c r="AK89" s="33"/>
      <c r="AL89" s="28"/>
      <c r="AM89" s="28"/>
      <c r="AN89" s="28"/>
      <c r="AO89" s="28"/>
      <c r="AP89" s="28"/>
      <c r="AQ89" s="28"/>
      <c r="AR89" s="28"/>
      <c r="AS89" s="28"/>
      <c r="AT89" s="28"/>
      <c r="AU89" s="33"/>
      <c r="AV89" s="33"/>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c r="BY89" s="28"/>
      <c r="BZ89" s="28"/>
      <c r="CA89" s="28"/>
      <c r="CB89" s="28"/>
      <c r="CC89" s="28"/>
      <c r="CD89" s="28"/>
      <c r="CE89" s="28"/>
      <c r="CF89" s="28"/>
      <c r="CG89" s="28"/>
      <c r="CH89" s="28"/>
      <c r="CI89" s="28"/>
      <c r="CJ89" s="28"/>
      <c r="CK89" s="28"/>
      <c r="CL89" s="28"/>
      <c r="CM89" s="28"/>
      <c r="CN89" s="28"/>
      <c r="CO89" s="28"/>
      <c r="CP89" s="28"/>
      <c r="CQ89" s="28"/>
      <c r="CR89" s="28"/>
      <c r="CS89" s="28"/>
      <c r="CT89" s="28"/>
      <c r="CU89" s="28"/>
      <c r="CV89" s="28"/>
      <c r="CW89" s="28"/>
      <c r="CX89" s="28"/>
      <c r="CY89" s="28"/>
      <c r="CZ89" s="28"/>
      <c r="DA89" s="28"/>
      <c r="DB89" s="28"/>
      <c r="DC89" s="28"/>
      <c r="DD89" s="28"/>
      <c r="DE89" s="28"/>
      <c r="DF89" s="28"/>
      <c r="DG89" s="28"/>
      <c r="DH89" s="28"/>
      <c r="DI89" s="28"/>
      <c r="DJ89" s="28"/>
      <c r="DK89" s="28"/>
      <c r="DL89" s="28"/>
      <c r="DM89" s="28"/>
      <c r="DN89" s="28"/>
      <c r="DO89" s="28"/>
      <c r="DP89" s="28"/>
      <c r="DQ89" s="28"/>
      <c r="DR89" s="28"/>
      <c r="DS89" s="28"/>
      <c r="DT89" s="28"/>
      <c r="DU89" s="28"/>
      <c r="DV89" s="28"/>
      <c r="DW89" s="28"/>
      <c r="DX89" s="28"/>
      <c r="DY89" s="28"/>
      <c r="DZ89" s="28"/>
      <c r="EA89" s="28"/>
      <c r="EB89" s="28"/>
      <c r="EC89" s="28"/>
      <c r="ED89" s="28"/>
      <c r="EE89" s="28"/>
      <c r="EF89" s="28"/>
      <c r="EG89" s="28"/>
      <c r="EH89" s="28"/>
      <c r="EI89" s="28"/>
      <c r="EJ89" s="28"/>
      <c r="EK89" s="28"/>
      <c r="EL89" s="28"/>
      <c r="EM89" s="28"/>
      <c r="EN89" s="28"/>
      <c r="EO89" s="28"/>
      <c r="EP89" s="28"/>
      <c r="EQ89" s="28"/>
      <c r="ER89" s="28"/>
      <c r="ES89" s="28"/>
      <c r="ET89" s="28"/>
      <c r="EU89" s="28"/>
      <c r="EV89" s="28"/>
      <c r="EW89" s="28"/>
      <c r="EX89" s="28"/>
      <c r="EY89" s="28"/>
      <c r="EZ89" s="28"/>
      <c r="FA89" s="28"/>
      <c r="FB89" s="28"/>
      <c r="FC89" s="28"/>
      <c r="FD89" s="28"/>
      <c r="FE89" s="28"/>
      <c r="FF89" s="28"/>
      <c r="FG89" s="28"/>
      <c r="FH89" s="28"/>
    </row>
    <row r="90" spans="1:164" s="118" customFormat="1" x14ac:dyDescent="0.2">
      <c r="A90" s="115"/>
      <c r="B90" s="116" t="s">
        <v>156</v>
      </c>
      <c r="C90" s="427" t="s">
        <v>91</v>
      </c>
      <c r="D90" s="118" t="s">
        <v>178</v>
      </c>
      <c r="E90" s="119"/>
      <c r="F90" s="120">
        <v>1</v>
      </c>
      <c r="G90" s="121"/>
      <c r="H90" s="122">
        <v>8</v>
      </c>
      <c r="I90" s="123"/>
      <c r="J90" s="124">
        <v>13</v>
      </c>
      <c r="K90" s="125" t="str">
        <f t="shared" si="2"/>
        <v/>
      </c>
      <c r="L90" s="126">
        <f t="shared" si="2"/>
        <v>22</v>
      </c>
      <c r="M90" s="124">
        <v>1</v>
      </c>
      <c r="N90" s="127" t="str">
        <f t="shared" si="3"/>
        <v/>
      </c>
      <c r="O90" s="28"/>
      <c r="AI90" s="28"/>
      <c r="AJ90" s="28"/>
      <c r="AK90" s="33"/>
      <c r="AL90" s="28"/>
      <c r="AM90" s="28"/>
      <c r="AN90" s="28"/>
      <c r="AO90" s="28"/>
      <c r="AP90" s="28"/>
      <c r="AQ90" s="28"/>
      <c r="AR90" s="28"/>
      <c r="AS90" s="28"/>
      <c r="AT90" s="28"/>
      <c r="AU90" s="33"/>
      <c r="AV90" s="33"/>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c r="BY90" s="28"/>
      <c r="BZ90" s="28"/>
      <c r="CA90" s="28"/>
      <c r="CB90" s="28"/>
      <c r="CC90" s="28"/>
      <c r="CD90" s="28"/>
      <c r="CE90" s="28"/>
      <c r="CF90" s="28"/>
      <c r="CG90" s="28"/>
      <c r="CH90" s="28"/>
      <c r="CI90" s="28"/>
      <c r="CJ90" s="28"/>
      <c r="CK90" s="28"/>
      <c r="CL90" s="28"/>
      <c r="CM90" s="28"/>
      <c r="CN90" s="28"/>
      <c r="CO90" s="28"/>
      <c r="CP90" s="28"/>
      <c r="CQ90" s="28"/>
      <c r="CR90" s="28"/>
      <c r="CS90" s="28"/>
      <c r="CT90" s="28"/>
      <c r="CU90" s="28"/>
      <c r="CV90" s="28"/>
      <c r="CW90" s="28"/>
      <c r="CX90" s="28"/>
      <c r="CY90" s="28"/>
      <c r="CZ90" s="28"/>
      <c r="DA90" s="28"/>
      <c r="DB90" s="28"/>
      <c r="DC90" s="28"/>
      <c r="DD90" s="28"/>
      <c r="DE90" s="28"/>
      <c r="DF90" s="28"/>
      <c r="DG90" s="28"/>
      <c r="DH90" s="28"/>
      <c r="DI90" s="28"/>
      <c r="DJ90" s="28"/>
      <c r="DK90" s="28"/>
      <c r="DL90" s="28"/>
      <c r="DM90" s="28"/>
      <c r="DN90" s="28"/>
      <c r="DO90" s="28"/>
      <c r="DP90" s="28"/>
      <c r="DQ90" s="28"/>
      <c r="DR90" s="28"/>
      <c r="DS90" s="28"/>
      <c r="DT90" s="28"/>
      <c r="DU90" s="28"/>
      <c r="DV90" s="28"/>
      <c r="DW90" s="28"/>
      <c r="DX90" s="28"/>
      <c r="DY90" s="28"/>
      <c r="DZ90" s="28"/>
      <c r="EA90" s="28"/>
      <c r="EB90" s="28"/>
      <c r="EC90" s="28"/>
      <c r="ED90" s="28"/>
      <c r="EE90" s="28"/>
      <c r="EF90" s="28"/>
      <c r="EG90" s="28"/>
      <c r="EH90" s="28"/>
      <c r="EI90" s="28"/>
      <c r="EJ90" s="28"/>
      <c r="EK90" s="28"/>
      <c r="EL90" s="28"/>
      <c r="EM90" s="28"/>
      <c r="EN90" s="28"/>
      <c r="EO90" s="28"/>
      <c r="EP90" s="28"/>
      <c r="EQ90" s="28"/>
      <c r="ER90" s="28"/>
      <c r="ES90" s="28"/>
      <c r="ET90" s="28"/>
      <c r="EU90" s="28"/>
      <c r="EV90" s="28"/>
      <c r="EW90" s="28"/>
      <c r="EX90" s="28"/>
      <c r="EY90" s="28"/>
      <c r="EZ90" s="28"/>
      <c r="FA90" s="28"/>
      <c r="FB90" s="28"/>
      <c r="FC90" s="28"/>
      <c r="FD90" s="28"/>
      <c r="FE90" s="28"/>
      <c r="FF90" s="28"/>
      <c r="FG90" s="28"/>
      <c r="FH90" s="28"/>
    </row>
    <row r="91" spans="1:164" s="118" customFormat="1" x14ac:dyDescent="0.2">
      <c r="A91" s="115"/>
      <c r="B91" s="116" t="s">
        <v>157</v>
      </c>
      <c r="C91" s="427" t="s">
        <v>85</v>
      </c>
      <c r="D91" s="118" t="s">
        <v>179</v>
      </c>
      <c r="E91" s="119"/>
      <c r="F91" s="120">
        <v>4</v>
      </c>
      <c r="G91" s="121"/>
      <c r="H91" s="122">
        <v>3</v>
      </c>
      <c r="I91" s="123"/>
      <c r="J91" s="124">
        <v>18</v>
      </c>
      <c r="K91" s="125" t="str">
        <f t="shared" si="2"/>
        <v/>
      </c>
      <c r="L91" s="126">
        <f t="shared" si="2"/>
        <v>25</v>
      </c>
      <c r="M91" s="124">
        <v>1</v>
      </c>
      <c r="N91" s="127" t="str">
        <f t="shared" si="3"/>
        <v/>
      </c>
      <c r="O91" s="28"/>
      <c r="AI91" s="28"/>
      <c r="AJ91" s="28"/>
      <c r="AK91" s="33"/>
      <c r="AL91" s="28"/>
      <c r="AM91" s="28"/>
      <c r="AN91" s="28"/>
      <c r="AO91" s="28"/>
      <c r="AP91" s="28"/>
      <c r="AQ91" s="28"/>
      <c r="AR91" s="28"/>
      <c r="AS91" s="28"/>
      <c r="AT91" s="28"/>
      <c r="AU91" s="33"/>
      <c r="AV91" s="33"/>
      <c r="AW91" s="28"/>
      <c r="AX91" s="28"/>
      <c r="AY91" s="28"/>
      <c r="AZ91" s="28"/>
      <c r="BA91" s="28"/>
      <c r="BB91" s="28"/>
      <c r="BC91" s="28"/>
      <c r="BD91" s="28"/>
      <c r="BE91" s="28"/>
      <c r="BF91" s="28"/>
      <c r="BG91" s="28"/>
      <c r="BH91" s="28"/>
      <c r="BI91" s="28"/>
      <c r="BJ91" s="28"/>
      <c r="BK91" s="28"/>
      <c r="BL91" s="28"/>
      <c r="BM91" s="28"/>
      <c r="BN91" s="28"/>
      <c r="BO91" s="28"/>
      <c r="BP91" s="28"/>
      <c r="BQ91" s="28"/>
      <c r="BR91" s="28"/>
      <c r="BS91" s="28"/>
      <c r="BT91" s="28"/>
      <c r="BU91" s="28"/>
      <c r="BV91" s="28"/>
      <c r="BW91" s="28"/>
      <c r="BX91" s="28"/>
      <c r="BY91" s="28"/>
      <c r="BZ91" s="28"/>
      <c r="CA91" s="28"/>
      <c r="CB91" s="28"/>
      <c r="CC91" s="28"/>
      <c r="CD91" s="28"/>
      <c r="CE91" s="28"/>
      <c r="CF91" s="28"/>
      <c r="CG91" s="28"/>
      <c r="CH91" s="28"/>
      <c r="CI91" s="28"/>
      <c r="CJ91" s="28"/>
      <c r="CK91" s="28"/>
      <c r="CL91" s="28"/>
      <c r="CM91" s="28"/>
      <c r="CN91" s="28"/>
      <c r="CO91" s="28"/>
      <c r="CP91" s="28"/>
      <c r="CQ91" s="28"/>
      <c r="CR91" s="28"/>
      <c r="CS91" s="28"/>
      <c r="CT91" s="28"/>
      <c r="CU91" s="28"/>
      <c r="CV91" s="28"/>
      <c r="CW91" s="28"/>
      <c r="CX91" s="28"/>
      <c r="CY91" s="28"/>
      <c r="CZ91" s="28"/>
      <c r="DA91" s="28"/>
      <c r="DB91" s="28"/>
      <c r="DC91" s="28"/>
      <c r="DD91" s="28"/>
      <c r="DE91" s="28"/>
      <c r="DF91" s="28"/>
      <c r="DG91" s="28"/>
      <c r="DH91" s="28"/>
      <c r="DI91" s="28"/>
      <c r="DJ91" s="28"/>
      <c r="DK91" s="28"/>
      <c r="DL91" s="28"/>
      <c r="DM91" s="28"/>
      <c r="DN91" s="28"/>
      <c r="DO91" s="28"/>
      <c r="DP91" s="28"/>
      <c r="DQ91" s="28"/>
      <c r="DR91" s="28"/>
      <c r="DS91" s="28"/>
      <c r="DT91" s="28"/>
      <c r="DU91" s="28"/>
      <c r="DV91" s="28"/>
      <c r="DW91" s="28"/>
      <c r="DX91" s="28"/>
      <c r="DY91" s="28"/>
      <c r="DZ91" s="28"/>
      <c r="EA91" s="28"/>
      <c r="EB91" s="28"/>
      <c r="EC91" s="28"/>
      <c r="ED91" s="28"/>
      <c r="EE91" s="28"/>
      <c r="EF91" s="28"/>
      <c r="EG91" s="28"/>
      <c r="EH91" s="28"/>
      <c r="EI91" s="28"/>
      <c r="EJ91" s="28"/>
      <c r="EK91" s="28"/>
      <c r="EL91" s="28"/>
      <c r="EM91" s="28"/>
      <c r="EN91" s="28"/>
      <c r="EO91" s="28"/>
      <c r="EP91" s="28"/>
      <c r="EQ91" s="28"/>
      <c r="ER91" s="28"/>
      <c r="ES91" s="28"/>
      <c r="ET91" s="28"/>
      <c r="EU91" s="28"/>
      <c r="EV91" s="28"/>
      <c r="EW91" s="28"/>
      <c r="EX91" s="28"/>
      <c r="EY91" s="28"/>
      <c r="EZ91" s="28"/>
      <c r="FA91" s="28"/>
      <c r="FB91" s="28"/>
      <c r="FC91" s="28"/>
      <c r="FD91" s="28"/>
      <c r="FE91" s="28"/>
      <c r="FF91" s="28"/>
      <c r="FG91" s="28"/>
      <c r="FH91" s="28"/>
    </row>
    <row r="92" spans="1:164" s="118" customFormat="1" x14ac:dyDescent="0.2">
      <c r="A92" s="115"/>
      <c r="B92" s="116" t="s">
        <v>157</v>
      </c>
      <c r="C92" s="427" t="s">
        <v>86</v>
      </c>
      <c r="D92" s="118" t="s">
        <v>180</v>
      </c>
      <c r="E92" s="119"/>
      <c r="F92" s="120">
        <v>1</v>
      </c>
      <c r="G92" s="121"/>
      <c r="H92" s="122">
        <v>2</v>
      </c>
      <c r="I92" s="123"/>
      <c r="J92" s="124">
        <v>9</v>
      </c>
      <c r="K92" s="125" t="str">
        <f t="shared" si="2"/>
        <v/>
      </c>
      <c r="L92" s="126">
        <f t="shared" si="2"/>
        <v>12</v>
      </c>
      <c r="M92" s="124">
        <v>1</v>
      </c>
      <c r="N92" s="127" t="str">
        <f t="shared" si="3"/>
        <v/>
      </c>
      <c r="O92" s="28"/>
      <c r="AI92" s="28"/>
      <c r="AJ92" s="28"/>
      <c r="AK92" s="33"/>
      <c r="AL92" s="28"/>
      <c r="AM92" s="28"/>
      <c r="AN92" s="28"/>
      <c r="AO92" s="28"/>
      <c r="AP92" s="28"/>
      <c r="AQ92" s="28"/>
      <c r="AR92" s="28"/>
      <c r="AS92" s="28"/>
      <c r="AT92" s="28"/>
      <c r="AU92" s="33"/>
      <c r="AV92" s="33"/>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c r="BY92" s="28"/>
      <c r="BZ92" s="28"/>
      <c r="CA92" s="28"/>
      <c r="CB92" s="28"/>
      <c r="CC92" s="28"/>
      <c r="CD92" s="28"/>
      <c r="CE92" s="28"/>
      <c r="CF92" s="28"/>
      <c r="CG92" s="28"/>
      <c r="CH92" s="28"/>
      <c r="CI92" s="28"/>
      <c r="CJ92" s="28"/>
      <c r="CK92" s="28"/>
      <c r="CL92" s="28"/>
      <c r="CM92" s="28"/>
      <c r="CN92" s="28"/>
      <c r="CO92" s="28"/>
      <c r="CP92" s="28"/>
      <c r="CQ92" s="28"/>
      <c r="CR92" s="28"/>
      <c r="CS92" s="28"/>
      <c r="CT92" s="28"/>
      <c r="CU92" s="28"/>
      <c r="CV92" s="28"/>
      <c r="CW92" s="28"/>
      <c r="CX92" s="28"/>
      <c r="CY92" s="28"/>
      <c r="CZ92" s="28"/>
      <c r="DA92" s="28"/>
      <c r="DB92" s="28"/>
      <c r="DC92" s="28"/>
      <c r="DD92" s="28"/>
      <c r="DE92" s="28"/>
      <c r="DF92" s="28"/>
      <c r="DG92" s="28"/>
      <c r="DH92" s="28"/>
      <c r="DI92" s="28"/>
      <c r="DJ92" s="28"/>
      <c r="DK92" s="28"/>
      <c r="DL92" s="28"/>
      <c r="DM92" s="28"/>
      <c r="DN92" s="28"/>
      <c r="DO92" s="28"/>
      <c r="DP92" s="28"/>
      <c r="DQ92" s="28"/>
      <c r="DR92" s="28"/>
      <c r="DS92" s="28"/>
      <c r="DT92" s="28"/>
      <c r="DU92" s="28"/>
      <c r="DV92" s="28"/>
      <c r="DW92" s="28"/>
      <c r="DX92" s="28"/>
      <c r="DY92" s="28"/>
      <c r="DZ92" s="28"/>
      <c r="EA92" s="28"/>
      <c r="EB92" s="28"/>
      <c r="EC92" s="28"/>
      <c r="ED92" s="28"/>
      <c r="EE92" s="28"/>
      <c r="EF92" s="28"/>
      <c r="EG92" s="28"/>
      <c r="EH92" s="28"/>
      <c r="EI92" s="28"/>
      <c r="EJ92" s="28"/>
      <c r="EK92" s="28"/>
      <c r="EL92" s="28"/>
      <c r="EM92" s="28"/>
      <c r="EN92" s="28"/>
      <c r="EO92" s="28"/>
      <c r="EP92" s="28"/>
      <c r="EQ92" s="28"/>
      <c r="ER92" s="28"/>
      <c r="ES92" s="28"/>
      <c r="ET92" s="28"/>
      <c r="EU92" s="28"/>
      <c r="EV92" s="28"/>
      <c r="EW92" s="28"/>
      <c r="EX92" s="28"/>
      <c r="EY92" s="28"/>
      <c r="EZ92" s="28"/>
      <c r="FA92" s="28"/>
      <c r="FB92" s="28"/>
      <c r="FC92" s="28"/>
      <c r="FD92" s="28"/>
      <c r="FE92" s="28"/>
      <c r="FF92" s="28"/>
      <c r="FG92" s="28"/>
      <c r="FH92" s="28"/>
    </row>
    <row r="93" spans="1:164" s="118" customFormat="1" x14ac:dyDescent="0.2">
      <c r="A93" s="115"/>
      <c r="B93" s="116" t="s">
        <v>157</v>
      </c>
      <c r="C93" s="427" t="s">
        <v>86</v>
      </c>
      <c r="D93" s="118" t="s">
        <v>181</v>
      </c>
      <c r="E93" s="119"/>
      <c r="F93" s="120">
        <v>0</v>
      </c>
      <c r="G93" s="121"/>
      <c r="H93" s="122">
        <v>2</v>
      </c>
      <c r="I93" s="123"/>
      <c r="J93" s="124">
        <v>29</v>
      </c>
      <c r="K93" s="125" t="str">
        <f t="shared" si="2"/>
        <v/>
      </c>
      <c r="L93" s="126">
        <f t="shared" si="2"/>
        <v>31</v>
      </c>
      <c r="M93" s="124">
        <v>1</v>
      </c>
      <c r="N93" s="127" t="str">
        <f t="shared" si="3"/>
        <v/>
      </c>
      <c r="O93" s="28"/>
      <c r="AI93" s="28"/>
      <c r="AJ93" s="28"/>
      <c r="AK93" s="33"/>
      <c r="AL93" s="28"/>
      <c r="AM93" s="28"/>
      <c r="AN93" s="28"/>
      <c r="AO93" s="28"/>
      <c r="AP93" s="28"/>
      <c r="AQ93" s="28"/>
      <c r="AR93" s="28"/>
      <c r="AS93" s="28"/>
      <c r="AT93" s="28"/>
      <c r="AU93" s="33"/>
      <c r="AV93" s="33"/>
      <c r="AW93" s="28"/>
      <c r="AX93" s="28"/>
      <c r="AY93" s="28"/>
      <c r="AZ93" s="28"/>
      <c r="BA93" s="28"/>
      <c r="BB93" s="28"/>
      <c r="BC93" s="28"/>
      <c r="BD93" s="28"/>
      <c r="BE93" s="28"/>
      <c r="BF93" s="28"/>
      <c r="BG93" s="28"/>
      <c r="BH93" s="28"/>
      <c r="BI93" s="28"/>
      <c r="BJ93" s="28"/>
      <c r="BK93" s="28"/>
      <c r="BL93" s="28"/>
      <c r="BM93" s="28"/>
      <c r="BN93" s="28"/>
      <c r="BO93" s="28"/>
      <c r="BP93" s="28"/>
      <c r="BQ93" s="28"/>
      <c r="BR93" s="28"/>
      <c r="BS93" s="28"/>
      <c r="BT93" s="28"/>
      <c r="BU93" s="28"/>
      <c r="BV93" s="28"/>
      <c r="BW93" s="28"/>
      <c r="BX93" s="28"/>
      <c r="BY93" s="28"/>
      <c r="BZ93" s="28"/>
      <c r="CA93" s="28"/>
      <c r="CB93" s="28"/>
      <c r="CC93" s="28"/>
      <c r="CD93" s="28"/>
      <c r="CE93" s="28"/>
      <c r="CF93" s="28"/>
      <c r="CG93" s="28"/>
      <c r="CH93" s="28"/>
      <c r="CI93" s="28"/>
      <c r="CJ93" s="28"/>
      <c r="CK93" s="28"/>
      <c r="CL93" s="28"/>
      <c r="CM93" s="28"/>
      <c r="CN93" s="28"/>
      <c r="CO93" s="28"/>
      <c r="CP93" s="28"/>
      <c r="CQ93" s="28"/>
      <c r="CR93" s="28"/>
      <c r="CS93" s="28"/>
      <c r="CT93" s="28"/>
      <c r="CU93" s="28"/>
      <c r="CV93" s="28"/>
      <c r="CW93" s="28"/>
      <c r="CX93" s="28"/>
      <c r="CY93" s="28"/>
      <c r="CZ93" s="28"/>
      <c r="DA93" s="28"/>
      <c r="DB93" s="28"/>
      <c r="DC93" s="28"/>
      <c r="DD93" s="28"/>
      <c r="DE93" s="28"/>
      <c r="DF93" s="28"/>
      <c r="DG93" s="28"/>
      <c r="DH93" s="28"/>
      <c r="DI93" s="28"/>
      <c r="DJ93" s="28"/>
      <c r="DK93" s="28"/>
      <c r="DL93" s="28"/>
      <c r="DM93" s="28"/>
      <c r="DN93" s="28"/>
      <c r="DO93" s="28"/>
      <c r="DP93" s="28"/>
      <c r="DQ93" s="28"/>
      <c r="DR93" s="28"/>
      <c r="DS93" s="28"/>
      <c r="DT93" s="28"/>
      <c r="DU93" s="28"/>
      <c r="DV93" s="28"/>
      <c r="DW93" s="28"/>
      <c r="DX93" s="28"/>
      <c r="DY93" s="28"/>
      <c r="DZ93" s="28"/>
      <c r="EA93" s="28"/>
      <c r="EB93" s="28"/>
      <c r="EC93" s="28"/>
      <c r="ED93" s="28"/>
      <c r="EE93" s="28"/>
      <c r="EF93" s="28"/>
      <c r="EG93" s="28"/>
      <c r="EH93" s="28"/>
      <c r="EI93" s="28"/>
      <c r="EJ93" s="28"/>
      <c r="EK93" s="28"/>
      <c r="EL93" s="28"/>
      <c r="EM93" s="28"/>
      <c r="EN93" s="28"/>
      <c r="EO93" s="28"/>
      <c r="EP93" s="28"/>
      <c r="EQ93" s="28"/>
      <c r="ER93" s="28"/>
      <c r="ES93" s="28"/>
      <c r="ET93" s="28"/>
      <c r="EU93" s="28"/>
      <c r="EV93" s="28"/>
      <c r="EW93" s="28"/>
      <c r="EX93" s="28"/>
      <c r="EY93" s="28"/>
      <c r="EZ93" s="28"/>
      <c r="FA93" s="28"/>
      <c r="FB93" s="28"/>
      <c r="FC93" s="28"/>
      <c r="FD93" s="28"/>
      <c r="FE93" s="28"/>
      <c r="FF93" s="28"/>
      <c r="FG93" s="28"/>
      <c r="FH93" s="28"/>
    </row>
    <row r="94" spans="1:164" s="118" customFormat="1" x14ac:dyDescent="0.2">
      <c r="A94" s="115"/>
      <c r="B94" s="116" t="s">
        <v>157</v>
      </c>
      <c r="C94" s="427" t="s">
        <v>86</v>
      </c>
      <c r="D94" s="118" t="s">
        <v>182</v>
      </c>
      <c r="E94" s="119"/>
      <c r="F94" s="120">
        <v>0</v>
      </c>
      <c r="G94" s="121"/>
      <c r="H94" s="122">
        <v>6</v>
      </c>
      <c r="I94" s="123"/>
      <c r="J94" s="124">
        <v>36</v>
      </c>
      <c r="K94" s="125" t="str">
        <f t="shared" si="2"/>
        <v/>
      </c>
      <c r="L94" s="126">
        <f t="shared" si="2"/>
        <v>42</v>
      </c>
      <c r="M94" s="124">
        <v>1</v>
      </c>
      <c r="N94" s="127" t="str">
        <f t="shared" si="3"/>
        <v/>
      </c>
      <c r="O94" s="28"/>
      <c r="AI94" s="28"/>
      <c r="AJ94" s="28"/>
      <c r="AK94" s="33"/>
      <c r="AL94" s="28"/>
      <c r="AM94" s="28"/>
      <c r="AN94" s="28"/>
      <c r="AO94" s="28"/>
      <c r="AP94" s="28"/>
      <c r="AQ94" s="28"/>
      <c r="AR94" s="28"/>
      <c r="AS94" s="28"/>
      <c r="AT94" s="28"/>
      <c r="AU94" s="33"/>
      <c r="AV94" s="33"/>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c r="BY94" s="28"/>
      <c r="BZ94" s="28"/>
      <c r="CA94" s="28"/>
      <c r="CB94" s="28"/>
      <c r="CC94" s="28"/>
      <c r="CD94" s="28"/>
      <c r="CE94" s="28"/>
      <c r="CF94" s="28"/>
      <c r="CG94" s="28"/>
      <c r="CH94" s="28"/>
      <c r="CI94" s="28"/>
      <c r="CJ94" s="28"/>
      <c r="CK94" s="28"/>
      <c r="CL94" s="28"/>
      <c r="CM94" s="28"/>
      <c r="CN94" s="28"/>
      <c r="CO94" s="28"/>
      <c r="CP94" s="28"/>
      <c r="CQ94" s="28"/>
      <c r="CR94" s="28"/>
      <c r="CS94" s="28"/>
      <c r="CT94" s="28"/>
      <c r="CU94" s="28"/>
      <c r="CV94" s="28"/>
      <c r="CW94" s="28"/>
      <c r="CX94" s="28"/>
      <c r="CY94" s="28"/>
      <c r="CZ94" s="28"/>
      <c r="DA94" s="28"/>
      <c r="DB94" s="28"/>
      <c r="DC94" s="28"/>
      <c r="DD94" s="28"/>
      <c r="DE94" s="28"/>
      <c r="DF94" s="28"/>
      <c r="DG94" s="28"/>
      <c r="DH94" s="28"/>
      <c r="DI94" s="28"/>
      <c r="DJ94" s="28"/>
      <c r="DK94" s="28"/>
      <c r="DL94" s="28"/>
      <c r="DM94" s="28"/>
      <c r="DN94" s="28"/>
      <c r="DO94" s="28"/>
      <c r="DP94" s="28"/>
      <c r="DQ94" s="28"/>
      <c r="DR94" s="28"/>
      <c r="DS94" s="28"/>
      <c r="DT94" s="28"/>
      <c r="DU94" s="28"/>
      <c r="DV94" s="28"/>
      <c r="DW94" s="28"/>
      <c r="DX94" s="28"/>
      <c r="DY94" s="28"/>
      <c r="DZ94" s="28"/>
      <c r="EA94" s="28"/>
      <c r="EB94" s="28"/>
      <c r="EC94" s="28"/>
      <c r="ED94" s="28"/>
      <c r="EE94" s="28"/>
      <c r="EF94" s="28"/>
      <c r="EG94" s="28"/>
      <c r="EH94" s="28"/>
      <c r="EI94" s="28"/>
      <c r="EJ94" s="28"/>
      <c r="EK94" s="28"/>
      <c r="EL94" s="28"/>
      <c r="EM94" s="28"/>
      <c r="EN94" s="28"/>
      <c r="EO94" s="28"/>
      <c r="EP94" s="28"/>
      <c r="EQ94" s="28"/>
      <c r="ER94" s="28"/>
      <c r="ES94" s="28"/>
      <c r="ET94" s="28"/>
      <c r="EU94" s="28"/>
      <c r="EV94" s="28"/>
      <c r="EW94" s="28"/>
      <c r="EX94" s="28"/>
      <c r="EY94" s="28"/>
      <c r="EZ94" s="28"/>
      <c r="FA94" s="28"/>
      <c r="FB94" s="28"/>
      <c r="FC94" s="28"/>
      <c r="FD94" s="28"/>
      <c r="FE94" s="28"/>
      <c r="FF94" s="28"/>
      <c r="FG94" s="28"/>
      <c r="FH94" s="28"/>
    </row>
    <row r="95" spans="1:164" s="118" customFormat="1" x14ac:dyDescent="0.2">
      <c r="A95" s="115"/>
      <c r="B95" s="116" t="s">
        <v>157</v>
      </c>
      <c r="C95" s="427" t="s">
        <v>86</v>
      </c>
      <c r="D95" s="118" t="s">
        <v>183</v>
      </c>
      <c r="E95" s="119"/>
      <c r="F95" s="120">
        <v>3</v>
      </c>
      <c r="G95" s="121"/>
      <c r="H95" s="122">
        <v>5</v>
      </c>
      <c r="I95" s="123"/>
      <c r="J95" s="124">
        <v>5</v>
      </c>
      <c r="K95" s="125" t="str">
        <f t="shared" si="2"/>
        <v/>
      </c>
      <c r="L95" s="126">
        <f t="shared" si="2"/>
        <v>13</v>
      </c>
      <c r="M95" s="124">
        <v>1</v>
      </c>
      <c r="N95" s="127" t="str">
        <f t="shared" si="3"/>
        <v/>
      </c>
      <c r="O95" s="140"/>
      <c r="AI95" s="28"/>
      <c r="AJ95" s="28"/>
      <c r="AK95" s="33"/>
      <c r="AL95" s="28"/>
      <c r="AM95" s="28"/>
      <c r="AN95" s="28"/>
      <c r="AO95" s="28"/>
      <c r="AP95" s="28"/>
      <c r="AQ95" s="28"/>
      <c r="AR95" s="28"/>
      <c r="AS95" s="28"/>
      <c r="AT95" s="28"/>
      <c r="AU95" s="33"/>
      <c r="AV95" s="33"/>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c r="BY95" s="28"/>
      <c r="BZ95" s="28"/>
      <c r="CA95" s="28"/>
      <c r="CB95" s="28"/>
      <c r="CC95" s="28"/>
      <c r="CD95" s="28"/>
      <c r="CE95" s="28"/>
      <c r="CF95" s="28"/>
      <c r="CG95" s="28"/>
      <c r="CH95" s="28"/>
      <c r="CI95" s="28"/>
      <c r="CJ95" s="28"/>
      <c r="CK95" s="28"/>
      <c r="CL95" s="28"/>
      <c r="CM95" s="28"/>
      <c r="CN95" s="28"/>
      <c r="CO95" s="28"/>
      <c r="CP95" s="28"/>
      <c r="CQ95" s="28"/>
      <c r="CR95" s="28"/>
      <c r="CS95" s="28"/>
      <c r="CT95" s="28"/>
      <c r="CU95" s="28"/>
      <c r="CV95" s="28"/>
      <c r="CW95" s="28"/>
      <c r="CX95" s="28"/>
      <c r="CY95" s="28"/>
      <c r="CZ95" s="28"/>
      <c r="DA95" s="28"/>
      <c r="DB95" s="28"/>
      <c r="DC95" s="28"/>
      <c r="DD95" s="28"/>
      <c r="DE95" s="28"/>
      <c r="DF95" s="28"/>
      <c r="DG95" s="28"/>
      <c r="DH95" s="28"/>
      <c r="DI95" s="28"/>
      <c r="DJ95" s="28"/>
      <c r="DK95" s="28"/>
      <c r="DL95" s="28"/>
      <c r="DM95" s="28"/>
      <c r="DN95" s="28"/>
      <c r="DO95" s="28"/>
      <c r="DP95" s="28"/>
      <c r="DQ95" s="28"/>
      <c r="DR95" s="28"/>
      <c r="DS95" s="28"/>
      <c r="DT95" s="28"/>
      <c r="DU95" s="28"/>
      <c r="DV95" s="28"/>
      <c r="DW95" s="28"/>
      <c r="DX95" s="28"/>
      <c r="DY95" s="28"/>
      <c r="DZ95" s="28"/>
      <c r="EA95" s="28"/>
      <c r="EB95" s="28"/>
      <c r="EC95" s="28"/>
      <c r="ED95" s="28"/>
      <c r="EE95" s="28"/>
      <c r="EF95" s="28"/>
      <c r="EG95" s="28"/>
      <c r="EH95" s="28"/>
      <c r="EI95" s="28"/>
      <c r="EJ95" s="28"/>
      <c r="EK95" s="28"/>
      <c r="EL95" s="28"/>
      <c r="EM95" s="28"/>
      <c r="EN95" s="28"/>
      <c r="EO95" s="28"/>
      <c r="EP95" s="28"/>
      <c r="EQ95" s="28"/>
      <c r="ER95" s="28"/>
      <c r="ES95" s="28"/>
      <c r="ET95" s="28"/>
      <c r="EU95" s="28"/>
      <c r="EV95" s="28"/>
      <c r="EW95" s="28"/>
      <c r="EX95" s="28"/>
      <c r="EY95" s="28"/>
      <c r="EZ95" s="28"/>
      <c r="FA95" s="28"/>
      <c r="FB95" s="28"/>
      <c r="FC95" s="28"/>
      <c r="FD95" s="28"/>
      <c r="FE95" s="28"/>
      <c r="FF95" s="28"/>
      <c r="FG95" s="28"/>
      <c r="FH95" s="28"/>
    </row>
    <row r="96" spans="1:164" s="118" customFormat="1" x14ac:dyDescent="0.2">
      <c r="A96" s="115"/>
      <c r="B96" s="116" t="s">
        <v>157</v>
      </c>
      <c r="C96" s="427" t="s">
        <v>86</v>
      </c>
      <c r="D96" s="118" t="s">
        <v>184</v>
      </c>
      <c r="E96" s="119"/>
      <c r="F96" s="120">
        <v>0</v>
      </c>
      <c r="G96" s="121"/>
      <c r="H96" s="122">
        <v>4</v>
      </c>
      <c r="I96" s="123"/>
      <c r="J96" s="124">
        <v>20</v>
      </c>
      <c r="K96" s="125" t="str">
        <f t="shared" si="2"/>
        <v/>
      </c>
      <c r="L96" s="126">
        <f t="shared" si="2"/>
        <v>24</v>
      </c>
      <c r="M96" s="124">
        <v>1</v>
      </c>
      <c r="N96" s="127" t="str">
        <f t="shared" si="3"/>
        <v/>
      </c>
      <c r="O96" s="28"/>
      <c r="AI96" s="28"/>
      <c r="AJ96" s="28"/>
      <c r="AK96" s="33"/>
      <c r="AL96" s="28"/>
      <c r="AM96" s="28"/>
      <c r="AN96" s="28"/>
      <c r="AO96" s="28"/>
      <c r="AP96" s="28"/>
      <c r="AQ96" s="28"/>
      <c r="AR96" s="28"/>
      <c r="AS96" s="28"/>
      <c r="AT96" s="28"/>
      <c r="AU96" s="33"/>
      <c r="AV96" s="33"/>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c r="BY96" s="28"/>
      <c r="BZ96" s="28"/>
      <c r="CA96" s="28"/>
      <c r="CB96" s="28"/>
      <c r="CC96" s="28"/>
      <c r="CD96" s="28"/>
      <c r="CE96" s="28"/>
      <c r="CF96" s="28"/>
      <c r="CG96" s="28"/>
      <c r="CH96" s="28"/>
      <c r="CI96" s="28"/>
      <c r="CJ96" s="28"/>
      <c r="CK96" s="28"/>
      <c r="CL96" s="28"/>
      <c r="CM96" s="28"/>
      <c r="CN96" s="28"/>
      <c r="CO96" s="28"/>
      <c r="CP96" s="28"/>
      <c r="CQ96" s="28"/>
      <c r="CR96" s="28"/>
      <c r="CS96" s="28"/>
      <c r="CT96" s="28"/>
      <c r="CU96" s="28"/>
      <c r="CV96" s="28"/>
      <c r="CW96" s="28"/>
      <c r="CX96" s="28"/>
      <c r="CY96" s="28"/>
      <c r="CZ96" s="28"/>
      <c r="DA96" s="28"/>
      <c r="DB96" s="28"/>
      <c r="DC96" s="28"/>
      <c r="DD96" s="28"/>
      <c r="DE96" s="28"/>
      <c r="DF96" s="28"/>
      <c r="DG96" s="28"/>
      <c r="DH96" s="28"/>
      <c r="DI96" s="28"/>
      <c r="DJ96" s="28"/>
      <c r="DK96" s="28"/>
      <c r="DL96" s="28"/>
      <c r="DM96" s="28"/>
      <c r="DN96" s="28"/>
      <c r="DO96" s="28"/>
      <c r="DP96" s="28"/>
      <c r="DQ96" s="28"/>
      <c r="DR96" s="28"/>
      <c r="DS96" s="28"/>
      <c r="DT96" s="28"/>
      <c r="DU96" s="28"/>
      <c r="DV96" s="28"/>
      <c r="DW96" s="28"/>
      <c r="DX96" s="28"/>
      <c r="DY96" s="28"/>
      <c r="DZ96" s="28"/>
      <c r="EA96" s="28"/>
      <c r="EB96" s="28"/>
      <c r="EC96" s="28"/>
      <c r="ED96" s="28"/>
      <c r="EE96" s="28"/>
      <c r="EF96" s="28"/>
      <c r="EG96" s="28"/>
      <c r="EH96" s="28"/>
      <c r="EI96" s="28"/>
      <c r="EJ96" s="28"/>
      <c r="EK96" s="28"/>
      <c r="EL96" s="28"/>
      <c r="EM96" s="28"/>
      <c r="EN96" s="28"/>
      <c r="EO96" s="28"/>
      <c r="EP96" s="28"/>
      <c r="EQ96" s="28"/>
      <c r="ER96" s="28"/>
      <c r="ES96" s="28"/>
      <c r="ET96" s="28"/>
      <c r="EU96" s="28"/>
      <c r="EV96" s="28"/>
      <c r="EW96" s="28"/>
      <c r="EX96" s="28"/>
      <c r="EY96" s="28"/>
      <c r="EZ96" s="28"/>
      <c r="FA96" s="28"/>
      <c r="FB96" s="28"/>
      <c r="FC96" s="28"/>
      <c r="FD96" s="28"/>
      <c r="FE96" s="28"/>
      <c r="FF96" s="28"/>
      <c r="FG96" s="28"/>
      <c r="FH96" s="28"/>
    </row>
    <row r="97" spans="1:164" s="118" customFormat="1" x14ac:dyDescent="0.2">
      <c r="A97" s="115"/>
      <c r="B97" s="116" t="s">
        <v>157</v>
      </c>
      <c r="C97" s="427" t="s">
        <v>86</v>
      </c>
      <c r="D97" s="118" t="s">
        <v>185</v>
      </c>
      <c r="E97" s="119"/>
      <c r="F97" s="120">
        <v>6</v>
      </c>
      <c r="G97" s="121"/>
      <c r="H97" s="122">
        <v>12</v>
      </c>
      <c r="I97" s="123"/>
      <c r="J97" s="124">
        <v>24</v>
      </c>
      <c r="K97" s="125" t="str">
        <f t="shared" si="2"/>
        <v/>
      </c>
      <c r="L97" s="126">
        <f t="shared" si="2"/>
        <v>42</v>
      </c>
      <c r="M97" s="124">
        <v>1</v>
      </c>
      <c r="N97" s="127" t="str">
        <f t="shared" si="3"/>
        <v/>
      </c>
      <c r="O97" s="28"/>
      <c r="AI97" s="28"/>
      <c r="AJ97" s="28"/>
      <c r="AK97" s="33"/>
      <c r="AL97" s="28"/>
      <c r="AM97" s="28"/>
      <c r="AN97" s="28"/>
      <c r="AO97" s="28"/>
      <c r="AP97" s="28"/>
      <c r="AQ97" s="28"/>
      <c r="AR97" s="28"/>
      <c r="AS97" s="28"/>
      <c r="AT97" s="28"/>
      <c r="AU97" s="33"/>
      <c r="AV97" s="33"/>
      <c r="AW97" s="28"/>
      <c r="AX97" s="28"/>
      <c r="AY97" s="28"/>
      <c r="AZ97" s="28"/>
      <c r="BA97" s="28"/>
      <c r="BB97" s="28"/>
      <c r="BC97" s="28"/>
      <c r="BD97" s="28"/>
      <c r="BE97" s="28"/>
      <c r="BF97" s="28"/>
      <c r="BG97" s="28"/>
      <c r="BH97" s="28"/>
      <c r="BI97" s="28"/>
      <c r="BJ97" s="28"/>
      <c r="BK97" s="28"/>
      <c r="BL97" s="28"/>
      <c r="BM97" s="28"/>
      <c r="BN97" s="28"/>
      <c r="BO97" s="28"/>
      <c r="BP97" s="28"/>
      <c r="BQ97" s="28"/>
      <c r="BR97" s="28"/>
      <c r="BS97" s="28"/>
      <c r="BT97" s="28"/>
      <c r="BU97" s="28"/>
      <c r="BV97" s="28"/>
      <c r="BW97" s="28"/>
      <c r="BX97" s="28"/>
      <c r="BY97" s="28"/>
      <c r="BZ97" s="28"/>
      <c r="CA97" s="28"/>
      <c r="CB97" s="28"/>
      <c r="CC97" s="28"/>
      <c r="CD97" s="28"/>
      <c r="CE97" s="28"/>
      <c r="CF97" s="28"/>
      <c r="CG97" s="28"/>
      <c r="CH97" s="28"/>
      <c r="CI97" s="28"/>
      <c r="CJ97" s="28"/>
      <c r="CK97" s="28"/>
      <c r="CL97" s="28"/>
      <c r="CM97" s="28"/>
      <c r="CN97" s="28"/>
      <c r="CO97" s="28"/>
      <c r="CP97" s="28"/>
      <c r="CQ97" s="28"/>
      <c r="CR97" s="28"/>
      <c r="CS97" s="28"/>
      <c r="CT97" s="28"/>
      <c r="CU97" s="28"/>
      <c r="CV97" s="28"/>
      <c r="CW97" s="28"/>
      <c r="CX97" s="28"/>
      <c r="CY97" s="28"/>
      <c r="CZ97" s="28"/>
      <c r="DA97" s="28"/>
      <c r="DB97" s="28"/>
      <c r="DC97" s="28"/>
      <c r="DD97" s="28"/>
      <c r="DE97" s="28"/>
      <c r="DF97" s="28"/>
      <c r="DG97" s="28"/>
      <c r="DH97" s="28"/>
      <c r="DI97" s="28"/>
      <c r="DJ97" s="28"/>
      <c r="DK97" s="28"/>
      <c r="DL97" s="28"/>
      <c r="DM97" s="28"/>
      <c r="DN97" s="28"/>
      <c r="DO97" s="28"/>
      <c r="DP97" s="28"/>
      <c r="DQ97" s="28"/>
      <c r="DR97" s="28"/>
      <c r="DS97" s="28"/>
      <c r="DT97" s="28"/>
      <c r="DU97" s="28"/>
      <c r="DV97" s="28"/>
      <c r="DW97" s="28"/>
      <c r="DX97" s="28"/>
      <c r="DY97" s="28"/>
      <c r="DZ97" s="28"/>
      <c r="EA97" s="28"/>
      <c r="EB97" s="28"/>
      <c r="EC97" s="28"/>
      <c r="ED97" s="28"/>
      <c r="EE97" s="28"/>
      <c r="EF97" s="28"/>
      <c r="EG97" s="28"/>
      <c r="EH97" s="28"/>
      <c r="EI97" s="28"/>
      <c r="EJ97" s="28"/>
      <c r="EK97" s="28"/>
      <c r="EL97" s="28"/>
      <c r="EM97" s="28"/>
      <c r="EN97" s="28"/>
      <c r="EO97" s="28"/>
      <c r="EP97" s="28"/>
      <c r="EQ97" s="28"/>
      <c r="ER97" s="28"/>
      <c r="ES97" s="28"/>
      <c r="ET97" s="28"/>
      <c r="EU97" s="28"/>
      <c r="EV97" s="28"/>
      <c r="EW97" s="28"/>
      <c r="EX97" s="28"/>
      <c r="EY97" s="28"/>
      <c r="EZ97" s="28"/>
      <c r="FA97" s="28"/>
      <c r="FB97" s="28"/>
      <c r="FC97" s="28"/>
      <c r="FD97" s="28"/>
      <c r="FE97" s="28"/>
      <c r="FF97" s="28"/>
      <c r="FG97" s="28"/>
      <c r="FH97" s="28"/>
    </row>
    <row r="98" spans="1:164" s="118" customFormat="1" x14ac:dyDescent="0.2">
      <c r="A98" s="115"/>
      <c r="B98" s="116" t="s">
        <v>157</v>
      </c>
      <c r="C98" s="427" t="s">
        <v>86</v>
      </c>
      <c r="D98" s="118" t="s">
        <v>186</v>
      </c>
      <c r="E98" s="119"/>
      <c r="F98" s="120">
        <v>0</v>
      </c>
      <c r="G98" s="121"/>
      <c r="H98" s="122">
        <v>3</v>
      </c>
      <c r="I98" s="123"/>
      <c r="J98" s="124">
        <v>65</v>
      </c>
      <c r="K98" s="125" t="str">
        <f t="shared" si="2"/>
        <v/>
      </c>
      <c r="L98" s="126">
        <f t="shared" si="2"/>
        <v>68</v>
      </c>
      <c r="M98" s="124">
        <v>1</v>
      </c>
      <c r="N98" s="127" t="str">
        <f t="shared" si="3"/>
        <v/>
      </c>
      <c r="O98" s="28"/>
      <c r="AI98" s="28"/>
      <c r="AJ98" s="28"/>
      <c r="AK98" s="33"/>
      <c r="AL98" s="28"/>
      <c r="AM98" s="28"/>
      <c r="AN98" s="28"/>
      <c r="AO98" s="28"/>
      <c r="AP98" s="28"/>
      <c r="AQ98" s="28"/>
      <c r="AR98" s="28"/>
      <c r="AS98" s="28"/>
      <c r="AT98" s="28"/>
      <c r="AU98" s="33"/>
      <c r="AV98" s="33"/>
      <c r="AW98" s="28"/>
      <c r="AX98" s="28"/>
      <c r="AY98" s="28"/>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c r="BY98" s="28"/>
      <c r="BZ98" s="28"/>
      <c r="CA98" s="28"/>
      <c r="CB98" s="28"/>
      <c r="CC98" s="28"/>
      <c r="CD98" s="28"/>
      <c r="CE98" s="28"/>
      <c r="CF98" s="28"/>
      <c r="CG98" s="28"/>
      <c r="CH98" s="28"/>
      <c r="CI98" s="28"/>
      <c r="CJ98" s="28"/>
      <c r="CK98" s="28"/>
      <c r="CL98" s="28"/>
      <c r="CM98" s="28"/>
      <c r="CN98" s="28"/>
      <c r="CO98" s="28"/>
      <c r="CP98" s="28"/>
      <c r="CQ98" s="28"/>
      <c r="CR98" s="28"/>
      <c r="CS98" s="28"/>
      <c r="CT98" s="28"/>
      <c r="CU98" s="28"/>
      <c r="CV98" s="28"/>
      <c r="CW98" s="28"/>
      <c r="CX98" s="28"/>
      <c r="CY98" s="28"/>
      <c r="CZ98" s="28"/>
      <c r="DA98" s="28"/>
      <c r="DB98" s="28"/>
      <c r="DC98" s="28"/>
      <c r="DD98" s="28"/>
      <c r="DE98" s="28"/>
      <c r="DF98" s="28"/>
      <c r="DG98" s="28"/>
      <c r="DH98" s="28"/>
      <c r="DI98" s="28"/>
      <c r="DJ98" s="28"/>
      <c r="DK98" s="28"/>
      <c r="DL98" s="28"/>
      <c r="DM98" s="28"/>
      <c r="DN98" s="28"/>
      <c r="DO98" s="28"/>
      <c r="DP98" s="28"/>
      <c r="DQ98" s="28"/>
      <c r="DR98" s="28"/>
      <c r="DS98" s="28"/>
      <c r="DT98" s="28"/>
      <c r="DU98" s="28"/>
      <c r="DV98" s="28"/>
      <c r="DW98" s="28"/>
      <c r="DX98" s="28"/>
      <c r="DY98" s="28"/>
      <c r="DZ98" s="28"/>
      <c r="EA98" s="28"/>
      <c r="EB98" s="28"/>
      <c r="EC98" s="28"/>
      <c r="ED98" s="28"/>
      <c r="EE98" s="28"/>
      <c r="EF98" s="28"/>
      <c r="EG98" s="28"/>
      <c r="EH98" s="28"/>
      <c r="EI98" s="28"/>
      <c r="EJ98" s="28"/>
      <c r="EK98" s="28"/>
      <c r="EL98" s="28"/>
      <c r="EM98" s="28"/>
      <c r="EN98" s="28"/>
      <c r="EO98" s="28"/>
      <c r="EP98" s="28"/>
      <c r="EQ98" s="28"/>
      <c r="ER98" s="28"/>
      <c r="ES98" s="28"/>
      <c r="ET98" s="28"/>
      <c r="EU98" s="28"/>
      <c r="EV98" s="28"/>
      <c r="EW98" s="28"/>
      <c r="EX98" s="28"/>
      <c r="EY98" s="28"/>
      <c r="EZ98" s="28"/>
      <c r="FA98" s="28"/>
      <c r="FB98" s="28"/>
      <c r="FC98" s="28"/>
      <c r="FD98" s="28"/>
      <c r="FE98" s="28"/>
      <c r="FF98" s="28"/>
      <c r="FG98" s="28"/>
      <c r="FH98" s="28"/>
    </row>
    <row r="99" spans="1:164" s="118" customFormat="1" x14ac:dyDescent="0.2">
      <c r="A99" s="115"/>
      <c r="B99" s="116" t="s">
        <v>157</v>
      </c>
      <c r="C99" s="427" t="s">
        <v>88</v>
      </c>
      <c r="D99" s="118" t="s">
        <v>187</v>
      </c>
      <c r="E99" s="119"/>
      <c r="F99" s="120">
        <v>12</v>
      </c>
      <c r="G99" s="121"/>
      <c r="H99" s="122">
        <v>13</v>
      </c>
      <c r="I99" s="123"/>
      <c r="J99" s="124">
        <v>183</v>
      </c>
      <c r="K99" s="125" t="str">
        <f t="shared" si="2"/>
        <v/>
      </c>
      <c r="L99" s="126">
        <f t="shared" si="2"/>
        <v>208</v>
      </c>
      <c r="M99" s="124">
        <v>1</v>
      </c>
      <c r="N99" s="127" t="str">
        <f t="shared" si="3"/>
        <v/>
      </c>
      <c r="O99" s="28"/>
      <c r="AI99" s="28"/>
      <c r="AJ99" s="28"/>
      <c r="AK99" s="33"/>
      <c r="AL99" s="28"/>
      <c r="AM99" s="28"/>
      <c r="AN99" s="28"/>
      <c r="AO99" s="28"/>
      <c r="AP99" s="28"/>
      <c r="AQ99" s="28"/>
      <c r="AR99" s="28"/>
      <c r="AS99" s="28"/>
      <c r="AT99" s="28"/>
      <c r="AU99" s="33"/>
      <c r="AV99" s="33"/>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c r="BY99" s="28"/>
      <c r="BZ99" s="28"/>
      <c r="CA99" s="28"/>
      <c r="CB99" s="28"/>
      <c r="CC99" s="28"/>
      <c r="CD99" s="28"/>
      <c r="CE99" s="28"/>
      <c r="CF99" s="28"/>
      <c r="CG99" s="28"/>
      <c r="CH99" s="28"/>
      <c r="CI99" s="28"/>
      <c r="CJ99" s="28"/>
      <c r="CK99" s="28"/>
      <c r="CL99" s="28"/>
      <c r="CM99" s="28"/>
      <c r="CN99" s="28"/>
      <c r="CO99" s="28"/>
      <c r="CP99" s="28"/>
      <c r="CQ99" s="28"/>
      <c r="CR99" s="28"/>
      <c r="CS99" s="28"/>
      <c r="CT99" s="28"/>
      <c r="CU99" s="28"/>
      <c r="CV99" s="28"/>
      <c r="CW99" s="28"/>
      <c r="CX99" s="28"/>
      <c r="CY99" s="28"/>
      <c r="CZ99" s="28"/>
      <c r="DA99" s="28"/>
      <c r="DB99" s="28"/>
      <c r="DC99" s="28"/>
      <c r="DD99" s="28"/>
      <c r="DE99" s="28"/>
      <c r="DF99" s="28"/>
      <c r="DG99" s="28"/>
      <c r="DH99" s="28"/>
      <c r="DI99" s="28"/>
      <c r="DJ99" s="28"/>
      <c r="DK99" s="28"/>
      <c r="DL99" s="28"/>
      <c r="DM99" s="28"/>
      <c r="DN99" s="28"/>
      <c r="DO99" s="28"/>
      <c r="DP99" s="28"/>
      <c r="DQ99" s="28"/>
      <c r="DR99" s="28"/>
      <c r="DS99" s="28"/>
      <c r="DT99" s="28"/>
      <c r="DU99" s="28"/>
      <c r="DV99" s="28"/>
      <c r="DW99" s="28"/>
      <c r="DX99" s="28"/>
      <c r="DY99" s="28"/>
      <c r="DZ99" s="28"/>
      <c r="EA99" s="28"/>
      <c r="EB99" s="28"/>
      <c r="EC99" s="28"/>
      <c r="ED99" s="28"/>
      <c r="EE99" s="28"/>
      <c r="EF99" s="28"/>
      <c r="EG99" s="28"/>
      <c r="EH99" s="28"/>
      <c r="EI99" s="28"/>
      <c r="EJ99" s="28"/>
      <c r="EK99" s="28"/>
      <c r="EL99" s="28"/>
      <c r="EM99" s="28"/>
      <c r="EN99" s="28"/>
      <c r="EO99" s="28"/>
      <c r="EP99" s="28"/>
      <c r="EQ99" s="28"/>
      <c r="ER99" s="28"/>
      <c r="ES99" s="28"/>
      <c r="ET99" s="28"/>
      <c r="EU99" s="28"/>
      <c r="EV99" s="28"/>
      <c r="EW99" s="28"/>
      <c r="EX99" s="28"/>
      <c r="EY99" s="28"/>
      <c r="EZ99" s="28"/>
      <c r="FA99" s="28"/>
      <c r="FB99" s="28"/>
      <c r="FC99" s="28"/>
      <c r="FD99" s="28"/>
      <c r="FE99" s="28"/>
      <c r="FF99" s="28"/>
      <c r="FG99" s="28"/>
      <c r="FH99" s="28"/>
    </row>
    <row r="100" spans="1:164" s="118" customFormat="1" x14ac:dyDescent="0.2">
      <c r="A100" s="115"/>
      <c r="B100" s="116" t="s">
        <v>157</v>
      </c>
      <c r="C100" s="427" t="s">
        <v>92</v>
      </c>
      <c r="D100" s="118" t="s">
        <v>188</v>
      </c>
      <c r="E100" s="119"/>
      <c r="F100" s="120">
        <v>11</v>
      </c>
      <c r="G100" s="121"/>
      <c r="H100" s="122">
        <v>0</v>
      </c>
      <c r="I100" s="123"/>
      <c r="J100" s="124">
        <v>0</v>
      </c>
      <c r="K100" s="125" t="str">
        <f t="shared" si="2"/>
        <v/>
      </c>
      <c r="L100" s="126">
        <f t="shared" si="2"/>
        <v>11</v>
      </c>
      <c r="M100" s="124">
        <v>1</v>
      </c>
      <c r="N100" s="127" t="str">
        <f t="shared" si="3"/>
        <v/>
      </c>
      <c r="O100" s="28"/>
      <c r="AI100" s="28"/>
      <c r="AJ100" s="28"/>
      <c r="AK100" s="33"/>
      <c r="AL100" s="28"/>
      <c r="AM100" s="28"/>
      <c r="AN100" s="28"/>
      <c r="AO100" s="28"/>
      <c r="AP100" s="28"/>
      <c r="AQ100" s="28"/>
      <c r="AR100" s="28"/>
      <c r="AS100" s="28"/>
      <c r="AT100" s="28"/>
      <c r="AU100" s="33"/>
      <c r="AV100" s="33"/>
      <c r="AW100" s="28"/>
      <c r="AX100" s="28"/>
      <c r="AY100" s="28"/>
      <c r="AZ100" s="28"/>
      <c r="BA100" s="28"/>
      <c r="BB100" s="28"/>
      <c r="BC100" s="28"/>
      <c r="BD100" s="28"/>
      <c r="BE100" s="28"/>
      <c r="BF100" s="28"/>
      <c r="BG100" s="28"/>
      <c r="BH100" s="28"/>
      <c r="BI100" s="28"/>
      <c r="BJ100" s="28"/>
      <c r="BK100" s="28"/>
      <c r="BL100" s="28"/>
      <c r="BM100" s="28"/>
      <c r="BN100" s="28"/>
      <c r="BO100" s="28"/>
      <c r="BP100" s="28"/>
      <c r="BQ100" s="28"/>
      <c r="BR100" s="28"/>
      <c r="BS100" s="28"/>
      <c r="BT100" s="28"/>
      <c r="BU100" s="28"/>
      <c r="BV100" s="28"/>
      <c r="BW100" s="28"/>
      <c r="BX100" s="28"/>
      <c r="BY100" s="28"/>
      <c r="BZ100" s="28"/>
      <c r="CA100" s="28"/>
      <c r="CB100" s="28"/>
      <c r="CC100" s="28"/>
      <c r="CD100" s="28"/>
      <c r="CE100" s="28"/>
      <c r="CF100" s="28"/>
      <c r="CG100" s="28"/>
      <c r="CH100" s="28"/>
      <c r="CI100" s="28"/>
      <c r="CJ100" s="28"/>
      <c r="CK100" s="28"/>
      <c r="CL100" s="28"/>
      <c r="CM100" s="28"/>
      <c r="CN100" s="28"/>
      <c r="CO100" s="28"/>
      <c r="CP100" s="28"/>
      <c r="CQ100" s="28"/>
      <c r="CR100" s="28"/>
      <c r="CS100" s="28"/>
      <c r="CT100" s="28"/>
      <c r="CU100" s="28"/>
      <c r="CV100" s="28"/>
      <c r="CW100" s="28"/>
      <c r="CX100" s="28"/>
      <c r="CY100" s="28"/>
      <c r="CZ100" s="28"/>
      <c r="DA100" s="28"/>
      <c r="DB100" s="28"/>
      <c r="DC100" s="28"/>
      <c r="DD100" s="28"/>
      <c r="DE100" s="28"/>
      <c r="DF100" s="28"/>
      <c r="DG100" s="28"/>
      <c r="DH100" s="28"/>
      <c r="DI100" s="28"/>
      <c r="DJ100" s="28"/>
      <c r="DK100" s="28"/>
      <c r="DL100" s="28"/>
      <c r="DM100" s="28"/>
      <c r="DN100" s="28"/>
      <c r="DO100" s="28"/>
      <c r="DP100" s="28"/>
      <c r="DQ100" s="28"/>
      <c r="DR100" s="28"/>
      <c r="DS100" s="28"/>
      <c r="DT100" s="28"/>
      <c r="DU100" s="28"/>
      <c r="DV100" s="28"/>
      <c r="DW100" s="28"/>
      <c r="DX100" s="28"/>
      <c r="DY100" s="28"/>
      <c r="DZ100" s="28"/>
      <c r="EA100" s="28"/>
      <c r="EB100" s="28"/>
      <c r="EC100" s="28"/>
      <c r="ED100" s="28"/>
      <c r="EE100" s="28"/>
      <c r="EF100" s="28"/>
      <c r="EG100" s="28"/>
      <c r="EH100" s="28"/>
      <c r="EI100" s="28"/>
      <c r="EJ100" s="28"/>
      <c r="EK100" s="28"/>
      <c r="EL100" s="28"/>
      <c r="EM100" s="28"/>
      <c r="EN100" s="28"/>
      <c r="EO100" s="28"/>
      <c r="EP100" s="28"/>
      <c r="EQ100" s="28"/>
      <c r="ER100" s="28"/>
      <c r="ES100" s="28"/>
      <c r="ET100" s="28"/>
      <c r="EU100" s="28"/>
      <c r="EV100" s="28"/>
      <c r="EW100" s="28"/>
      <c r="EX100" s="28"/>
      <c r="EY100" s="28"/>
      <c r="EZ100" s="28"/>
      <c r="FA100" s="28"/>
      <c r="FB100" s="28"/>
      <c r="FC100" s="28"/>
      <c r="FD100" s="28"/>
      <c r="FE100" s="28"/>
      <c r="FF100" s="28"/>
      <c r="FG100" s="28"/>
      <c r="FH100" s="28"/>
    </row>
    <row r="101" spans="1:164" s="118" customFormat="1" x14ac:dyDescent="0.2">
      <c r="A101" s="115"/>
      <c r="B101" s="116" t="s">
        <v>157</v>
      </c>
      <c r="C101" s="427" t="s">
        <v>92</v>
      </c>
      <c r="D101" s="118" t="s">
        <v>189</v>
      </c>
      <c r="E101" s="119"/>
      <c r="F101" s="120">
        <v>0</v>
      </c>
      <c r="G101" s="121"/>
      <c r="H101" s="122">
        <v>0</v>
      </c>
      <c r="I101" s="123"/>
      <c r="J101" s="124">
        <v>50</v>
      </c>
      <c r="K101" s="125" t="str">
        <f t="shared" si="2"/>
        <v/>
      </c>
      <c r="L101" s="126">
        <f t="shared" si="2"/>
        <v>50</v>
      </c>
      <c r="M101" s="124">
        <v>1</v>
      </c>
      <c r="N101" s="127" t="str">
        <f t="shared" si="3"/>
        <v/>
      </c>
      <c r="O101" s="28"/>
      <c r="AI101" s="28"/>
      <c r="AJ101" s="28"/>
      <c r="AK101" s="33"/>
      <c r="AL101" s="28"/>
      <c r="AM101" s="28"/>
      <c r="AN101" s="28"/>
      <c r="AO101" s="28"/>
      <c r="AP101" s="28"/>
      <c r="AQ101" s="28"/>
      <c r="AR101" s="28"/>
      <c r="AS101" s="28"/>
      <c r="AT101" s="28"/>
      <c r="AU101" s="33"/>
      <c r="AV101" s="33"/>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c r="BY101" s="28"/>
      <c r="BZ101" s="28"/>
      <c r="CA101" s="28"/>
      <c r="CB101" s="28"/>
      <c r="CC101" s="28"/>
      <c r="CD101" s="28"/>
      <c r="CE101" s="28"/>
      <c r="CF101" s="28"/>
      <c r="CG101" s="28"/>
      <c r="CH101" s="28"/>
      <c r="CI101" s="28"/>
      <c r="CJ101" s="28"/>
      <c r="CK101" s="28"/>
      <c r="CL101" s="28"/>
      <c r="CM101" s="28"/>
      <c r="CN101" s="28"/>
      <c r="CO101" s="28"/>
      <c r="CP101" s="28"/>
      <c r="CQ101" s="28"/>
      <c r="CR101" s="28"/>
      <c r="CS101" s="28"/>
      <c r="CT101" s="28"/>
      <c r="CU101" s="28"/>
      <c r="CV101" s="28"/>
      <c r="CW101" s="28"/>
      <c r="CX101" s="28"/>
      <c r="CY101" s="28"/>
      <c r="CZ101" s="28"/>
      <c r="DA101" s="28"/>
      <c r="DB101" s="28"/>
      <c r="DC101" s="28"/>
      <c r="DD101" s="28"/>
      <c r="DE101" s="28"/>
      <c r="DF101" s="28"/>
      <c r="DG101" s="28"/>
      <c r="DH101" s="28"/>
      <c r="DI101" s="28"/>
      <c r="DJ101" s="28"/>
      <c r="DK101" s="28"/>
      <c r="DL101" s="28"/>
      <c r="DM101" s="28"/>
      <c r="DN101" s="28"/>
      <c r="DO101" s="28"/>
      <c r="DP101" s="28"/>
      <c r="DQ101" s="28"/>
      <c r="DR101" s="28"/>
      <c r="DS101" s="28"/>
      <c r="DT101" s="28"/>
      <c r="DU101" s="28"/>
      <c r="DV101" s="28"/>
      <c r="DW101" s="28"/>
      <c r="DX101" s="28"/>
      <c r="DY101" s="28"/>
      <c r="DZ101" s="28"/>
      <c r="EA101" s="28"/>
      <c r="EB101" s="28"/>
      <c r="EC101" s="28"/>
      <c r="ED101" s="28"/>
      <c r="EE101" s="28"/>
      <c r="EF101" s="28"/>
      <c r="EG101" s="28"/>
      <c r="EH101" s="28"/>
      <c r="EI101" s="28"/>
      <c r="EJ101" s="28"/>
      <c r="EK101" s="28"/>
      <c r="EL101" s="28"/>
      <c r="EM101" s="28"/>
      <c r="EN101" s="28"/>
      <c r="EO101" s="28"/>
      <c r="EP101" s="28"/>
      <c r="EQ101" s="28"/>
      <c r="ER101" s="28"/>
      <c r="ES101" s="28"/>
      <c r="ET101" s="28"/>
      <c r="EU101" s="28"/>
      <c r="EV101" s="28"/>
      <c r="EW101" s="28"/>
      <c r="EX101" s="28"/>
      <c r="EY101" s="28"/>
      <c r="EZ101" s="28"/>
      <c r="FA101" s="28"/>
      <c r="FB101" s="28"/>
      <c r="FC101" s="28"/>
      <c r="FD101" s="28"/>
      <c r="FE101" s="28"/>
      <c r="FF101" s="28"/>
      <c r="FG101" s="28"/>
      <c r="FH101" s="28"/>
    </row>
    <row r="102" spans="1:164" s="118" customFormat="1" x14ac:dyDescent="0.2">
      <c r="A102" s="115"/>
      <c r="B102" s="116" t="s">
        <v>157</v>
      </c>
      <c r="C102" s="427" t="s">
        <v>92</v>
      </c>
      <c r="D102" s="118" t="s">
        <v>190</v>
      </c>
      <c r="E102" s="119"/>
      <c r="F102" s="120">
        <v>0</v>
      </c>
      <c r="G102" s="121"/>
      <c r="H102" s="122">
        <v>20</v>
      </c>
      <c r="I102" s="123"/>
      <c r="J102" s="124">
        <v>50</v>
      </c>
      <c r="K102" s="125" t="str">
        <f t="shared" si="2"/>
        <v/>
      </c>
      <c r="L102" s="126">
        <f t="shared" si="2"/>
        <v>70</v>
      </c>
      <c r="M102" s="124">
        <v>1</v>
      </c>
      <c r="N102" s="127" t="str">
        <f t="shared" si="3"/>
        <v/>
      </c>
      <c r="O102" s="28"/>
      <c r="AI102" s="28"/>
      <c r="AJ102" s="28"/>
      <c r="AK102" s="33"/>
      <c r="AL102" s="28"/>
      <c r="AM102" s="28"/>
      <c r="AN102" s="28"/>
      <c r="AO102" s="28"/>
      <c r="AP102" s="28"/>
      <c r="AQ102" s="28"/>
      <c r="AR102" s="28"/>
      <c r="AS102" s="28"/>
      <c r="AT102" s="28"/>
      <c r="AU102" s="33"/>
      <c r="AV102" s="33"/>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c r="BY102" s="28"/>
      <c r="BZ102" s="28"/>
      <c r="CA102" s="28"/>
      <c r="CB102" s="28"/>
      <c r="CC102" s="28"/>
      <c r="CD102" s="28"/>
      <c r="CE102" s="28"/>
      <c r="CF102" s="28"/>
      <c r="CG102" s="28"/>
      <c r="CH102" s="28"/>
      <c r="CI102" s="28"/>
      <c r="CJ102" s="28"/>
      <c r="CK102" s="33"/>
      <c r="CL102" s="33"/>
      <c r="CM102" s="28"/>
      <c r="CN102" s="28"/>
      <c r="CO102" s="28"/>
      <c r="CP102" s="28"/>
      <c r="CQ102" s="28"/>
      <c r="CR102" s="28"/>
      <c r="CS102" s="28"/>
      <c r="CT102" s="28"/>
      <c r="CU102" s="28"/>
      <c r="CV102" s="28"/>
      <c r="CW102" s="28"/>
      <c r="CX102" s="28"/>
      <c r="CY102" s="28"/>
      <c r="CZ102" s="28"/>
      <c r="DA102" s="28"/>
      <c r="DB102" s="28"/>
      <c r="DC102" s="28"/>
      <c r="DD102" s="28"/>
      <c r="DE102" s="28"/>
      <c r="DF102" s="28"/>
      <c r="DG102" s="28"/>
      <c r="DH102" s="28"/>
      <c r="DI102" s="28"/>
      <c r="DJ102" s="28"/>
      <c r="DK102" s="28"/>
      <c r="DL102" s="28"/>
      <c r="DM102" s="28"/>
      <c r="DN102" s="28"/>
      <c r="DO102" s="28"/>
      <c r="DP102" s="28"/>
      <c r="DQ102" s="28"/>
      <c r="DR102" s="28"/>
      <c r="DS102" s="28"/>
      <c r="DT102" s="28"/>
      <c r="DU102" s="28"/>
      <c r="DV102" s="28"/>
      <c r="DW102" s="28"/>
      <c r="DX102" s="28"/>
      <c r="DY102" s="28"/>
      <c r="DZ102" s="28"/>
      <c r="EA102" s="28"/>
      <c r="EB102" s="28"/>
      <c r="EC102" s="28"/>
      <c r="ED102" s="28"/>
      <c r="EE102" s="28"/>
      <c r="EF102" s="28"/>
      <c r="EG102" s="28"/>
      <c r="EH102" s="28"/>
      <c r="EI102" s="28"/>
      <c r="EJ102" s="28"/>
      <c r="EK102" s="28"/>
      <c r="EL102" s="28"/>
      <c r="EM102" s="28"/>
      <c r="EN102" s="28"/>
      <c r="EO102" s="28"/>
      <c r="EP102" s="28"/>
      <c r="EQ102" s="28"/>
      <c r="ER102" s="28"/>
      <c r="ES102" s="28"/>
      <c r="ET102" s="28"/>
      <c r="EU102" s="28"/>
      <c r="EV102" s="28"/>
      <c r="EW102" s="28"/>
      <c r="EX102" s="28"/>
      <c r="EY102" s="28"/>
      <c r="EZ102" s="28"/>
      <c r="FA102" s="28"/>
      <c r="FB102" s="28"/>
      <c r="FC102" s="28"/>
      <c r="FD102" s="28"/>
      <c r="FE102" s="28"/>
      <c r="FF102" s="28"/>
      <c r="FG102" s="28"/>
      <c r="FH102" s="28"/>
    </row>
    <row r="103" spans="1:164" s="118" customFormat="1" x14ac:dyDescent="0.2">
      <c r="A103" s="115"/>
      <c r="B103" s="116" t="s">
        <v>157</v>
      </c>
      <c r="C103" s="427" t="s">
        <v>92</v>
      </c>
      <c r="D103" s="118" t="s">
        <v>191</v>
      </c>
      <c r="E103" s="119"/>
      <c r="F103" s="120">
        <v>0</v>
      </c>
      <c r="G103" s="121"/>
      <c r="H103" s="122">
        <v>0</v>
      </c>
      <c r="I103" s="123"/>
      <c r="J103" s="124">
        <v>50</v>
      </c>
      <c r="K103" s="125" t="str">
        <f t="shared" si="2"/>
        <v/>
      </c>
      <c r="L103" s="126">
        <f t="shared" si="2"/>
        <v>50</v>
      </c>
      <c r="M103" s="124">
        <v>1</v>
      </c>
      <c r="N103" s="127" t="str">
        <f t="shared" si="3"/>
        <v/>
      </c>
      <c r="O103" s="28"/>
      <c r="AI103" s="28"/>
      <c r="AJ103" s="28"/>
      <c r="AK103" s="33"/>
      <c r="AL103" s="28"/>
      <c r="AM103" s="28"/>
      <c r="AN103" s="28"/>
      <c r="AO103" s="28"/>
      <c r="AP103" s="28"/>
      <c r="AQ103" s="28"/>
      <c r="AR103" s="28"/>
      <c r="AS103" s="28"/>
      <c r="AT103" s="28"/>
      <c r="AU103" s="28"/>
      <c r="AV103" s="28"/>
      <c r="AW103" s="28"/>
      <c r="AX103" s="28"/>
      <c r="AY103" s="28"/>
      <c r="AZ103" s="28"/>
      <c r="BA103" s="28"/>
      <c r="BB103" s="28"/>
      <c r="BC103" s="28"/>
      <c r="BD103" s="28"/>
      <c r="BE103" s="28"/>
      <c r="BF103" s="28"/>
      <c r="BG103" s="28"/>
      <c r="BH103" s="28"/>
      <c r="BI103" s="28"/>
      <c r="BJ103" s="28"/>
      <c r="BK103" s="28"/>
      <c r="BL103" s="28"/>
      <c r="BM103" s="28"/>
      <c r="BN103" s="28"/>
      <c r="BO103" s="28"/>
      <c r="BP103" s="28"/>
      <c r="BQ103" s="28"/>
      <c r="BR103" s="28"/>
      <c r="BS103" s="28"/>
      <c r="BT103" s="28"/>
      <c r="BU103" s="28"/>
      <c r="BV103" s="28"/>
      <c r="BW103" s="28"/>
      <c r="BX103" s="28"/>
      <c r="BY103" s="28"/>
      <c r="BZ103" s="28"/>
      <c r="CA103" s="28"/>
      <c r="CB103" s="28"/>
      <c r="CC103" s="28"/>
      <c r="CD103" s="28"/>
      <c r="CE103" s="28"/>
      <c r="CF103" s="28"/>
      <c r="CG103" s="28"/>
      <c r="CH103" s="28"/>
      <c r="CI103" s="28"/>
      <c r="CJ103" s="28"/>
      <c r="CK103" s="33"/>
      <c r="CL103" s="33"/>
      <c r="CM103" s="28"/>
      <c r="CN103" s="28"/>
      <c r="CO103" s="28"/>
      <c r="CP103" s="28"/>
      <c r="CQ103" s="28"/>
      <c r="CR103" s="28"/>
      <c r="CS103" s="28"/>
      <c r="CT103" s="28"/>
      <c r="CU103" s="28"/>
      <c r="CV103" s="28"/>
      <c r="CW103" s="28"/>
      <c r="CX103" s="28"/>
      <c r="CY103" s="28"/>
      <c r="CZ103" s="28"/>
      <c r="DA103" s="28"/>
      <c r="DB103" s="28"/>
      <c r="DC103" s="28"/>
      <c r="DD103" s="28"/>
      <c r="DE103" s="28"/>
      <c r="DF103" s="28"/>
      <c r="DG103" s="28"/>
      <c r="DH103" s="28"/>
      <c r="DI103" s="28"/>
      <c r="DJ103" s="28"/>
      <c r="DK103" s="28"/>
      <c r="DL103" s="28"/>
      <c r="DM103" s="28"/>
      <c r="DN103" s="28"/>
      <c r="DO103" s="28"/>
      <c r="DP103" s="28"/>
      <c r="DQ103" s="28"/>
      <c r="DR103" s="28"/>
      <c r="DS103" s="28"/>
      <c r="DT103" s="28"/>
      <c r="DU103" s="28"/>
      <c r="DV103" s="28"/>
      <c r="DW103" s="28"/>
      <c r="DX103" s="28"/>
      <c r="DY103" s="28"/>
      <c r="DZ103" s="28"/>
      <c r="EA103" s="28"/>
      <c r="EB103" s="28"/>
      <c r="EC103" s="28"/>
      <c r="ED103" s="28"/>
      <c r="EE103" s="28"/>
      <c r="EF103" s="28"/>
      <c r="EG103" s="28"/>
      <c r="EH103" s="28"/>
      <c r="EI103" s="28"/>
      <c r="EJ103" s="28"/>
      <c r="EK103" s="28"/>
      <c r="EL103" s="28"/>
      <c r="EM103" s="28"/>
      <c r="EN103" s="28"/>
      <c r="EO103" s="28"/>
      <c r="EP103" s="28"/>
      <c r="EQ103" s="28"/>
      <c r="ER103" s="28"/>
      <c r="ES103" s="28"/>
      <c r="ET103" s="28"/>
      <c r="EU103" s="28"/>
      <c r="EV103" s="28"/>
      <c r="EW103" s="28"/>
      <c r="EX103" s="28"/>
      <c r="EY103" s="28"/>
      <c r="EZ103" s="28"/>
      <c r="FA103" s="28"/>
      <c r="FB103" s="28"/>
      <c r="FC103" s="28"/>
      <c r="FD103" s="28"/>
      <c r="FE103" s="28"/>
      <c r="FF103" s="28"/>
      <c r="FG103" s="28"/>
      <c r="FH103" s="28"/>
    </row>
    <row r="104" spans="1:164" s="118" customFormat="1" x14ac:dyDescent="0.2">
      <c r="A104" s="115"/>
      <c r="B104" s="116" t="s">
        <v>157</v>
      </c>
      <c r="C104" s="427" t="s">
        <v>92</v>
      </c>
      <c r="D104" s="118" t="s">
        <v>192</v>
      </c>
      <c r="E104" s="119"/>
      <c r="F104" s="120">
        <v>10</v>
      </c>
      <c r="G104" s="121"/>
      <c r="H104" s="122">
        <v>0</v>
      </c>
      <c r="I104" s="123"/>
      <c r="J104" s="124">
        <v>50</v>
      </c>
      <c r="K104" s="125" t="str">
        <f t="shared" si="2"/>
        <v/>
      </c>
      <c r="L104" s="126">
        <f t="shared" si="2"/>
        <v>60</v>
      </c>
      <c r="M104" s="124">
        <v>1</v>
      </c>
      <c r="N104" s="127" t="str">
        <f t="shared" si="3"/>
        <v/>
      </c>
      <c r="O104" s="28"/>
      <c r="AI104" s="28"/>
      <c r="AJ104" s="28"/>
      <c r="AK104" s="33"/>
      <c r="AL104" s="28"/>
      <c r="AM104" s="28"/>
      <c r="AN104" s="28"/>
      <c r="AO104" s="28"/>
      <c r="AP104" s="28"/>
      <c r="AQ104" s="28"/>
      <c r="AR104" s="28"/>
      <c r="AS104" s="28"/>
      <c r="AT104" s="28"/>
      <c r="AU104" s="28"/>
      <c r="AV104" s="28"/>
      <c r="AW104" s="28"/>
      <c r="AX104" s="28"/>
      <c r="AY104" s="28"/>
      <c r="AZ104" s="28"/>
      <c r="BA104" s="28"/>
      <c r="BB104" s="28"/>
      <c r="BC104" s="28"/>
      <c r="BD104" s="28"/>
      <c r="BE104" s="28"/>
      <c r="BF104" s="28"/>
      <c r="BG104" s="28"/>
      <c r="BH104" s="28"/>
      <c r="BI104" s="28"/>
      <c r="BJ104" s="28"/>
      <c r="BK104" s="28"/>
      <c r="BL104" s="28"/>
      <c r="BM104" s="28"/>
      <c r="BN104" s="28"/>
      <c r="BO104" s="28"/>
      <c r="BP104" s="28"/>
      <c r="BQ104" s="28"/>
      <c r="BR104" s="28"/>
      <c r="BS104" s="28"/>
      <c r="BT104" s="28"/>
      <c r="BU104" s="28"/>
      <c r="BV104" s="28"/>
      <c r="BW104" s="28"/>
      <c r="BX104" s="28"/>
      <c r="BY104" s="28"/>
      <c r="BZ104" s="28"/>
      <c r="CA104" s="28"/>
      <c r="CB104" s="28"/>
      <c r="CC104" s="28"/>
      <c r="CD104" s="28"/>
      <c r="CE104" s="28"/>
      <c r="CF104" s="28"/>
      <c r="CG104" s="28"/>
      <c r="CH104" s="28"/>
      <c r="CI104" s="28"/>
      <c r="CJ104" s="28"/>
      <c r="CK104" s="33"/>
      <c r="CL104" s="33"/>
      <c r="CM104" s="28"/>
      <c r="CN104" s="28"/>
      <c r="CO104" s="28"/>
      <c r="CP104" s="28"/>
      <c r="CQ104" s="28"/>
      <c r="CR104" s="28"/>
      <c r="CS104" s="28"/>
      <c r="CT104" s="28"/>
      <c r="CU104" s="28"/>
      <c r="CV104" s="28"/>
      <c r="CW104" s="28"/>
      <c r="CX104" s="28"/>
      <c r="CY104" s="28"/>
      <c r="CZ104" s="28"/>
      <c r="DA104" s="28"/>
      <c r="DB104" s="28"/>
      <c r="DC104" s="28"/>
      <c r="DD104" s="28"/>
      <c r="DE104" s="28"/>
      <c r="DF104" s="28"/>
      <c r="DG104" s="28"/>
      <c r="DH104" s="28"/>
      <c r="DI104" s="28"/>
      <c r="DJ104" s="28"/>
      <c r="DK104" s="28"/>
      <c r="DL104" s="28"/>
      <c r="DM104" s="28"/>
      <c r="DN104" s="28"/>
      <c r="DO104" s="28"/>
      <c r="DP104" s="28"/>
      <c r="DQ104" s="28"/>
      <c r="DR104" s="28"/>
      <c r="DS104" s="28"/>
      <c r="DT104" s="28"/>
      <c r="DU104" s="28"/>
      <c r="DV104" s="28"/>
      <c r="DW104" s="28"/>
      <c r="DX104" s="28"/>
      <c r="DY104" s="28"/>
      <c r="DZ104" s="28"/>
      <c r="EA104" s="28"/>
      <c r="EB104" s="28"/>
      <c r="EC104" s="28"/>
      <c r="ED104" s="28"/>
      <c r="EE104" s="28"/>
      <c r="EF104" s="28"/>
      <c r="EG104" s="28"/>
      <c r="EH104" s="28"/>
      <c r="EI104" s="28"/>
      <c r="EJ104" s="28"/>
      <c r="EK104" s="28"/>
      <c r="EL104" s="28"/>
      <c r="EM104" s="28"/>
      <c r="EN104" s="28"/>
      <c r="EO104" s="28"/>
      <c r="EP104" s="28"/>
      <c r="EQ104" s="28"/>
      <c r="ER104" s="28"/>
      <c r="ES104" s="28"/>
      <c r="ET104" s="28"/>
      <c r="EU104" s="28"/>
      <c r="EV104" s="28"/>
      <c r="EW104" s="28"/>
      <c r="EX104" s="28"/>
      <c r="EY104" s="28"/>
      <c r="EZ104" s="28"/>
      <c r="FA104" s="28"/>
      <c r="FB104" s="28"/>
      <c r="FC104" s="28"/>
      <c r="FD104" s="28"/>
      <c r="FE104" s="28"/>
      <c r="FF104" s="28"/>
      <c r="FG104" s="28"/>
      <c r="FH104" s="28"/>
    </row>
    <row r="105" spans="1:164" s="118" customFormat="1" x14ac:dyDescent="0.2">
      <c r="A105" s="115"/>
      <c r="B105" s="116" t="s">
        <v>158</v>
      </c>
      <c r="C105" s="427" t="s">
        <v>90</v>
      </c>
      <c r="D105" s="118" t="s">
        <v>193</v>
      </c>
      <c r="E105" s="119"/>
      <c r="F105" s="120">
        <v>3</v>
      </c>
      <c r="G105" s="121"/>
      <c r="H105" s="122">
        <v>6</v>
      </c>
      <c r="I105" s="123"/>
      <c r="J105" s="124">
        <v>21</v>
      </c>
      <c r="K105" s="125" t="str">
        <f t="shared" si="2"/>
        <v/>
      </c>
      <c r="L105" s="126">
        <f t="shared" si="2"/>
        <v>30</v>
      </c>
      <c r="M105" s="124">
        <v>1</v>
      </c>
      <c r="N105" s="127" t="str">
        <f t="shared" si="3"/>
        <v/>
      </c>
      <c r="O105" s="28"/>
      <c r="AI105" s="28"/>
      <c r="AJ105" s="28"/>
      <c r="AK105" s="33"/>
      <c r="AL105" s="28"/>
      <c r="AM105" s="28"/>
      <c r="AN105" s="28"/>
      <c r="AO105" s="28"/>
      <c r="AP105" s="28"/>
      <c r="AQ105" s="28"/>
      <c r="AR105" s="28"/>
      <c r="AS105" s="28"/>
      <c r="AT105" s="28"/>
      <c r="AU105" s="28"/>
      <c r="AV105" s="28"/>
      <c r="AW105" s="28"/>
      <c r="AX105" s="28"/>
      <c r="AY105" s="28"/>
      <c r="AZ105" s="28"/>
      <c r="BA105" s="28"/>
      <c r="BB105" s="28"/>
      <c r="BC105" s="28"/>
      <c r="BD105" s="28"/>
      <c r="BE105" s="28"/>
      <c r="BF105" s="28"/>
      <c r="BG105" s="28"/>
      <c r="BH105" s="28"/>
      <c r="BI105" s="28"/>
      <c r="BJ105" s="28"/>
      <c r="BK105" s="28"/>
      <c r="BL105" s="28"/>
      <c r="BM105" s="28"/>
      <c r="BN105" s="28"/>
      <c r="BO105" s="28"/>
      <c r="BP105" s="28"/>
      <c r="BQ105" s="28"/>
      <c r="BR105" s="28"/>
      <c r="BS105" s="28"/>
      <c r="BT105" s="28"/>
      <c r="BU105" s="28"/>
      <c r="BV105" s="28"/>
      <c r="BW105" s="28"/>
      <c r="BX105" s="28"/>
      <c r="BY105" s="28"/>
      <c r="BZ105" s="28"/>
      <c r="CA105" s="28"/>
      <c r="CB105" s="28"/>
      <c r="CC105" s="28"/>
      <c r="CD105" s="28"/>
      <c r="CE105" s="28"/>
      <c r="CF105" s="28"/>
      <c r="CG105" s="28"/>
      <c r="CH105" s="28"/>
      <c r="CI105" s="28"/>
      <c r="CJ105" s="28"/>
      <c r="CK105" s="33"/>
      <c r="CL105" s="33"/>
      <c r="CM105" s="28"/>
      <c r="CN105" s="28"/>
      <c r="CO105" s="28"/>
      <c r="CP105" s="28"/>
      <c r="CQ105" s="28"/>
      <c r="CR105" s="28"/>
      <c r="CS105" s="28"/>
      <c r="CT105" s="28"/>
      <c r="CU105" s="28"/>
      <c r="CV105" s="28"/>
      <c r="CW105" s="28"/>
      <c r="CX105" s="28"/>
      <c r="CY105" s="28"/>
      <c r="CZ105" s="28"/>
      <c r="DA105" s="28"/>
      <c r="DB105" s="28"/>
      <c r="DC105" s="28"/>
      <c r="DD105" s="28"/>
      <c r="DE105" s="28"/>
      <c r="DF105" s="28"/>
      <c r="DG105" s="28"/>
      <c r="DH105" s="28"/>
      <c r="DI105" s="28"/>
      <c r="DJ105" s="28"/>
      <c r="DK105" s="28"/>
      <c r="DL105" s="28"/>
      <c r="DM105" s="28"/>
      <c r="DN105" s="28"/>
      <c r="DO105" s="28"/>
      <c r="DP105" s="28"/>
      <c r="DQ105" s="28"/>
      <c r="DR105" s="28"/>
      <c r="DS105" s="28"/>
      <c r="DT105" s="28"/>
      <c r="DU105" s="28"/>
      <c r="DV105" s="28"/>
      <c r="DW105" s="28"/>
      <c r="DX105" s="28"/>
      <c r="DY105" s="28"/>
      <c r="DZ105" s="28"/>
      <c r="EA105" s="28"/>
      <c r="EB105" s="28"/>
      <c r="EC105" s="28"/>
      <c r="ED105" s="28"/>
      <c r="EE105" s="28"/>
      <c r="EF105" s="28"/>
      <c r="EG105" s="28"/>
      <c r="EH105" s="28"/>
      <c r="EI105" s="28"/>
      <c r="EJ105" s="28"/>
      <c r="EK105" s="28"/>
      <c r="EL105" s="28"/>
      <c r="EM105" s="28"/>
      <c r="EN105" s="28"/>
      <c r="EO105" s="28"/>
      <c r="EP105" s="28"/>
      <c r="EQ105" s="28"/>
      <c r="ER105" s="28"/>
      <c r="ES105" s="28"/>
      <c r="ET105" s="28"/>
      <c r="EU105" s="28"/>
      <c r="EV105" s="28"/>
      <c r="EW105" s="28"/>
      <c r="EX105" s="28"/>
      <c r="EY105" s="28"/>
      <c r="EZ105" s="28"/>
      <c r="FA105" s="28"/>
      <c r="FB105" s="28"/>
      <c r="FC105" s="28"/>
      <c r="FD105" s="28"/>
      <c r="FE105" s="28"/>
      <c r="FF105" s="28"/>
      <c r="FG105" s="28"/>
      <c r="FH105" s="28"/>
    </row>
    <row r="106" spans="1:164" s="118" customFormat="1" x14ac:dyDescent="0.2">
      <c r="A106" s="115"/>
      <c r="B106" s="116" t="s">
        <v>159</v>
      </c>
      <c r="C106" s="427" t="s">
        <v>85</v>
      </c>
      <c r="D106" s="118" t="s">
        <v>194</v>
      </c>
      <c r="E106" s="119"/>
      <c r="F106" s="120">
        <v>0</v>
      </c>
      <c r="G106" s="121"/>
      <c r="H106" s="122">
        <v>4</v>
      </c>
      <c r="I106" s="123"/>
      <c r="J106" s="124">
        <v>32</v>
      </c>
      <c r="K106" s="125" t="str">
        <f t="shared" si="2"/>
        <v/>
      </c>
      <c r="L106" s="126">
        <f t="shared" si="2"/>
        <v>36</v>
      </c>
      <c r="M106" s="124">
        <v>1</v>
      </c>
      <c r="N106" s="127" t="str">
        <f t="shared" si="3"/>
        <v/>
      </c>
      <c r="O106" s="28"/>
      <c r="AI106" s="28"/>
      <c r="AJ106" s="28"/>
      <c r="AK106" s="33"/>
      <c r="AL106" s="28"/>
      <c r="AM106" s="28"/>
      <c r="AN106" s="28"/>
      <c r="AO106" s="28"/>
      <c r="AP106" s="28"/>
      <c r="AQ106" s="28"/>
      <c r="AR106" s="28"/>
      <c r="AS106" s="28"/>
      <c r="AT106" s="28"/>
      <c r="AU106" s="28"/>
      <c r="AV106" s="28"/>
      <c r="AW106" s="28"/>
      <c r="AX106" s="28"/>
      <c r="AY106" s="28"/>
      <c r="AZ106" s="28"/>
      <c r="BA106" s="28"/>
      <c r="BB106" s="28"/>
      <c r="BC106" s="28"/>
      <c r="BD106" s="28"/>
      <c r="BE106" s="28"/>
      <c r="BF106" s="28"/>
      <c r="BG106" s="28"/>
      <c r="BH106" s="28"/>
      <c r="BI106" s="28"/>
      <c r="BJ106" s="28"/>
      <c r="BK106" s="28"/>
      <c r="BL106" s="28"/>
      <c r="BM106" s="28"/>
      <c r="BN106" s="28"/>
      <c r="BO106" s="28"/>
      <c r="BP106" s="28"/>
      <c r="BQ106" s="28"/>
      <c r="BR106" s="28"/>
      <c r="BS106" s="28"/>
      <c r="BT106" s="28"/>
      <c r="BU106" s="28"/>
      <c r="BV106" s="28"/>
      <c r="BW106" s="28"/>
      <c r="BX106" s="28"/>
      <c r="BY106" s="28"/>
      <c r="BZ106" s="28"/>
      <c r="CA106" s="28"/>
      <c r="CB106" s="28"/>
      <c r="CC106" s="28"/>
      <c r="CD106" s="28"/>
      <c r="CE106" s="28"/>
      <c r="CF106" s="28"/>
      <c r="CG106" s="28"/>
      <c r="CH106" s="28"/>
      <c r="CI106" s="28"/>
      <c r="CJ106" s="28"/>
      <c r="CK106" s="33"/>
      <c r="CL106" s="33"/>
      <c r="CM106" s="28"/>
      <c r="CN106" s="28"/>
      <c r="CO106" s="28"/>
      <c r="CP106" s="28"/>
      <c r="CQ106" s="28"/>
      <c r="CR106" s="28"/>
      <c r="CS106" s="28"/>
      <c r="CT106" s="28"/>
      <c r="CU106" s="28"/>
      <c r="CV106" s="28"/>
      <c r="CW106" s="28"/>
      <c r="CX106" s="28"/>
      <c r="CY106" s="28"/>
      <c r="CZ106" s="28"/>
      <c r="DA106" s="28"/>
      <c r="DB106" s="28"/>
      <c r="DC106" s="28"/>
      <c r="DD106" s="28"/>
      <c r="DE106" s="28"/>
      <c r="DF106" s="28"/>
      <c r="DG106" s="28"/>
      <c r="DH106" s="28"/>
      <c r="DI106" s="28"/>
      <c r="DJ106" s="28"/>
      <c r="DK106" s="28"/>
      <c r="DL106" s="28"/>
      <c r="DM106" s="28"/>
      <c r="DN106" s="28"/>
      <c r="DO106" s="28"/>
      <c r="DP106" s="28"/>
      <c r="DQ106" s="28"/>
      <c r="DR106" s="28"/>
      <c r="DS106" s="28"/>
      <c r="DT106" s="28"/>
      <c r="DU106" s="28"/>
      <c r="DV106" s="28"/>
      <c r="DW106" s="28"/>
      <c r="DX106" s="28"/>
      <c r="DY106" s="28"/>
      <c r="DZ106" s="28"/>
      <c r="EA106" s="28"/>
      <c r="EB106" s="28"/>
      <c r="EC106" s="28"/>
      <c r="ED106" s="28"/>
      <c r="EE106" s="28"/>
      <c r="EF106" s="28"/>
      <c r="EG106" s="28"/>
      <c r="EH106" s="28"/>
      <c r="EI106" s="28"/>
      <c r="EJ106" s="28"/>
      <c r="EK106" s="28"/>
      <c r="EL106" s="28"/>
      <c r="EM106" s="28"/>
      <c r="EN106" s="28"/>
      <c r="EO106" s="28"/>
      <c r="EP106" s="28"/>
      <c r="EQ106" s="28"/>
      <c r="ER106" s="28"/>
      <c r="ES106" s="28"/>
      <c r="ET106" s="28"/>
      <c r="EU106" s="28"/>
      <c r="EV106" s="28"/>
      <c r="EW106" s="28"/>
      <c r="EX106" s="28"/>
      <c r="EY106" s="28"/>
      <c r="EZ106" s="28"/>
      <c r="FA106" s="28"/>
      <c r="FB106" s="28"/>
      <c r="FC106" s="28"/>
      <c r="FD106" s="28"/>
      <c r="FE106" s="28"/>
      <c r="FF106" s="28"/>
      <c r="FG106" s="28"/>
      <c r="FH106" s="28"/>
    </row>
    <row r="107" spans="1:164" s="118" customFormat="1" x14ac:dyDescent="0.2">
      <c r="A107" s="115"/>
      <c r="B107" s="116" t="s">
        <v>159</v>
      </c>
      <c r="C107" s="427" t="s">
        <v>48</v>
      </c>
      <c r="D107" s="118" t="s">
        <v>195</v>
      </c>
      <c r="E107" s="119"/>
      <c r="F107" s="120">
        <v>11</v>
      </c>
      <c r="G107" s="121"/>
      <c r="H107" s="122">
        <v>22</v>
      </c>
      <c r="I107" s="123"/>
      <c r="J107" s="124">
        <v>0</v>
      </c>
      <c r="K107" s="125" t="str">
        <f t="shared" si="2"/>
        <v/>
      </c>
      <c r="L107" s="126">
        <f t="shared" si="2"/>
        <v>33</v>
      </c>
      <c r="M107" s="124">
        <v>1</v>
      </c>
      <c r="N107" s="127" t="str">
        <f t="shared" si="3"/>
        <v/>
      </c>
      <c r="O107" s="28"/>
      <c r="AI107" s="28"/>
      <c r="AJ107" s="28"/>
      <c r="AK107" s="33"/>
      <c r="AL107" s="28"/>
      <c r="AM107" s="28"/>
      <c r="AN107" s="28"/>
      <c r="AO107" s="28"/>
      <c r="AP107" s="28"/>
      <c r="AQ107" s="28"/>
      <c r="AR107" s="28"/>
      <c r="AS107" s="28"/>
      <c r="AT107" s="28"/>
      <c r="AU107" s="28"/>
      <c r="AV107" s="28"/>
      <c r="AW107" s="28"/>
      <c r="AX107" s="28"/>
      <c r="AY107" s="28"/>
      <c r="AZ107" s="28"/>
      <c r="BA107" s="28"/>
      <c r="BB107" s="28"/>
      <c r="BC107" s="28"/>
      <c r="BD107" s="28"/>
      <c r="BE107" s="28"/>
      <c r="BF107" s="28"/>
      <c r="BG107" s="28"/>
      <c r="BH107" s="28"/>
      <c r="BI107" s="28"/>
      <c r="BJ107" s="28"/>
      <c r="BK107" s="28"/>
      <c r="BL107" s="28"/>
      <c r="BM107" s="28"/>
      <c r="BN107" s="28"/>
      <c r="BO107" s="28"/>
      <c r="BP107" s="28"/>
      <c r="BQ107" s="28"/>
      <c r="BR107" s="28"/>
      <c r="BS107" s="28"/>
      <c r="BT107" s="28"/>
      <c r="BU107" s="28"/>
      <c r="BV107" s="28"/>
      <c r="BW107" s="28"/>
      <c r="BX107" s="28"/>
      <c r="BY107" s="28"/>
      <c r="BZ107" s="28"/>
      <c r="CA107" s="28"/>
      <c r="CB107" s="28"/>
      <c r="CC107" s="28"/>
      <c r="CD107" s="28"/>
      <c r="CE107" s="28"/>
      <c r="CF107" s="28"/>
      <c r="CG107" s="28"/>
      <c r="CH107" s="28"/>
      <c r="CI107" s="28"/>
      <c r="CJ107" s="28"/>
      <c r="CK107" s="33"/>
      <c r="CL107" s="33"/>
      <c r="CM107" s="28"/>
      <c r="CN107" s="28"/>
      <c r="CO107" s="28"/>
      <c r="CP107" s="28"/>
      <c r="CQ107" s="28"/>
      <c r="CR107" s="28"/>
      <c r="CS107" s="28"/>
      <c r="CT107" s="28"/>
      <c r="CU107" s="28"/>
      <c r="CV107" s="28"/>
      <c r="CW107" s="28"/>
      <c r="CX107" s="28"/>
      <c r="CY107" s="28"/>
      <c r="CZ107" s="28"/>
      <c r="DA107" s="28"/>
      <c r="DB107" s="28"/>
      <c r="DC107" s="28"/>
      <c r="DD107" s="28"/>
      <c r="DE107" s="28"/>
      <c r="DF107" s="28"/>
      <c r="DG107" s="28"/>
      <c r="DH107" s="28"/>
      <c r="DI107" s="28"/>
      <c r="DJ107" s="28"/>
      <c r="DK107" s="28"/>
      <c r="DL107" s="28"/>
      <c r="DM107" s="28"/>
      <c r="DN107" s="28"/>
      <c r="DO107" s="28"/>
      <c r="DP107" s="28"/>
      <c r="DQ107" s="28"/>
      <c r="DR107" s="28"/>
      <c r="DS107" s="28"/>
      <c r="DT107" s="28"/>
      <c r="DU107" s="28"/>
      <c r="DV107" s="28"/>
      <c r="DW107" s="28"/>
      <c r="DX107" s="28"/>
      <c r="DY107" s="28"/>
      <c r="DZ107" s="28"/>
      <c r="EA107" s="28"/>
      <c r="EB107" s="28"/>
      <c r="EC107" s="28"/>
      <c r="ED107" s="28"/>
      <c r="EE107" s="28"/>
      <c r="EF107" s="28"/>
      <c r="EG107" s="28"/>
      <c r="EH107" s="28"/>
      <c r="EI107" s="28"/>
      <c r="EJ107" s="28"/>
      <c r="EK107" s="28"/>
      <c r="EL107" s="28"/>
      <c r="EM107" s="28"/>
      <c r="EN107" s="28"/>
      <c r="EO107" s="28"/>
      <c r="EP107" s="28"/>
      <c r="EQ107" s="28"/>
      <c r="ER107" s="28"/>
      <c r="ES107" s="28"/>
      <c r="ET107" s="28"/>
      <c r="EU107" s="28"/>
      <c r="EV107" s="28"/>
      <c r="EW107" s="28"/>
      <c r="EX107" s="28"/>
      <c r="EY107" s="28"/>
      <c r="EZ107" s="28"/>
      <c r="FA107" s="28"/>
      <c r="FB107" s="28"/>
      <c r="FC107" s="28"/>
      <c r="FD107" s="28"/>
      <c r="FE107" s="28"/>
      <c r="FF107" s="28"/>
      <c r="FG107" s="28"/>
      <c r="FH107" s="28"/>
    </row>
    <row r="108" spans="1:164" s="118" customFormat="1" x14ac:dyDescent="0.2">
      <c r="A108" s="115"/>
      <c r="B108" s="116" t="s">
        <v>159</v>
      </c>
      <c r="C108" s="427" t="s">
        <v>48</v>
      </c>
      <c r="D108" s="118" t="s">
        <v>196</v>
      </c>
      <c r="E108" s="119"/>
      <c r="F108" s="120">
        <v>11</v>
      </c>
      <c r="G108" s="121"/>
      <c r="H108" s="122">
        <v>20</v>
      </c>
      <c r="I108" s="123"/>
      <c r="J108" s="124">
        <v>0</v>
      </c>
      <c r="K108" s="125" t="str">
        <f t="shared" si="2"/>
        <v/>
      </c>
      <c r="L108" s="126">
        <f t="shared" si="2"/>
        <v>31</v>
      </c>
      <c r="M108" s="124">
        <v>1</v>
      </c>
      <c r="N108" s="127" t="str">
        <f t="shared" si="3"/>
        <v/>
      </c>
      <c r="O108" s="28"/>
      <c r="AI108" s="28"/>
      <c r="AJ108" s="28"/>
      <c r="AK108" s="33"/>
      <c r="AL108" s="28"/>
      <c r="AM108" s="28"/>
      <c r="AN108" s="28"/>
      <c r="AO108" s="28"/>
      <c r="AP108" s="28"/>
      <c r="AQ108" s="28"/>
      <c r="AR108" s="28"/>
      <c r="AS108" s="28"/>
      <c r="AT108" s="28"/>
      <c r="AU108" s="28"/>
      <c r="AV108" s="28"/>
      <c r="AW108" s="28"/>
      <c r="AX108" s="28"/>
      <c r="AY108" s="28"/>
      <c r="AZ108" s="28"/>
      <c r="BA108" s="28"/>
      <c r="BB108" s="28"/>
      <c r="BC108" s="28"/>
      <c r="BD108" s="28"/>
      <c r="BE108" s="28"/>
      <c r="BF108" s="28"/>
      <c r="BG108" s="28"/>
      <c r="BH108" s="28"/>
      <c r="BI108" s="28"/>
      <c r="BJ108" s="28"/>
      <c r="BK108" s="28"/>
      <c r="BL108" s="28"/>
      <c r="BM108" s="28"/>
      <c r="BN108" s="28"/>
      <c r="BO108" s="28"/>
      <c r="BP108" s="28"/>
      <c r="BQ108" s="28"/>
      <c r="BR108" s="28"/>
      <c r="BS108" s="28"/>
      <c r="BT108" s="28"/>
      <c r="BU108" s="28"/>
      <c r="BV108" s="28"/>
      <c r="BW108" s="28"/>
      <c r="BX108" s="28"/>
      <c r="BY108" s="28"/>
      <c r="BZ108" s="28"/>
      <c r="CA108" s="28"/>
      <c r="CB108" s="28"/>
      <c r="CC108" s="28"/>
      <c r="CD108" s="28"/>
      <c r="CE108" s="28"/>
      <c r="CF108" s="28"/>
      <c r="CG108" s="28"/>
      <c r="CH108" s="28"/>
      <c r="CI108" s="28"/>
      <c r="CJ108" s="28"/>
      <c r="CK108" s="33"/>
      <c r="CL108" s="33"/>
      <c r="CM108" s="28"/>
      <c r="CN108" s="28"/>
      <c r="CO108" s="28"/>
      <c r="CP108" s="28"/>
      <c r="CQ108" s="28"/>
      <c r="CR108" s="28"/>
      <c r="CS108" s="28"/>
      <c r="CT108" s="28"/>
      <c r="CU108" s="28"/>
      <c r="CV108" s="28"/>
      <c r="CW108" s="28"/>
      <c r="CX108" s="28"/>
      <c r="CY108" s="28"/>
      <c r="CZ108" s="28"/>
      <c r="DA108" s="28"/>
      <c r="DB108" s="28"/>
      <c r="DC108" s="28"/>
      <c r="DD108" s="28"/>
      <c r="DE108" s="28"/>
      <c r="DF108" s="28"/>
      <c r="DG108" s="28"/>
      <c r="DH108" s="28"/>
      <c r="DI108" s="28"/>
      <c r="DJ108" s="28"/>
      <c r="DK108" s="28"/>
      <c r="DL108" s="28"/>
      <c r="DM108" s="28"/>
      <c r="DN108" s="28"/>
      <c r="DO108" s="28"/>
      <c r="DP108" s="28"/>
      <c r="DQ108" s="28"/>
      <c r="DR108" s="28"/>
      <c r="DS108" s="28"/>
      <c r="DT108" s="28"/>
      <c r="DU108" s="28"/>
      <c r="DV108" s="28"/>
      <c r="DW108" s="28"/>
      <c r="DX108" s="28"/>
      <c r="DY108" s="28"/>
      <c r="DZ108" s="28"/>
      <c r="EA108" s="28"/>
      <c r="EB108" s="28"/>
      <c r="EC108" s="28"/>
      <c r="ED108" s="28"/>
      <c r="EE108" s="28"/>
      <c r="EF108" s="28"/>
      <c r="EG108" s="28"/>
      <c r="EH108" s="28"/>
      <c r="EI108" s="28"/>
      <c r="EJ108" s="28"/>
      <c r="EK108" s="28"/>
      <c r="EL108" s="28"/>
      <c r="EM108" s="28"/>
      <c r="EN108" s="28"/>
      <c r="EO108" s="28"/>
      <c r="EP108" s="28"/>
      <c r="EQ108" s="28"/>
      <c r="ER108" s="28"/>
      <c r="ES108" s="28"/>
      <c r="ET108" s="28"/>
      <c r="EU108" s="28"/>
      <c r="EV108" s="28"/>
      <c r="EW108" s="28"/>
      <c r="EX108" s="28"/>
      <c r="EY108" s="28"/>
      <c r="EZ108" s="28"/>
      <c r="FA108" s="28"/>
      <c r="FB108" s="28"/>
      <c r="FC108" s="28"/>
      <c r="FD108" s="28"/>
      <c r="FE108" s="28"/>
      <c r="FF108" s="28"/>
      <c r="FG108" s="28"/>
      <c r="FH108" s="28"/>
    </row>
    <row r="109" spans="1:164" s="118" customFormat="1" x14ac:dyDescent="0.2">
      <c r="A109" s="115"/>
      <c r="B109" s="116" t="s">
        <v>159</v>
      </c>
      <c r="C109" s="427" t="s">
        <v>48</v>
      </c>
      <c r="D109" s="118" t="s">
        <v>197</v>
      </c>
      <c r="E109" s="119"/>
      <c r="F109" s="120">
        <v>10</v>
      </c>
      <c r="G109" s="121"/>
      <c r="H109" s="122">
        <v>0</v>
      </c>
      <c r="I109" s="123"/>
      <c r="J109" s="124">
        <v>41</v>
      </c>
      <c r="K109" s="125" t="str">
        <f t="shared" si="2"/>
        <v/>
      </c>
      <c r="L109" s="126">
        <f t="shared" si="2"/>
        <v>51</v>
      </c>
      <c r="M109" s="124">
        <v>1</v>
      </c>
      <c r="N109" s="127" t="str">
        <f t="shared" si="3"/>
        <v/>
      </c>
      <c r="O109" s="28"/>
      <c r="AI109" s="28"/>
      <c r="AJ109" s="28"/>
      <c r="AK109" s="33"/>
      <c r="AL109" s="28"/>
      <c r="AM109" s="28"/>
      <c r="AN109" s="28"/>
      <c r="AO109" s="28"/>
      <c r="AP109" s="28"/>
      <c r="AQ109" s="28"/>
      <c r="AR109" s="28"/>
      <c r="AS109" s="28"/>
      <c r="AT109" s="28"/>
      <c r="AU109" s="28"/>
      <c r="AV109" s="28"/>
      <c r="AW109" s="28"/>
      <c r="AX109" s="28"/>
      <c r="AY109" s="28"/>
      <c r="AZ109" s="28"/>
      <c r="BA109" s="28"/>
      <c r="BB109" s="28"/>
      <c r="BC109" s="28"/>
      <c r="BD109" s="28"/>
      <c r="BE109" s="28"/>
      <c r="BF109" s="28"/>
      <c r="BG109" s="28"/>
      <c r="BH109" s="28"/>
      <c r="BI109" s="28"/>
      <c r="BJ109" s="28"/>
      <c r="BK109" s="28"/>
      <c r="BL109" s="28"/>
      <c r="BM109" s="28"/>
      <c r="BN109" s="28"/>
      <c r="BO109" s="28"/>
      <c r="BP109" s="28"/>
      <c r="BQ109" s="28"/>
      <c r="BR109" s="28"/>
      <c r="BS109" s="28"/>
      <c r="BT109" s="28"/>
      <c r="BU109" s="28"/>
      <c r="BV109" s="28"/>
      <c r="BW109" s="28"/>
      <c r="BX109" s="28"/>
      <c r="BY109" s="28"/>
      <c r="BZ109" s="28"/>
      <c r="CA109" s="28"/>
      <c r="CB109" s="28"/>
      <c r="CC109" s="28"/>
      <c r="CD109" s="28"/>
      <c r="CE109" s="28"/>
      <c r="CF109" s="28"/>
      <c r="CG109" s="28"/>
      <c r="CH109" s="28"/>
      <c r="CI109" s="28"/>
      <c r="CJ109" s="28"/>
      <c r="CK109" s="33"/>
      <c r="CL109" s="33"/>
      <c r="CM109" s="28"/>
      <c r="CN109" s="28"/>
      <c r="CO109" s="28"/>
      <c r="CP109" s="28"/>
      <c r="CQ109" s="28"/>
      <c r="CR109" s="28"/>
      <c r="CS109" s="28"/>
      <c r="CT109" s="28"/>
      <c r="CU109" s="28"/>
      <c r="CV109" s="28"/>
      <c r="CW109" s="28"/>
      <c r="CX109" s="28"/>
      <c r="CY109" s="28"/>
      <c r="CZ109" s="28"/>
      <c r="DA109" s="28"/>
      <c r="DB109" s="28"/>
      <c r="DC109" s="28"/>
      <c r="DD109" s="28"/>
      <c r="DE109" s="28"/>
      <c r="DF109" s="28"/>
      <c r="DG109" s="28"/>
      <c r="DH109" s="28"/>
      <c r="DI109" s="28"/>
      <c r="DJ109" s="28"/>
      <c r="DK109" s="28"/>
      <c r="DL109" s="28"/>
      <c r="DM109" s="28"/>
      <c r="DN109" s="28"/>
      <c r="DO109" s="28"/>
      <c r="DP109" s="28"/>
      <c r="DQ109" s="28"/>
      <c r="DR109" s="28"/>
      <c r="DS109" s="28"/>
      <c r="DT109" s="28"/>
      <c r="DU109" s="28"/>
      <c r="DV109" s="28"/>
      <c r="DW109" s="28"/>
      <c r="DX109" s="28"/>
      <c r="DY109" s="28"/>
      <c r="DZ109" s="28"/>
      <c r="EA109" s="28"/>
      <c r="EB109" s="28"/>
      <c r="EC109" s="28"/>
      <c r="ED109" s="28"/>
      <c r="EE109" s="28"/>
      <c r="EF109" s="28"/>
      <c r="EG109" s="28"/>
      <c r="EH109" s="28"/>
      <c r="EI109" s="28"/>
      <c r="EJ109" s="28"/>
      <c r="EK109" s="28"/>
      <c r="EL109" s="28"/>
      <c r="EM109" s="28"/>
      <c r="EN109" s="28"/>
      <c r="EO109" s="28"/>
      <c r="EP109" s="28"/>
      <c r="EQ109" s="28"/>
      <c r="ER109" s="28"/>
      <c r="ES109" s="28"/>
      <c r="ET109" s="28"/>
      <c r="EU109" s="28"/>
      <c r="EV109" s="28"/>
      <c r="EW109" s="28"/>
      <c r="EX109" s="28"/>
      <c r="EY109" s="28"/>
      <c r="EZ109" s="28"/>
      <c r="FA109" s="28"/>
      <c r="FB109" s="28"/>
      <c r="FC109" s="28"/>
      <c r="FD109" s="28"/>
      <c r="FE109" s="28"/>
      <c r="FF109" s="28"/>
      <c r="FG109" s="28"/>
      <c r="FH109" s="28"/>
    </row>
    <row r="110" spans="1:164" s="118" customFormat="1" x14ac:dyDescent="0.2">
      <c r="A110" s="115"/>
      <c r="B110" s="116" t="s">
        <v>159</v>
      </c>
      <c r="C110" s="427" t="s">
        <v>48</v>
      </c>
      <c r="D110" s="118" t="s">
        <v>198</v>
      </c>
      <c r="E110" s="119"/>
      <c r="F110" s="120">
        <v>10</v>
      </c>
      <c r="G110" s="121"/>
      <c r="H110" s="122">
        <v>34</v>
      </c>
      <c r="I110" s="123"/>
      <c r="J110" s="124">
        <v>0</v>
      </c>
      <c r="K110" s="125" t="str">
        <f t="shared" si="2"/>
        <v/>
      </c>
      <c r="L110" s="126">
        <f t="shared" si="2"/>
        <v>44</v>
      </c>
      <c r="M110" s="124">
        <v>1</v>
      </c>
      <c r="N110" s="127" t="str">
        <f t="shared" si="3"/>
        <v/>
      </c>
      <c r="O110" s="28"/>
      <c r="AI110" s="28"/>
      <c r="AJ110" s="28"/>
      <c r="AK110" s="33"/>
      <c r="AL110" s="28"/>
      <c r="AM110" s="28"/>
      <c r="AN110" s="28"/>
      <c r="AO110" s="28"/>
      <c r="AP110" s="28"/>
      <c r="AQ110" s="28"/>
      <c r="AR110" s="28"/>
      <c r="AS110" s="28"/>
      <c r="AT110" s="28"/>
      <c r="AU110" s="28"/>
      <c r="AV110" s="28"/>
      <c r="AW110" s="28"/>
      <c r="AX110" s="28"/>
      <c r="AY110" s="28"/>
      <c r="AZ110" s="28"/>
      <c r="BA110" s="28"/>
      <c r="BB110" s="28"/>
      <c r="BC110" s="28"/>
      <c r="BD110" s="28"/>
      <c r="BE110" s="28"/>
      <c r="BF110" s="28"/>
      <c r="BG110" s="28"/>
      <c r="BH110" s="28"/>
      <c r="BI110" s="28"/>
      <c r="BJ110" s="28"/>
      <c r="BK110" s="28"/>
      <c r="BL110" s="28"/>
      <c r="BM110" s="28"/>
      <c r="BN110" s="28"/>
      <c r="BO110" s="28"/>
      <c r="BP110" s="28"/>
      <c r="BQ110" s="28"/>
      <c r="BR110" s="28"/>
      <c r="BS110" s="28"/>
      <c r="BT110" s="28"/>
      <c r="BU110" s="28"/>
      <c r="BV110" s="28"/>
      <c r="BW110" s="28"/>
      <c r="BX110" s="28"/>
      <c r="BY110" s="28"/>
      <c r="BZ110" s="28"/>
      <c r="CA110" s="28"/>
      <c r="CB110" s="28"/>
      <c r="CC110" s="28"/>
      <c r="CD110" s="28"/>
      <c r="CE110" s="28"/>
      <c r="CF110" s="28"/>
      <c r="CG110" s="28"/>
      <c r="CH110" s="28"/>
      <c r="CI110" s="28"/>
      <c r="CJ110" s="28"/>
      <c r="CK110" s="33"/>
      <c r="CL110" s="33"/>
      <c r="CM110" s="28"/>
      <c r="CN110" s="28"/>
      <c r="CO110" s="28"/>
      <c r="CP110" s="28"/>
      <c r="CQ110" s="28"/>
      <c r="CR110" s="28"/>
      <c r="CS110" s="28"/>
      <c r="CT110" s="28"/>
      <c r="CU110" s="28"/>
      <c r="CV110" s="28"/>
      <c r="CW110" s="28"/>
      <c r="CX110" s="28"/>
      <c r="CY110" s="28"/>
      <c r="CZ110" s="28"/>
      <c r="DA110" s="28"/>
      <c r="DB110" s="28"/>
      <c r="DC110" s="28"/>
      <c r="DD110" s="28"/>
      <c r="DE110" s="28"/>
      <c r="DF110" s="28"/>
      <c r="DG110" s="28"/>
      <c r="DH110" s="28"/>
      <c r="DI110" s="28"/>
      <c r="DJ110" s="28"/>
      <c r="DK110" s="28"/>
      <c r="DL110" s="28"/>
      <c r="DM110" s="28"/>
      <c r="DN110" s="28"/>
      <c r="DO110" s="28"/>
      <c r="DP110" s="28"/>
      <c r="DQ110" s="28"/>
      <c r="DR110" s="28"/>
      <c r="DS110" s="28"/>
      <c r="DT110" s="28"/>
      <c r="DU110" s="28"/>
      <c r="DV110" s="28"/>
      <c r="DW110" s="28"/>
      <c r="DX110" s="28"/>
      <c r="DY110" s="28"/>
      <c r="DZ110" s="28"/>
      <c r="EA110" s="28"/>
      <c r="EB110" s="28"/>
      <c r="EC110" s="28"/>
      <c r="ED110" s="28"/>
      <c r="EE110" s="28"/>
      <c r="EF110" s="28"/>
      <c r="EG110" s="28"/>
      <c r="EH110" s="28"/>
      <c r="EI110" s="28"/>
      <c r="EJ110" s="28"/>
      <c r="EK110" s="28"/>
      <c r="EL110" s="28"/>
      <c r="EM110" s="28"/>
      <c r="EN110" s="28"/>
      <c r="EO110" s="28"/>
      <c r="EP110" s="28"/>
      <c r="EQ110" s="28"/>
      <c r="ER110" s="28"/>
      <c r="ES110" s="28"/>
      <c r="ET110" s="28"/>
      <c r="EU110" s="28"/>
      <c r="EV110" s="28"/>
      <c r="EW110" s="28"/>
      <c r="EX110" s="28"/>
      <c r="EY110" s="28"/>
      <c r="EZ110" s="28"/>
      <c r="FA110" s="28"/>
      <c r="FB110" s="28"/>
      <c r="FC110" s="28"/>
      <c r="FD110" s="28"/>
      <c r="FE110" s="28"/>
      <c r="FF110" s="28"/>
      <c r="FG110" s="28"/>
      <c r="FH110" s="28"/>
    </row>
    <row r="111" spans="1:164" s="118" customFormat="1" x14ac:dyDescent="0.2">
      <c r="A111" s="115"/>
      <c r="B111" s="116" t="s">
        <v>159</v>
      </c>
      <c r="C111" s="427" t="s">
        <v>48</v>
      </c>
      <c r="D111" s="118" t="s">
        <v>199</v>
      </c>
      <c r="E111" s="119"/>
      <c r="F111" s="120">
        <v>10</v>
      </c>
      <c r="G111" s="121"/>
      <c r="H111" s="122">
        <v>20</v>
      </c>
      <c r="I111" s="123"/>
      <c r="J111" s="124">
        <v>43</v>
      </c>
      <c r="K111" s="125" t="str">
        <f t="shared" si="2"/>
        <v/>
      </c>
      <c r="L111" s="126">
        <f t="shared" si="2"/>
        <v>73</v>
      </c>
      <c r="M111" s="124">
        <v>1</v>
      </c>
      <c r="N111" s="127" t="str">
        <f t="shared" si="3"/>
        <v/>
      </c>
      <c r="O111" s="28"/>
      <c r="AI111" s="28"/>
      <c r="AJ111" s="28"/>
      <c r="AK111" s="33"/>
      <c r="AL111" s="28"/>
      <c r="AM111" s="28"/>
      <c r="AN111" s="28"/>
      <c r="AO111" s="28"/>
      <c r="AP111" s="28"/>
      <c r="AQ111" s="28"/>
      <c r="AR111" s="28"/>
      <c r="AS111" s="28"/>
      <c r="AT111" s="28"/>
      <c r="AU111" s="28"/>
      <c r="AV111" s="28"/>
      <c r="AW111" s="28"/>
      <c r="AX111" s="28"/>
      <c r="AY111" s="28"/>
      <c r="AZ111" s="28"/>
      <c r="BA111" s="28"/>
      <c r="BB111" s="28"/>
      <c r="BC111" s="28"/>
      <c r="BD111" s="28"/>
      <c r="BE111" s="28"/>
      <c r="BF111" s="28"/>
      <c r="BG111" s="28"/>
      <c r="BH111" s="28"/>
      <c r="BI111" s="28"/>
      <c r="BJ111" s="28"/>
      <c r="BK111" s="28"/>
      <c r="BL111" s="28"/>
      <c r="BM111" s="28"/>
      <c r="BN111" s="28"/>
      <c r="BO111" s="28"/>
      <c r="BP111" s="28"/>
      <c r="BQ111" s="28"/>
      <c r="BR111" s="28"/>
      <c r="BS111" s="28"/>
      <c r="BT111" s="28"/>
      <c r="BU111" s="28"/>
      <c r="BV111" s="28"/>
      <c r="BW111" s="28"/>
      <c r="BX111" s="28"/>
      <c r="BY111" s="28"/>
      <c r="BZ111" s="28"/>
      <c r="CA111" s="28"/>
      <c r="CB111" s="28"/>
      <c r="CC111" s="28"/>
      <c r="CD111" s="28"/>
      <c r="CE111" s="28"/>
      <c r="CF111" s="28"/>
      <c r="CG111" s="28"/>
      <c r="CH111" s="28"/>
      <c r="CI111" s="28"/>
      <c r="CJ111" s="28"/>
      <c r="CK111" s="33"/>
      <c r="CL111" s="33"/>
      <c r="CM111" s="28"/>
      <c r="CN111" s="28"/>
      <c r="CO111" s="28"/>
      <c r="CP111" s="28"/>
      <c r="CQ111" s="28"/>
      <c r="CR111" s="28"/>
      <c r="CS111" s="28"/>
      <c r="CT111" s="28"/>
      <c r="CU111" s="28"/>
      <c r="CV111" s="28"/>
      <c r="CW111" s="28"/>
      <c r="CX111" s="28"/>
      <c r="CY111" s="28"/>
      <c r="CZ111" s="28"/>
      <c r="DA111" s="28"/>
      <c r="DB111" s="28"/>
      <c r="DC111" s="28"/>
      <c r="DD111" s="28"/>
      <c r="DE111" s="28"/>
      <c r="DF111" s="28"/>
      <c r="DG111" s="28"/>
      <c r="DH111" s="28"/>
      <c r="DI111" s="28"/>
      <c r="DJ111" s="28"/>
      <c r="DK111" s="28"/>
      <c r="DL111" s="28"/>
      <c r="DM111" s="28"/>
      <c r="DN111" s="28"/>
      <c r="DO111" s="28"/>
      <c r="DP111" s="28"/>
      <c r="DQ111" s="28"/>
      <c r="DR111" s="28"/>
      <c r="DS111" s="28"/>
      <c r="DT111" s="28"/>
      <c r="DU111" s="28"/>
      <c r="DV111" s="28"/>
      <c r="DW111" s="28"/>
      <c r="DX111" s="28"/>
      <c r="DY111" s="28"/>
      <c r="DZ111" s="28"/>
      <c r="EA111" s="28"/>
      <c r="EB111" s="28"/>
      <c r="EC111" s="28"/>
      <c r="ED111" s="28"/>
      <c r="EE111" s="28"/>
      <c r="EF111" s="28"/>
      <c r="EG111" s="28"/>
      <c r="EH111" s="28"/>
      <c r="EI111" s="28"/>
      <c r="EJ111" s="28"/>
      <c r="EK111" s="28"/>
      <c r="EL111" s="28"/>
      <c r="EM111" s="28"/>
      <c r="EN111" s="28"/>
      <c r="EO111" s="28"/>
      <c r="EP111" s="28"/>
      <c r="EQ111" s="28"/>
      <c r="ER111" s="28"/>
      <c r="ES111" s="28"/>
      <c r="ET111" s="28"/>
      <c r="EU111" s="28"/>
      <c r="EV111" s="28"/>
      <c r="EW111" s="28"/>
      <c r="EX111" s="28"/>
      <c r="EY111" s="28"/>
      <c r="EZ111" s="28"/>
      <c r="FA111" s="28"/>
      <c r="FB111" s="28"/>
      <c r="FC111" s="28"/>
      <c r="FD111" s="28"/>
      <c r="FE111" s="28"/>
      <c r="FF111" s="28"/>
      <c r="FG111" s="28"/>
      <c r="FH111" s="28"/>
    </row>
    <row r="112" spans="1:164" s="118" customFormat="1" x14ac:dyDescent="0.2">
      <c r="A112" s="115"/>
      <c r="B112" s="116" t="s">
        <v>159</v>
      </c>
      <c r="C112" s="427" t="s">
        <v>48</v>
      </c>
      <c r="D112" s="118" t="s">
        <v>200</v>
      </c>
      <c r="E112" s="119"/>
      <c r="F112" s="120">
        <v>10</v>
      </c>
      <c r="G112" s="121"/>
      <c r="H112" s="122">
        <v>0</v>
      </c>
      <c r="I112" s="123"/>
      <c r="J112" s="124">
        <v>39</v>
      </c>
      <c r="K112" s="125" t="str">
        <f t="shared" si="2"/>
        <v/>
      </c>
      <c r="L112" s="126">
        <f t="shared" si="2"/>
        <v>49</v>
      </c>
      <c r="M112" s="124">
        <v>1</v>
      </c>
      <c r="N112" s="127" t="str">
        <f t="shared" si="3"/>
        <v/>
      </c>
      <c r="O112" s="28"/>
      <c r="AI112" s="28"/>
      <c r="AJ112" s="28"/>
      <c r="AK112" s="33"/>
      <c r="AL112" s="28"/>
      <c r="AM112" s="28"/>
      <c r="AN112" s="28"/>
      <c r="AO112" s="28"/>
      <c r="AP112" s="28"/>
      <c r="AQ112" s="28"/>
      <c r="AR112" s="28"/>
      <c r="AS112" s="28"/>
      <c r="AT112" s="28"/>
      <c r="AU112" s="28"/>
      <c r="AV112" s="28"/>
      <c r="AW112" s="28"/>
      <c r="AX112" s="28"/>
      <c r="AY112" s="28"/>
      <c r="AZ112" s="28"/>
      <c r="BA112" s="28"/>
      <c r="BB112" s="28"/>
      <c r="BC112" s="28"/>
      <c r="BD112" s="28"/>
      <c r="BE112" s="28"/>
      <c r="BF112" s="28"/>
      <c r="BG112" s="28"/>
      <c r="BH112" s="28"/>
      <c r="BI112" s="28"/>
      <c r="BJ112" s="28"/>
      <c r="BK112" s="28"/>
      <c r="BL112" s="28"/>
      <c r="BM112" s="28"/>
      <c r="BN112" s="28"/>
      <c r="BO112" s="28"/>
      <c r="BP112" s="28"/>
      <c r="BQ112" s="28"/>
      <c r="BR112" s="28"/>
      <c r="BS112" s="28"/>
      <c r="BT112" s="28"/>
      <c r="BU112" s="28"/>
      <c r="BV112" s="28"/>
      <c r="BW112" s="28"/>
      <c r="BX112" s="28"/>
      <c r="BY112" s="28"/>
      <c r="BZ112" s="28"/>
      <c r="CA112" s="28"/>
      <c r="CB112" s="28"/>
      <c r="CC112" s="28"/>
      <c r="CD112" s="28"/>
      <c r="CE112" s="28"/>
      <c r="CF112" s="28"/>
      <c r="CG112" s="28"/>
      <c r="CH112" s="28"/>
      <c r="CI112" s="28"/>
      <c r="CJ112" s="28"/>
      <c r="CK112" s="33"/>
      <c r="CL112" s="33"/>
      <c r="CM112" s="28"/>
      <c r="CN112" s="28"/>
      <c r="CO112" s="28"/>
      <c r="CP112" s="28"/>
      <c r="CQ112" s="28"/>
      <c r="CR112" s="28"/>
      <c r="CS112" s="28"/>
      <c r="CT112" s="28"/>
      <c r="CU112" s="28"/>
      <c r="CV112" s="28"/>
      <c r="CW112" s="28"/>
      <c r="CX112" s="28"/>
      <c r="CY112" s="28"/>
      <c r="CZ112" s="28"/>
      <c r="DA112" s="28"/>
      <c r="DB112" s="28"/>
      <c r="DC112" s="28"/>
      <c r="DD112" s="28"/>
      <c r="DE112" s="28"/>
      <c r="DF112" s="28"/>
      <c r="DG112" s="28"/>
      <c r="DH112" s="28"/>
      <c r="DI112" s="28"/>
      <c r="DJ112" s="28"/>
      <c r="DK112" s="28"/>
      <c r="DL112" s="28"/>
      <c r="DM112" s="28"/>
      <c r="DN112" s="28"/>
      <c r="DO112" s="28"/>
      <c r="DP112" s="28"/>
      <c r="DQ112" s="28"/>
      <c r="DR112" s="28"/>
      <c r="DS112" s="28"/>
      <c r="DT112" s="28"/>
      <c r="DU112" s="28"/>
      <c r="DV112" s="28"/>
      <c r="DW112" s="28"/>
      <c r="DX112" s="28"/>
      <c r="DY112" s="28"/>
      <c r="DZ112" s="28"/>
      <c r="EA112" s="28"/>
      <c r="EB112" s="28"/>
      <c r="EC112" s="28"/>
      <c r="ED112" s="28"/>
      <c r="EE112" s="28"/>
      <c r="EF112" s="28"/>
      <c r="EG112" s="28"/>
      <c r="EH112" s="28"/>
      <c r="EI112" s="28"/>
      <c r="EJ112" s="28"/>
      <c r="EK112" s="28"/>
      <c r="EL112" s="28"/>
      <c r="EM112" s="28"/>
      <c r="EN112" s="28"/>
      <c r="EO112" s="28"/>
      <c r="EP112" s="28"/>
      <c r="EQ112" s="28"/>
      <c r="ER112" s="28"/>
      <c r="ES112" s="28"/>
      <c r="ET112" s="28"/>
      <c r="EU112" s="28"/>
      <c r="EV112" s="28"/>
      <c r="EW112" s="28"/>
      <c r="EX112" s="28"/>
      <c r="EY112" s="28"/>
      <c r="EZ112" s="28"/>
      <c r="FA112" s="28"/>
      <c r="FB112" s="28"/>
      <c r="FC112" s="28"/>
      <c r="FD112" s="28"/>
      <c r="FE112" s="28"/>
      <c r="FF112" s="28"/>
      <c r="FG112" s="28"/>
      <c r="FH112" s="28"/>
    </row>
    <row r="113" spans="1:164" s="118" customFormat="1" x14ac:dyDescent="0.2">
      <c r="A113" s="115"/>
      <c r="B113" s="116" t="s">
        <v>160</v>
      </c>
      <c r="C113" s="427" t="s">
        <v>85</v>
      </c>
      <c r="D113" s="118" t="s">
        <v>201</v>
      </c>
      <c r="E113" s="119"/>
      <c r="F113" s="120">
        <v>16</v>
      </c>
      <c r="G113" s="121"/>
      <c r="H113" s="122">
        <v>17</v>
      </c>
      <c r="I113" s="123"/>
      <c r="J113" s="124">
        <v>70</v>
      </c>
      <c r="K113" s="125" t="str">
        <f t="shared" si="2"/>
        <v/>
      </c>
      <c r="L113" s="126">
        <f t="shared" si="2"/>
        <v>103</v>
      </c>
      <c r="M113" s="124">
        <v>2</v>
      </c>
      <c r="N113" s="127" t="str">
        <f t="shared" si="3"/>
        <v/>
      </c>
      <c r="O113" s="28"/>
      <c r="AI113" s="28"/>
      <c r="AJ113" s="28"/>
      <c r="AK113" s="33"/>
      <c r="AL113" s="28"/>
      <c r="AM113" s="28"/>
      <c r="AN113" s="28"/>
      <c r="AO113" s="28"/>
      <c r="AP113" s="28"/>
      <c r="AQ113" s="28"/>
      <c r="AR113" s="28"/>
      <c r="AS113" s="28"/>
      <c r="AT113" s="28"/>
      <c r="AU113" s="28"/>
      <c r="AV113" s="28"/>
      <c r="AW113" s="28"/>
      <c r="AX113" s="28"/>
      <c r="AY113" s="28"/>
      <c r="AZ113" s="28"/>
      <c r="BA113" s="28"/>
      <c r="BB113" s="28"/>
      <c r="BC113" s="28"/>
      <c r="BD113" s="28"/>
      <c r="BE113" s="28"/>
      <c r="BF113" s="28"/>
      <c r="BG113" s="28"/>
      <c r="BH113" s="28"/>
      <c r="BI113" s="28"/>
      <c r="BJ113" s="28"/>
      <c r="BK113" s="28"/>
      <c r="BL113" s="28"/>
      <c r="BM113" s="28"/>
      <c r="BN113" s="28"/>
      <c r="BO113" s="28"/>
      <c r="BP113" s="28"/>
      <c r="BQ113" s="28"/>
      <c r="BR113" s="28"/>
      <c r="BS113" s="28"/>
      <c r="BT113" s="28"/>
      <c r="BU113" s="28"/>
      <c r="BV113" s="28"/>
      <c r="BW113" s="28"/>
      <c r="BX113" s="28"/>
      <c r="BY113" s="28"/>
      <c r="BZ113" s="28"/>
      <c r="CA113" s="28"/>
      <c r="CB113" s="28"/>
      <c r="CC113" s="28"/>
      <c r="CD113" s="28"/>
      <c r="CE113" s="28"/>
      <c r="CF113" s="28"/>
      <c r="CG113" s="28"/>
      <c r="CH113" s="28"/>
      <c r="CI113" s="28"/>
      <c r="CJ113" s="28"/>
      <c r="CK113" s="33"/>
      <c r="CL113" s="33"/>
      <c r="CM113" s="28"/>
      <c r="CN113" s="28"/>
      <c r="CO113" s="28"/>
      <c r="CP113" s="28"/>
      <c r="CQ113" s="28"/>
      <c r="CR113" s="28"/>
      <c r="CS113" s="28"/>
      <c r="CT113" s="28"/>
      <c r="CU113" s="28"/>
      <c r="CV113" s="28"/>
      <c r="CW113" s="28"/>
      <c r="CX113" s="28"/>
      <c r="CY113" s="28"/>
      <c r="CZ113" s="28"/>
      <c r="DA113" s="28"/>
      <c r="DB113" s="28"/>
      <c r="DC113" s="28"/>
      <c r="DD113" s="28"/>
      <c r="DE113" s="28"/>
      <c r="DF113" s="28"/>
      <c r="DG113" s="28"/>
      <c r="DH113" s="28"/>
      <c r="DI113" s="28"/>
      <c r="DJ113" s="28"/>
      <c r="DK113" s="28"/>
      <c r="DL113" s="28"/>
      <c r="DM113" s="28"/>
      <c r="DN113" s="28"/>
      <c r="DO113" s="28"/>
      <c r="DP113" s="28"/>
      <c r="DQ113" s="28"/>
      <c r="DR113" s="28"/>
      <c r="DS113" s="28"/>
      <c r="DT113" s="28"/>
      <c r="DU113" s="28"/>
      <c r="DV113" s="28"/>
      <c r="DW113" s="28"/>
      <c r="DX113" s="28"/>
      <c r="DY113" s="28"/>
      <c r="DZ113" s="28"/>
      <c r="EA113" s="28"/>
      <c r="EB113" s="28"/>
      <c r="EC113" s="28"/>
      <c r="ED113" s="28"/>
      <c r="EE113" s="28"/>
      <c r="EF113" s="28"/>
      <c r="EG113" s="28"/>
      <c r="EH113" s="28"/>
      <c r="EI113" s="28"/>
      <c r="EJ113" s="28"/>
      <c r="EK113" s="28"/>
      <c r="EL113" s="28"/>
      <c r="EM113" s="28"/>
      <c r="EN113" s="28"/>
      <c r="EO113" s="28"/>
      <c r="EP113" s="28"/>
      <c r="EQ113" s="28"/>
      <c r="ER113" s="28"/>
      <c r="ES113" s="28"/>
      <c r="ET113" s="28"/>
      <c r="EU113" s="28"/>
      <c r="EV113" s="28"/>
      <c r="EW113" s="28"/>
      <c r="EX113" s="28"/>
      <c r="EY113" s="28"/>
      <c r="EZ113" s="28"/>
      <c r="FA113" s="28"/>
      <c r="FB113" s="28"/>
      <c r="FC113" s="28"/>
      <c r="FD113" s="28"/>
      <c r="FE113" s="28"/>
      <c r="FF113" s="28"/>
      <c r="FG113" s="28"/>
      <c r="FH113" s="28"/>
    </row>
    <row r="114" spans="1:164" s="118" customFormat="1" x14ac:dyDescent="0.2">
      <c r="A114" s="115"/>
      <c r="B114" s="116" t="s">
        <v>161</v>
      </c>
      <c r="C114" s="427" t="s">
        <v>85</v>
      </c>
      <c r="D114" s="118" t="s">
        <v>202</v>
      </c>
      <c r="E114" s="119"/>
      <c r="F114" s="120">
        <v>5</v>
      </c>
      <c r="G114" s="121"/>
      <c r="H114" s="122">
        <v>0</v>
      </c>
      <c r="I114" s="123"/>
      <c r="J114" s="124">
        <v>29</v>
      </c>
      <c r="K114" s="125" t="str">
        <f t="shared" si="2"/>
        <v/>
      </c>
      <c r="L114" s="126">
        <f t="shared" si="2"/>
        <v>34</v>
      </c>
      <c r="M114" s="124">
        <v>1</v>
      </c>
      <c r="N114" s="127" t="str">
        <f t="shared" si="3"/>
        <v/>
      </c>
      <c r="O114" s="28"/>
      <c r="AI114" s="28"/>
      <c r="AJ114" s="28"/>
      <c r="AK114" s="33"/>
      <c r="AL114" s="28"/>
      <c r="AM114" s="28"/>
      <c r="AN114" s="28"/>
      <c r="AO114" s="28"/>
      <c r="AP114" s="28"/>
      <c r="AQ114" s="28"/>
      <c r="AR114" s="28"/>
      <c r="AS114" s="28"/>
      <c r="AT114" s="28"/>
      <c r="AU114" s="28"/>
      <c r="AV114" s="28"/>
      <c r="AW114" s="28"/>
      <c r="AX114" s="28"/>
      <c r="AY114" s="28"/>
      <c r="AZ114" s="28"/>
      <c r="BA114" s="28"/>
      <c r="BB114" s="28"/>
      <c r="BC114" s="28"/>
      <c r="BD114" s="28"/>
      <c r="BE114" s="28"/>
      <c r="BF114" s="28"/>
      <c r="BG114" s="28"/>
      <c r="BH114" s="28"/>
      <c r="BI114" s="28"/>
      <c r="BJ114" s="28"/>
      <c r="BK114" s="28"/>
      <c r="BL114" s="28"/>
      <c r="BM114" s="28"/>
      <c r="BN114" s="28"/>
      <c r="BO114" s="28"/>
      <c r="BP114" s="28"/>
      <c r="BQ114" s="28"/>
      <c r="BR114" s="28"/>
      <c r="BS114" s="28"/>
      <c r="BT114" s="28"/>
      <c r="BU114" s="28"/>
      <c r="BV114" s="28"/>
      <c r="BW114" s="28"/>
      <c r="BX114" s="28"/>
      <c r="BY114" s="28"/>
      <c r="BZ114" s="28"/>
      <c r="CA114" s="28"/>
      <c r="CB114" s="28"/>
      <c r="CC114" s="28"/>
      <c r="CD114" s="28"/>
      <c r="CE114" s="28"/>
      <c r="CF114" s="28"/>
      <c r="CG114" s="28"/>
      <c r="CH114" s="28"/>
      <c r="CI114" s="28"/>
      <c r="CJ114" s="28"/>
      <c r="CK114" s="33"/>
      <c r="CL114" s="33"/>
      <c r="CM114" s="28"/>
      <c r="CN114" s="28"/>
      <c r="CO114" s="28"/>
      <c r="CP114" s="28"/>
      <c r="CQ114" s="28"/>
      <c r="CR114" s="28"/>
      <c r="CS114" s="28"/>
      <c r="CT114" s="28"/>
      <c r="CU114" s="28"/>
      <c r="CV114" s="28"/>
      <c r="CW114" s="28"/>
      <c r="CX114" s="28"/>
      <c r="CY114" s="28"/>
      <c r="CZ114" s="28"/>
      <c r="DA114" s="28"/>
      <c r="DB114" s="28"/>
      <c r="DC114" s="28"/>
      <c r="DD114" s="28"/>
      <c r="DE114" s="28"/>
      <c r="DF114" s="28"/>
      <c r="DG114" s="28"/>
      <c r="DH114" s="28"/>
      <c r="DI114" s="28"/>
      <c r="DJ114" s="28"/>
      <c r="DK114" s="28"/>
      <c r="DL114" s="28"/>
      <c r="DM114" s="28"/>
      <c r="DN114" s="28"/>
      <c r="DO114" s="28"/>
      <c r="DP114" s="28"/>
      <c r="DQ114" s="28"/>
      <c r="DR114" s="28"/>
      <c r="DS114" s="28"/>
      <c r="DT114" s="28"/>
      <c r="DU114" s="28"/>
      <c r="DV114" s="28"/>
      <c r="DW114" s="28"/>
      <c r="DX114" s="28"/>
      <c r="DY114" s="28"/>
      <c r="DZ114" s="28"/>
      <c r="EA114" s="28"/>
      <c r="EB114" s="28"/>
      <c r="EC114" s="28"/>
      <c r="ED114" s="28"/>
      <c r="EE114" s="28"/>
      <c r="EF114" s="28"/>
      <c r="EG114" s="28"/>
      <c r="EH114" s="28"/>
      <c r="EI114" s="28"/>
      <c r="EJ114" s="28"/>
      <c r="EK114" s="28"/>
      <c r="EL114" s="28"/>
      <c r="EM114" s="28"/>
      <c r="EN114" s="28"/>
      <c r="EO114" s="28"/>
      <c r="EP114" s="28"/>
      <c r="EQ114" s="28"/>
      <c r="ER114" s="28"/>
      <c r="ES114" s="28"/>
      <c r="ET114" s="28"/>
      <c r="EU114" s="28"/>
      <c r="EV114" s="28"/>
      <c r="EW114" s="28"/>
      <c r="EX114" s="28"/>
      <c r="EY114" s="28"/>
      <c r="EZ114" s="28"/>
      <c r="FA114" s="28"/>
      <c r="FB114" s="28"/>
      <c r="FC114" s="28"/>
      <c r="FD114" s="28"/>
      <c r="FE114" s="28"/>
      <c r="FF114" s="28"/>
      <c r="FG114" s="28"/>
      <c r="FH114" s="28"/>
    </row>
    <row r="115" spans="1:164" s="118" customFormat="1" x14ac:dyDescent="0.2">
      <c r="A115" s="115"/>
      <c r="B115" s="116" t="s">
        <v>162</v>
      </c>
      <c r="C115" s="427" t="s">
        <v>90</v>
      </c>
      <c r="D115" s="118" t="s">
        <v>193</v>
      </c>
      <c r="E115" s="119"/>
      <c r="F115" s="120">
        <v>21</v>
      </c>
      <c r="G115" s="121"/>
      <c r="H115" s="122">
        <v>42</v>
      </c>
      <c r="I115" s="123"/>
      <c r="J115" s="124">
        <v>147</v>
      </c>
      <c r="K115" s="125" t="str">
        <f t="shared" si="2"/>
        <v/>
      </c>
      <c r="L115" s="126">
        <f t="shared" si="2"/>
        <v>210</v>
      </c>
      <c r="M115" s="124">
        <v>7</v>
      </c>
      <c r="N115" s="127" t="str">
        <f t="shared" si="3"/>
        <v/>
      </c>
      <c r="O115" s="28"/>
      <c r="AI115" s="28"/>
      <c r="AJ115" s="28"/>
      <c r="AK115" s="33"/>
      <c r="AL115" s="28"/>
      <c r="AM115" s="28"/>
      <c r="AN115" s="28"/>
      <c r="AO115" s="28"/>
      <c r="AP115" s="28"/>
      <c r="AQ115" s="28"/>
      <c r="AR115" s="28"/>
      <c r="AS115" s="28"/>
      <c r="AT115" s="28"/>
      <c r="AU115" s="28"/>
      <c r="AV115" s="28"/>
      <c r="AW115" s="28"/>
      <c r="AX115" s="28"/>
      <c r="AY115" s="28"/>
      <c r="AZ115" s="28"/>
      <c r="BA115" s="28"/>
      <c r="BB115" s="28"/>
      <c r="BC115" s="28"/>
      <c r="BD115" s="28"/>
      <c r="BE115" s="28"/>
      <c r="BF115" s="28"/>
      <c r="BG115" s="28"/>
      <c r="BH115" s="28"/>
      <c r="BI115" s="28"/>
      <c r="BJ115" s="28"/>
      <c r="BK115" s="28"/>
      <c r="BL115" s="28"/>
      <c r="BM115" s="28"/>
      <c r="BN115" s="28"/>
      <c r="BO115" s="28"/>
      <c r="BP115" s="28"/>
      <c r="BQ115" s="28"/>
      <c r="BR115" s="28"/>
      <c r="BS115" s="28"/>
      <c r="BT115" s="28"/>
      <c r="BU115" s="28"/>
      <c r="BV115" s="28"/>
      <c r="BW115" s="28"/>
      <c r="BX115" s="28"/>
      <c r="BY115" s="28"/>
      <c r="BZ115" s="28"/>
      <c r="CA115" s="28"/>
      <c r="CB115" s="28"/>
      <c r="CC115" s="28"/>
      <c r="CD115" s="28"/>
      <c r="CE115" s="28"/>
      <c r="CF115" s="28"/>
      <c r="CG115" s="28"/>
      <c r="CH115" s="28"/>
      <c r="CI115" s="28"/>
      <c r="CJ115" s="28"/>
      <c r="CK115" s="33"/>
      <c r="CL115" s="33"/>
      <c r="CM115" s="28"/>
      <c r="CN115" s="28"/>
      <c r="CO115" s="28"/>
      <c r="CP115" s="28"/>
      <c r="CQ115" s="28"/>
      <c r="CR115" s="28"/>
      <c r="CS115" s="28"/>
      <c r="CT115" s="28"/>
      <c r="CU115" s="28"/>
      <c r="CV115" s="28"/>
      <c r="CW115" s="28"/>
      <c r="CX115" s="28"/>
      <c r="CY115" s="28"/>
      <c r="CZ115" s="28"/>
      <c r="DA115" s="28"/>
      <c r="DB115" s="28"/>
      <c r="DC115" s="28"/>
      <c r="DD115" s="28"/>
      <c r="DE115" s="28"/>
      <c r="DF115" s="28"/>
      <c r="DG115" s="28"/>
      <c r="DH115" s="28"/>
      <c r="DI115" s="28"/>
      <c r="DJ115" s="28"/>
      <c r="DK115" s="28"/>
      <c r="DL115" s="28"/>
      <c r="DM115" s="28"/>
      <c r="DN115" s="28"/>
      <c r="DO115" s="28"/>
      <c r="DP115" s="28"/>
      <c r="DQ115" s="28"/>
      <c r="DR115" s="28"/>
      <c r="DS115" s="28"/>
      <c r="DT115" s="28"/>
      <c r="DU115" s="28"/>
      <c r="DV115" s="28"/>
      <c r="DW115" s="28"/>
      <c r="DX115" s="28"/>
      <c r="DY115" s="28"/>
      <c r="DZ115" s="28"/>
      <c r="EA115" s="28"/>
      <c r="EB115" s="28"/>
      <c r="EC115" s="28"/>
      <c r="ED115" s="28"/>
      <c r="EE115" s="28"/>
      <c r="EF115" s="28"/>
      <c r="EG115" s="28"/>
      <c r="EH115" s="28"/>
      <c r="EI115" s="28"/>
      <c r="EJ115" s="28"/>
      <c r="EK115" s="28"/>
      <c r="EL115" s="28"/>
      <c r="EM115" s="28"/>
      <c r="EN115" s="28"/>
      <c r="EO115" s="28"/>
      <c r="EP115" s="28"/>
      <c r="EQ115" s="28"/>
      <c r="ER115" s="28"/>
      <c r="ES115" s="28"/>
      <c r="ET115" s="28"/>
      <c r="EU115" s="28"/>
      <c r="EV115" s="28"/>
      <c r="EW115" s="28"/>
      <c r="EX115" s="28"/>
      <c r="EY115" s="28"/>
      <c r="EZ115" s="28"/>
      <c r="FA115" s="28"/>
      <c r="FB115" s="28"/>
      <c r="FC115" s="28"/>
      <c r="FD115" s="28"/>
      <c r="FE115" s="28"/>
      <c r="FF115" s="28"/>
      <c r="FG115" s="28"/>
      <c r="FH115" s="28"/>
    </row>
    <row r="116" spans="1:164" s="118" customFormat="1" x14ac:dyDescent="0.2">
      <c r="A116" s="115"/>
      <c r="B116" s="116" t="s">
        <v>163</v>
      </c>
      <c r="C116" s="427" t="s">
        <v>11</v>
      </c>
      <c r="D116" s="118" t="s">
        <v>22</v>
      </c>
      <c r="E116" s="119"/>
      <c r="F116" s="120">
        <v>50</v>
      </c>
      <c r="G116" s="121"/>
      <c r="H116" s="122">
        <v>40</v>
      </c>
      <c r="I116" s="123"/>
      <c r="J116" s="124">
        <v>60</v>
      </c>
      <c r="K116" s="125" t="str">
        <f t="shared" si="2"/>
        <v/>
      </c>
      <c r="L116" s="126">
        <f t="shared" si="2"/>
        <v>150</v>
      </c>
      <c r="M116" s="124">
        <v>9</v>
      </c>
      <c r="N116" s="127" t="str">
        <f t="shared" si="3"/>
        <v/>
      </c>
      <c r="O116" s="28"/>
      <c r="AI116" s="28"/>
      <c r="AJ116" s="28"/>
      <c r="AK116" s="33"/>
      <c r="AL116" s="28"/>
      <c r="AM116" s="28"/>
      <c r="AN116" s="28"/>
      <c r="AO116" s="28"/>
      <c r="AP116" s="28"/>
      <c r="AQ116" s="28"/>
      <c r="AR116" s="28"/>
      <c r="AS116" s="28"/>
      <c r="AT116" s="28"/>
      <c r="AU116" s="28"/>
      <c r="AV116" s="28"/>
      <c r="AW116" s="28"/>
      <c r="AX116" s="28"/>
      <c r="AY116" s="28"/>
      <c r="AZ116" s="28"/>
      <c r="BA116" s="28"/>
      <c r="BB116" s="28"/>
      <c r="BC116" s="28"/>
      <c r="BD116" s="28"/>
      <c r="BE116" s="28"/>
      <c r="BF116" s="28"/>
      <c r="BG116" s="28"/>
      <c r="BH116" s="28"/>
      <c r="BI116" s="28"/>
      <c r="BJ116" s="28"/>
      <c r="BK116" s="28"/>
      <c r="BL116" s="28"/>
      <c r="BM116" s="28"/>
      <c r="BN116" s="28"/>
      <c r="BO116" s="28"/>
      <c r="BP116" s="28"/>
      <c r="BQ116" s="28"/>
      <c r="BR116" s="28"/>
      <c r="BS116" s="28"/>
      <c r="BT116" s="28"/>
      <c r="BU116" s="28"/>
      <c r="BV116" s="28"/>
      <c r="BW116" s="28"/>
      <c r="BX116" s="28"/>
      <c r="BY116" s="28"/>
      <c r="BZ116" s="28"/>
      <c r="CA116" s="28"/>
      <c r="CB116" s="28"/>
      <c r="CC116" s="28"/>
      <c r="CD116" s="28"/>
      <c r="CE116" s="28"/>
      <c r="CF116" s="28"/>
      <c r="CG116" s="28"/>
      <c r="CH116" s="28"/>
      <c r="CI116" s="28"/>
      <c r="CJ116" s="28"/>
      <c r="CK116" s="33"/>
      <c r="CL116" s="33"/>
      <c r="CM116" s="28"/>
      <c r="CN116" s="28"/>
      <c r="CO116" s="28"/>
      <c r="CP116" s="28"/>
      <c r="CQ116" s="28"/>
      <c r="CR116" s="28"/>
      <c r="CS116" s="28"/>
      <c r="CT116" s="28"/>
      <c r="CU116" s="28"/>
      <c r="CV116" s="28"/>
      <c r="CW116" s="28"/>
      <c r="CX116" s="28"/>
      <c r="CY116" s="28"/>
      <c r="CZ116" s="28"/>
      <c r="DA116" s="28"/>
      <c r="DB116" s="28"/>
      <c r="DC116" s="28"/>
      <c r="DD116" s="28"/>
      <c r="DE116" s="28"/>
      <c r="DF116" s="28"/>
      <c r="DG116" s="28"/>
      <c r="DH116" s="28"/>
      <c r="DI116" s="28"/>
      <c r="DJ116" s="28"/>
      <c r="DK116" s="28"/>
      <c r="DL116" s="28"/>
      <c r="DM116" s="28"/>
      <c r="DN116" s="28"/>
      <c r="DO116" s="28"/>
      <c r="DP116" s="28"/>
      <c r="DQ116" s="28"/>
      <c r="DR116" s="28"/>
      <c r="DS116" s="28"/>
      <c r="DT116" s="28"/>
      <c r="DU116" s="28"/>
      <c r="DV116" s="28"/>
      <c r="DW116" s="28"/>
      <c r="DX116" s="28"/>
      <c r="DY116" s="28"/>
      <c r="DZ116" s="28"/>
      <c r="EA116" s="28"/>
      <c r="EB116" s="28"/>
      <c r="EC116" s="28"/>
      <c r="ED116" s="28"/>
      <c r="EE116" s="28"/>
      <c r="EF116" s="28"/>
      <c r="EG116" s="28"/>
      <c r="EH116" s="28"/>
      <c r="EI116" s="28"/>
      <c r="EJ116" s="28"/>
      <c r="EK116" s="28"/>
      <c r="EL116" s="28"/>
      <c r="EM116" s="28"/>
      <c r="EN116" s="28"/>
      <c r="EO116" s="28"/>
      <c r="EP116" s="28"/>
      <c r="EQ116" s="28"/>
      <c r="ER116" s="28"/>
      <c r="ES116" s="28"/>
      <c r="ET116" s="28"/>
      <c r="EU116" s="28"/>
      <c r="EV116" s="28"/>
      <c r="EW116" s="28"/>
      <c r="EX116" s="28"/>
      <c r="EY116" s="28"/>
      <c r="EZ116" s="28"/>
      <c r="FA116" s="28"/>
      <c r="FB116" s="28"/>
      <c r="FC116" s="28"/>
      <c r="FD116" s="28"/>
      <c r="FE116" s="28"/>
      <c r="FF116" s="28"/>
      <c r="FG116" s="28"/>
      <c r="FH116" s="28"/>
    </row>
    <row r="117" spans="1:164" s="118" customFormat="1" x14ac:dyDescent="0.2">
      <c r="A117" s="115"/>
      <c r="B117" s="116" t="s">
        <v>163</v>
      </c>
      <c r="C117" s="427" t="s">
        <v>85</v>
      </c>
      <c r="E117" s="119"/>
      <c r="F117" s="120">
        <v>6</v>
      </c>
      <c r="G117" s="121"/>
      <c r="H117" s="122">
        <v>12</v>
      </c>
      <c r="I117" s="123"/>
      <c r="J117" s="124">
        <v>22</v>
      </c>
      <c r="K117" s="125" t="str">
        <f t="shared" si="2"/>
        <v/>
      </c>
      <c r="L117" s="126">
        <f t="shared" si="2"/>
        <v>40</v>
      </c>
      <c r="M117" s="124">
        <v>2</v>
      </c>
      <c r="N117" s="127" t="str">
        <f t="shared" si="3"/>
        <v/>
      </c>
      <c r="O117" s="28"/>
      <c r="AI117" s="28"/>
      <c r="AJ117" s="28"/>
      <c r="AK117" s="33"/>
      <c r="AL117" s="28"/>
      <c r="AM117" s="28"/>
      <c r="AN117" s="28"/>
      <c r="AO117" s="28"/>
      <c r="AP117" s="28"/>
      <c r="AQ117" s="28"/>
      <c r="AR117" s="28"/>
      <c r="AS117" s="28"/>
      <c r="AT117" s="28"/>
      <c r="AU117" s="28"/>
      <c r="AV117" s="28"/>
      <c r="AW117" s="28"/>
      <c r="AX117" s="28"/>
      <c r="AY117" s="28"/>
      <c r="AZ117" s="28"/>
      <c r="BA117" s="28"/>
      <c r="BB117" s="28"/>
      <c r="BC117" s="28"/>
      <c r="BD117" s="28"/>
      <c r="BE117" s="28"/>
      <c r="BF117" s="28"/>
      <c r="BG117" s="28"/>
      <c r="BH117" s="28"/>
      <c r="BI117" s="28"/>
      <c r="BJ117" s="28"/>
      <c r="BK117" s="28"/>
      <c r="BL117" s="28"/>
      <c r="BM117" s="28"/>
      <c r="BN117" s="28"/>
      <c r="BO117" s="28"/>
      <c r="BP117" s="28"/>
      <c r="BQ117" s="28"/>
      <c r="BR117" s="28"/>
      <c r="BS117" s="28"/>
      <c r="BT117" s="28"/>
      <c r="BU117" s="28"/>
      <c r="BV117" s="28"/>
      <c r="BW117" s="28"/>
      <c r="BX117" s="28"/>
      <c r="BY117" s="28"/>
      <c r="BZ117" s="28"/>
      <c r="CA117" s="28"/>
      <c r="CB117" s="28"/>
      <c r="CC117" s="28"/>
      <c r="CD117" s="28"/>
      <c r="CE117" s="28"/>
      <c r="CF117" s="28"/>
      <c r="CG117" s="28"/>
      <c r="CH117" s="28"/>
      <c r="CI117" s="28"/>
      <c r="CJ117" s="28"/>
      <c r="CK117" s="33"/>
      <c r="CL117" s="33"/>
      <c r="CM117" s="28"/>
      <c r="CN117" s="28"/>
      <c r="CO117" s="28"/>
      <c r="CP117" s="28"/>
      <c r="CQ117" s="28"/>
      <c r="CR117" s="28"/>
      <c r="CS117" s="28"/>
      <c r="CT117" s="28"/>
      <c r="CU117" s="28"/>
      <c r="CV117" s="28"/>
      <c r="CW117" s="28"/>
      <c r="CX117" s="28"/>
      <c r="CY117" s="28"/>
      <c r="CZ117" s="28"/>
      <c r="DA117" s="28"/>
      <c r="DB117" s="28"/>
      <c r="DC117" s="28"/>
      <c r="DD117" s="28"/>
      <c r="DE117" s="28"/>
      <c r="DF117" s="28"/>
      <c r="DG117" s="28"/>
      <c r="DH117" s="28"/>
      <c r="DI117" s="28"/>
      <c r="DJ117" s="28"/>
      <c r="DK117" s="28"/>
      <c r="DL117" s="28"/>
      <c r="DM117" s="28"/>
      <c r="DN117" s="28"/>
      <c r="DO117" s="28"/>
      <c r="DP117" s="28"/>
      <c r="DQ117" s="28"/>
      <c r="DR117" s="28"/>
      <c r="DS117" s="28"/>
      <c r="DT117" s="28"/>
      <c r="DU117" s="28"/>
      <c r="DV117" s="28"/>
      <c r="DW117" s="28"/>
      <c r="DX117" s="28"/>
      <c r="DY117" s="28"/>
      <c r="DZ117" s="28"/>
      <c r="EA117" s="28"/>
      <c r="EB117" s="28"/>
      <c r="EC117" s="28"/>
      <c r="ED117" s="28"/>
      <c r="EE117" s="28"/>
      <c r="EF117" s="28"/>
      <c r="EG117" s="28"/>
      <c r="EH117" s="28"/>
      <c r="EI117" s="28"/>
      <c r="EJ117" s="28"/>
      <c r="EK117" s="28"/>
      <c r="EL117" s="28"/>
      <c r="EM117" s="28"/>
      <c r="EN117" s="28"/>
      <c r="EO117" s="28"/>
      <c r="EP117" s="28"/>
      <c r="EQ117" s="28"/>
      <c r="ER117" s="28"/>
      <c r="ES117" s="28"/>
      <c r="ET117" s="28"/>
      <c r="EU117" s="28"/>
      <c r="EV117" s="28"/>
      <c r="EW117" s="28"/>
      <c r="EX117" s="28"/>
      <c r="EY117" s="28"/>
      <c r="EZ117" s="28"/>
      <c r="FA117" s="28"/>
      <c r="FB117" s="28"/>
      <c r="FC117" s="28"/>
      <c r="FD117" s="28"/>
      <c r="FE117" s="28"/>
      <c r="FF117" s="28"/>
      <c r="FG117" s="28"/>
      <c r="FH117" s="28"/>
    </row>
    <row r="118" spans="1:164" s="118" customFormat="1" ht="12" thickBot="1" x14ac:dyDescent="0.25">
      <c r="A118" s="163"/>
      <c r="B118" s="164" t="s">
        <v>164</v>
      </c>
      <c r="C118" s="429" t="s">
        <v>84</v>
      </c>
      <c r="D118" s="166" t="s">
        <v>203</v>
      </c>
      <c r="E118" s="167"/>
      <c r="F118" s="168">
        <v>3</v>
      </c>
      <c r="G118" s="169"/>
      <c r="H118" s="170">
        <v>6</v>
      </c>
      <c r="I118" s="171"/>
      <c r="J118" s="172">
        <v>21</v>
      </c>
      <c r="K118" s="173" t="str">
        <f t="shared" si="2"/>
        <v/>
      </c>
      <c r="L118" s="174">
        <f t="shared" si="2"/>
        <v>30</v>
      </c>
      <c r="M118" s="172">
        <v>1</v>
      </c>
      <c r="N118" s="127" t="str">
        <f t="shared" si="3"/>
        <v/>
      </c>
      <c r="O118" s="28"/>
      <c r="AI118" s="28"/>
      <c r="AJ118" s="28"/>
      <c r="AK118" s="33"/>
      <c r="AL118" s="28"/>
      <c r="AM118" s="28"/>
      <c r="AN118" s="28"/>
      <c r="AO118" s="28"/>
      <c r="AP118" s="28"/>
      <c r="AQ118" s="28"/>
      <c r="AR118" s="28"/>
      <c r="AS118" s="28"/>
      <c r="AT118" s="28"/>
      <c r="AU118" s="28"/>
      <c r="AV118" s="28"/>
      <c r="AW118" s="28"/>
      <c r="AX118" s="28"/>
      <c r="AY118" s="28"/>
      <c r="AZ118" s="28"/>
      <c r="BA118" s="28"/>
      <c r="BB118" s="28"/>
      <c r="BC118" s="28"/>
      <c r="BD118" s="28"/>
      <c r="BE118" s="28"/>
      <c r="BF118" s="28"/>
      <c r="BG118" s="28"/>
      <c r="BH118" s="28"/>
      <c r="BI118" s="28"/>
      <c r="BJ118" s="28"/>
      <c r="BK118" s="28"/>
      <c r="BL118" s="28"/>
      <c r="BM118" s="28"/>
      <c r="BN118" s="28"/>
      <c r="BO118" s="28"/>
      <c r="BP118" s="28"/>
      <c r="BQ118" s="28"/>
      <c r="BR118" s="28"/>
      <c r="BS118" s="28"/>
      <c r="BT118" s="28"/>
      <c r="BU118" s="28"/>
      <c r="BV118" s="28"/>
      <c r="BW118" s="28"/>
      <c r="BX118" s="28"/>
      <c r="BY118" s="28"/>
      <c r="BZ118" s="28"/>
      <c r="CA118" s="28"/>
      <c r="CB118" s="28"/>
      <c r="CC118" s="28"/>
      <c r="CD118" s="28"/>
      <c r="CE118" s="28"/>
      <c r="CF118" s="28"/>
      <c r="CG118" s="28"/>
      <c r="CH118" s="28"/>
      <c r="CI118" s="28"/>
      <c r="CJ118" s="28"/>
      <c r="CK118" s="33"/>
      <c r="CL118" s="33"/>
      <c r="CM118" s="28"/>
      <c r="CN118" s="28"/>
      <c r="CO118" s="28"/>
      <c r="CP118" s="28"/>
      <c r="CQ118" s="28"/>
      <c r="CR118" s="28"/>
      <c r="CS118" s="28"/>
      <c r="CT118" s="28"/>
      <c r="CU118" s="28"/>
      <c r="CV118" s="28"/>
      <c r="CW118" s="28"/>
      <c r="CX118" s="28"/>
      <c r="CY118" s="28"/>
      <c r="CZ118" s="28"/>
      <c r="DA118" s="28"/>
      <c r="DB118" s="28"/>
      <c r="DC118" s="28"/>
      <c r="DD118" s="28"/>
      <c r="DE118" s="28"/>
      <c r="DF118" s="28"/>
      <c r="DG118" s="28"/>
      <c r="DH118" s="28"/>
      <c r="DI118" s="28"/>
      <c r="DJ118" s="28"/>
      <c r="DK118" s="28"/>
      <c r="DL118" s="28"/>
      <c r="DM118" s="28"/>
      <c r="DN118" s="28"/>
      <c r="DO118" s="28"/>
      <c r="DP118" s="28"/>
      <c r="DQ118" s="28"/>
      <c r="DR118" s="28"/>
      <c r="DS118" s="28"/>
      <c r="DT118" s="28"/>
      <c r="DU118" s="28"/>
      <c r="DV118" s="28"/>
      <c r="DW118" s="28"/>
      <c r="DX118" s="28"/>
      <c r="DY118" s="28"/>
      <c r="DZ118" s="28"/>
      <c r="EA118" s="28"/>
      <c r="EB118" s="28"/>
      <c r="EC118" s="28"/>
      <c r="ED118" s="28"/>
      <c r="EE118" s="28"/>
      <c r="EF118" s="28"/>
      <c r="EG118" s="28"/>
      <c r="EH118" s="28"/>
      <c r="EI118" s="28"/>
      <c r="EJ118" s="28"/>
      <c r="EK118" s="28"/>
      <c r="EL118" s="28"/>
      <c r="EM118" s="28"/>
      <c r="EN118" s="28"/>
      <c r="EO118" s="28"/>
      <c r="EP118" s="28"/>
      <c r="EQ118" s="28"/>
      <c r="ER118" s="28"/>
      <c r="ES118" s="28"/>
      <c r="ET118" s="28"/>
      <c r="EU118" s="28"/>
      <c r="EV118" s="28"/>
      <c r="EW118" s="28"/>
      <c r="EX118" s="28"/>
      <c r="EY118" s="28"/>
      <c r="EZ118" s="28"/>
      <c r="FA118" s="28"/>
      <c r="FB118" s="28"/>
      <c r="FC118" s="28"/>
      <c r="FD118" s="28"/>
      <c r="FE118" s="28"/>
      <c r="FF118" s="28"/>
      <c r="FG118" s="28"/>
      <c r="FH118" s="28"/>
    </row>
    <row r="119" spans="1:164" s="118" customFormat="1" x14ac:dyDescent="0.2">
      <c r="A119" s="175" t="s">
        <v>204</v>
      </c>
      <c r="B119" s="176" t="s">
        <v>205</v>
      </c>
      <c r="C119" s="430" t="s">
        <v>84</v>
      </c>
      <c r="D119" s="178" t="s">
        <v>212</v>
      </c>
      <c r="E119" s="179"/>
      <c r="F119" s="180">
        <v>10</v>
      </c>
      <c r="G119" s="181"/>
      <c r="H119" s="182">
        <v>15</v>
      </c>
      <c r="I119" s="183"/>
      <c r="J119" s="184">
        <v>100</v>
      </c>
      <c r="K119" s="72" t="str">
        <f t="shared" si="2"/>
        <v/>
      </c>
      <c r="L119" s="73">
        <f t="shared" si="2"/>
        <v>125</v>
      </c>
      <c r="M119" s="184">
        <v>4</v>
      </c>
      <c r="N119" s="188" t="str">
        <f t="shared" si="3"/>
        <v/>
      </c>
      <c r="O119" s="28"/>
      <c r="AI119" s="28"/>
      <c r="AJ119" s="28"/>
      <c r="AK119" s="33"/>
      <c r="AL119" s="28"/>
      <c r="AM119" s="28"/>
      <c r="AN119" s="28"/>
      <c r="AO119" s="28"/>
      <c r="AP119" s="28"/>
      <c r="AQ119" s="28"/>
      <c r="AR119" s="28"/>
      <c r="AS119" s="28"/>
      <c r="AT119" s="28"/>
      <c r="AU119" s="28"/>
      <c r="AV119" s="28"/>
      <c r="AW119" s="28"/>
      <c r="AX119" s="28"/>
      <c r="AY119" s="28"/>
      <c r="AZ119" s="28"/>
      <c r="BA119" s="28"/>
      <c r="BB119" s="28"/>
      <c r="BC119" s="28"/>
      <c r="BD119" s="28"/>
      <c r="BE119" s="28"/>
      <c r="BF119" s="28"/>
      <c r="BG119" s="28"/>
      <c r="BH119" s="28"/>
      <c r="BI119" s="28"/>
      <c r="BJ119" s="28"/>
      <c r="BK119" s="28"/>
      <c r="BL119" s="28"/>
      <c r="BM119" s="28"/>
      <c r="BN119" s="28"/>
      <c r="BO119" s="28"/>
      <c r="BP119" s="28"/>
      <c r="BQ119" s="28"/>
      <c r="BR119" s="28"/>
      <c r="BS119" s="28"/>
      <c r="BT119" s="28"/>
      <c r="BU119" s="28"/>
      <c r="BV119" s="28"/>
      <c r="BW119" s="28"/>
      <c r="BX119" s="28"/>
      <c r="BY119" s="28"/>
      <c r="BZ119" s="28"/>
      <c r="CA119" s="28"/>
      <c r="CB119" s="28"/>
      <c r="CC119" s="28"/>
      <c r="CD119" s="28"/>
      <c r="CE119" s="28"/>
      <c r="CF119" s="28"/>
      <c r="CG119" s="28"/>
      <c r="CH119" s="28"/>
      <c r="CI119" s="28"/>
      <c r="CJ119" s="28"/>
      <c r="CK119" s="33"/>
      <c r="CL119" s="33"/>
      <c r="CM119" s="28"/>
      <c r="CN119" s="28"/>
      <c r="CO119" s="28"/>
      <c r="CP119" s="28"/>
      <c r="CQ119" s="28"/>
      <c r="CR119" s="28"/>
      <c r="CS119" s="28"/>
      <c r="CT119" s="28"/>
      <c r="CU119" s="28"/>
      <c r="CV119" s="28"/>
      <c r="CW119" s="28"/>
      <c r="CX119" s="28"/>
      <c r="CY119" s="28"/>
      <c r="CZ119" s="28"/>
      <c r="DA119" s="28"/>
      <c r="DB119" s="28"/>
      <c r="DC119" s="28"/>
      <c r="DD119" s="28"/>
      <c r="DE119" s="28"/>
      <c r="DF119" s="28"/>
      <c r="DG119" s="28"/>
      <c r="DH119" s="28"/>
      <c r="DI119" s="28"/>
      <c r="DJ119" s="28"/>
      <c r="DK119" s="28"/>
      <c r="DL119" s="28"/>
      <c r="DM119" s="28"/>
      <c r="DN119" s="28"/>
      <c r="DO119" s="28"/>
      <c r="DP119" s="28"/>
      <c r="DQ119" s="28"/>
      <c r="DR119" s="28"/>
      <c r="DS119" s="28"/>
      <c r="DT119" s="28"/>
      <c r="DU119" s="28"/>
      <c r="DV119" s="28"/>
      <c r="DW119" s="28"/>
      <c r="DX119" s="28"/>
      <c r="DY119" s="28"/>
      <c r="DZ119" s="28"/>
      <c r="EA119" s="28"/>
      <c r="EB119" s="28"/>
      <c r="EC119" s="28"/>
      <c r="ED119" s="28"/>
      <c r="EE119" s="28"/>
      <c r="EF119" s="28"/>
      <c r="EG119" s="28"/>
      <c r="EH119" s="28"/>
      <c r="EI119" s="28"/>
      <c r="EJ119" s="28"/>
      <c r="EK119" s="28"/>
      <c r="EL119" s="28"/>
      <c r="EM119" s="28"/>
      <c r="EN119" s="28"/>
      <c r="EO119" s="28"/>
      <c r="EP119" s="28"/>
      <c r="EQ119" s="28"/>
      <c r="ER119" s="28"/>
      <c r="ES119" s="28"/>
      <c r="ET119" s="28"/>
      <c r="EU119" s="28"/>
      <c r="EV119" s="28"/>
      <c r="EW119" s="28"/>
      <c r="EX119" s="28"/>
      <c r="EY119" s="28"/>
      <c r="EZ119" s="28"/>
      <c r="FA119" s="28"/>
      <c r="FB119" s="28"/>
      <c r="FC119" s="28"/>
      <c r="FD119" s="28"/>
      <c r="FE119" s="28"/>
      <c r="FF119" s="28"/>
      <c r="FG119" s="28"/>
      <c r="FH119" s="28"/>
    </row>
    <row r="120" spans="1:164" s="118" customFormat="1" x14ac:dyDescent="0.2">
      <c r="A120" s="115"/>
      <c r="B120" s="116" t="s">
        <v>206</v>
      </c>
      <c r="C120" s="427" t="s">
        <v>12</v>
      </c>
      <c r="D120" s="118" t="s">
        <v>213</v>
      </c>
      <c r="E120" s="119"/>
      <c r="F120" s="120">
        <v>38</v>
      </c>
      <c r="G120" s="121"/>
      <c r="H120" s="122">
        <v>45</v>
      </c>
      <c r="I120" s="123"/>
      <c r="J120" s="124">
        <v>190</v>
      </c>
      <c r="K120" s="125" t="str">
        <f t="shared" si="2"/>
        <v/>
      </c>
      <c r="L120" s="126">
        <f t="shared" si="2"/>
        <v>273</v>
      </c>
      <c r="M120" s="124">
        <v>10</v>
      </c>
      <c r="N120" s="127" t="str">
        <f t="shared" si="3"/>
        <v/>
      </c>
      <c r="O120" s="28"/>
      <c r="AI120" s="28"/>
      <c r="AJ120" s="28"/>
      <c r="AK120" s="33"/>
      <c r="AL120" s="28"/>
      <c r="AM120" s="28"/>
      <c r="AN120" s="28"/>
      <c r="AO120" s="28"/>
      <c r="AP120" s="28"/>
      <c r="AQ120" s="28"/>
      <c r="AR120" s="28"/>
      <c r="AS120" s="28"/>
      <c r="AT120" s="28"/>
      <c r="AU120" s="28"/>
      <c r="AV120" s="28"/>
      <c r="AW120" s="28"/>
      <c r="AX120" s="28"/>
      <c r="AY120" s="28"/>
      <c r="AZ120" s="28"/>
      <c r="BA120" s="28"/>
      <c r="BB120" s="28"/>
      <c r="BC120" s="28"/>
      <c r="BD120" s="28"/>
      <c r="BE120" s="28"/>
      <c r="BF120" s="28"/>
      <c r="BG120" s="28"/>
      <c r="BH120" s="28"/>
      <c r="BI120" s="28"/>
      <c r="BJ120" s="28"/>
      <c r="BK120" s="28"/>
      <c r="BL120" s="28"/>
      <c r="BM120" s="28"/>
      <c r="BN120" s="28"/>
      <c r="BO120" s="28"/>
      <c r="BP120" s="28"/>
      <c r="BQ120" s="28"/>
      <c r="BR120" s="28"/>
      <c r="BS120" s="28"/>
      <c r="BT120" s="28"/>
      <c r="BU120" s="28"/>
      <c r="BV120" s="28"/>
      <c r="BW120" s="28"/>
      <c r="BX120" s="28"/>
      <c r="BY120" s="28"/>
      <c r="BZ120" s="28"/>
      <c r="CA120" s="28"/>
      <c r="CB120" s="28"/>
      <c r="CC120" s="28"/>
      <c r="CD120" s="28"/>
      <c r="CE120" s="28"/>
      <c r="CF120" s="28"/>
      <c r="CG120" s="28"/>
      <c r="CH120" s="28"/>
      <c r="CI120" s="28"/>
      <c r="CJ120" s="28"/>
      <c r="CK120" s="33"/>
      <c r="CL120" s="33"/>
      <c r="CM120" s="28"/>
      <c r="CN120" s="28"/>
      <c r="CO120" s="28"/>
      <c r="CP120" s="28"/>
      <c r="CQ120" s="28"/>
      <c r="CR120" s="28"/>
      <c r="CS120" s="28"/>
      <c r="CT120" s="28"/>
      <c r="CU120" s="28"/>
      <c r="CV120" s="28"/>
      <c r="CW120" s="28"/>
      <c r="CX120" s="28"/>
      <c r="CY120" s="28"/>
      <c r="CZ120" s="28"/>
      <c r="DA120" s="28"/>
      <c r="DB120" s="28"/>
      <c r="DC120" s="28"/>
      <c r="DD120" s="28"/>
      <c r="DE120" s="28"/>
      <c r="DF120" s="28"/>
      <c r="DG120" s="28"/>
      <c r="DH120" s="28"/>
      <c r="DI120" s="28"/>
      <c r="DJ120" s="28"/>
      <c r="DK120" s="28"/>
      <c r="DL120" s="28"/>
      <c r="DM120" s="28"/>
      <c r="DN120" s="28"/>
      <c r="DO120" s="28"/>
      <c r="DP120" s="28"/>
      <c r="DQ120" s="28"/>
      <c r="DR120" s="28"/>
      <c r="DS120" s="28"/>
      <c r="DT120" s="28"/>
      <c r="DU120" s="28"/>
      <c r="DV120" s="28"/>
      <c r="DW120" s="28"/>
      <c r="DX120" s="28"/>
      <c r="DY120" s="28"/>
      <c r="DZ120" s="28"/>
      <c r="EA120" s="28"/>
      <c r="EB120" s="28"/>
      <c r="EC120" s="28"/>
      <c r="ED120" s="28"/>
      <c r="EE120" s="28"/>
      <c r="EF120" s="28"/>
      <c r="EG120" s="28"/>
      <c r="EH120" s="28"/>
      <c r="EI120" s="28"/>
      <c r="EJ120" s="28"/>
      <c r="EK120" s="28"/>
      <c r="EL120" s="28"/>
      <c r="EM120" s="28"/>
      <c r="EN120" s="28"/>
      <c r="EO120" s="28"/>
      <c r="EP120" s="28"/>
      <c r="EQ120" s="28"/>
      <c r="ER120" s="28"/>
      <c r="ES120" s="28"/>
      <c r="ET120" s="28"/>
      <c r="EU120" s="28"/>
      <c r="EV120" s="28"/>
      <c r="EW120" s="28"/>
      <c r="EX120" s="28"/>
      <c r="EY120" s="28"/>
      <c r="EZ120" s="28"/>
      <c r="FA120" s="28"/>
      <c r="FB120" s="28"/>
      <c r="FC120" s="28"/>
      <c r="FD120" s="28"/>
      <c r="FE120" s="28"/>
      <c r="FF120" s="28"/>
      <c r="FG120" s="28"/>
      <c r="FH120" s="28"/>
    </row>
    <row r="121" spans="1:164" s="118" customFormat="1" x14ac:dyDescent="0.2">
      <c r="A121" s="115"/>
      <c r="B121" s="116" t="s">
        <v>207</v>
      </c>
      <c r="C121" s="427" t="s">
        <v>11</v>
      </c>
      <c r="D121" s="118" t="s">
        <v>22</v>
      </c>
      <c r="E121" s="119"/>
      <c r="F121" s="120">
        <v>0</v>
      </c>
      <c r="G121" s="121"/>
      <c r="H121" s="122">
        <v>9</v>
      </c>
      <c r="I121" s="123"/>
      <c r="J121" s="124">
        <v>136</v>
      </c>
      <c r="K121" s="125" t="str">
        <f t="shared" si="2"/>
        <v/>
      </c>
      <c r="L121" s="126">
        <f t="shared" si="2"/>
        <v>145</v>
      </c>
      <c r="M121" s="124">
        <v>3</v>
      </c>
      <c r="N121" s="127" t="str">
        <f t="shared" si="3"/>
        <v/>
      </c>
      <c r="O121" s="28"/>
      <c r="AI121" s="28"/>
      <c r="AJ121" s="28"/>
      <c r="AK121" s="33"/>
      <c r="AL121" s="28"/>
      <c r="AM121" s="28"/>
      <c r="AN121" s="28"/>
      <c r="AO121" s="28"/>
      <c r="AP121" s="28"/>
      <c r="AQ121" s="28"/>
      <c r="AR121" s="28"/>
      <c r="AS121" s="28"/>
      <c r="AT121" s="28"/>
      <c r="AU121" s="28"/>
      <c r="AV121" s="28"/>
      <c r="AW121" s="28"/>
      <c r="AX121" s="28"/>
      <c r="AY121" s="28"/>
      <c r="AZ121" s="28"/>
      <c r="BA121" s="28"/>
      <c r="BB121" s="28"/>
      <c r="BC121" s="28"/>
      <c r="BD121" s="28"/>
      <c r="BE121" s="28"/>
      <c r="BF121" s="28"/>
      <c r="BG121" s="28"/>
      <c r="BH121" s="28"/>
      <c r="BI121" s="28"/>
      <c r="BJ121" s="28"/>
      <c r="BK121" s="28"/>
      <c r="BL121" s="28"/>
      <c r="BM121" s="28"/>
      <c r="BN121" s="28"/>
      <c r="BO121" s="28"/>
      <c r="BP121" s="28"/>
      <c r="BQ121" s="28"/>
      <c r="BR121" s="28"/>
      <c r="BS121" s="28"/>
      <c r="BT121" s="28"/>
      <c r="BU121" s="28"/>
      <c r="BV121" s="28"/>
      <c r="BW121" s="28"/>
      <c r="BX121" s="28"/>
      <c r="BY121" s="28"/>
      <c r="BZ121" s="28"/>
      <c r="CA121" s="28"/>
      <c r="CB121" s="28"/>
      <c r="CC121" s="28"/>
      <c r="CD121" s="28"/>
      <c r="CE121" s="28"/>
      <c r="CF121" s="28"/>
      <c r="CG121" s="28"/>
      <c r="CH121" s="28"/>
      <c r="CI121" s="28"/>
      <c r="CJ121" s="28"/>
      <c r="CK121" s="33"/>
      <c r="CL121" s="33"/>
      <c r="CM121" s="28"/>
      <c r="CN121" s="28"/>
      <c r="CO121" s="28"/>
      <c r="CP121" s="28"/>
      <c r="CQ121" s="28"/>
      <c r="CR121" s="28"/>
      <c r="CS121" s="28"/>
      <c r="CT121" s="28"/>
      <c r="CU121" s="28"/>
      <c r="CV121" s="28"/>
      <c r="CW121" s="28"/>
      <c r="CX121" s="28"/>
      <c r="CY121" s="28"/>
      <c r="CZ121" s="28"/>
      <c r="DA121" s="28"/>
      <c r="DB121" s="28"/>
      <c r="DC121" s="28"/>
      <c r="DD121" s="28"/>
      <c r="DE121" s="28"/>
      <c r="DF121" s="28"/>
      <c r="DG121" s="28"/>
      <c r="DH121" s="28"/>
      <c r="DI121" s="28"/>
      <c r="DJ121" s="28"/>
      <c r="DK121" s="28"/>
      <c r="DL121" s="28"/>
      <c r="DM121" s="28"/>
      <c r="DN121" s="28"/>
      <c r="DO121" s="28"/>
      <c r="DP121" s="28"/>
      <c r="DQ121" s="28"/>
      <c r="DR121" s="28"/>
      <c r="DS121" s="28"/>
      <c r="DT121" s="28"/>
      <c r="DU121" s="28"/>
      <c r="DV121" s="28"/>
      <c r="DW121" s="28"/>
      <c r="DX121" s="28"/>
      <c r="DY121" s="28"/>
      <c r="DZ121" s="28"/>
      <c r="EA121" s="28"/>
      <c r="EB121" s="28"/>
      <c r="EC121" s="28"/>
      <c r="ED121" s="28"/>
      <c r="EE121" s="28"/>
      <c r="EF121" s="28"/>
      <c r="EG121" s="28"/>
      <c r="EH121" s="28"/>
      <c r="EI121" s="28"/>
      <c r="EJ121" s="28"/>
      <c r="EK121" s="28"/>
      <c r="EL121" s="28"/>
      <c r="EM121" s="28"/>
      <c r="EN121" s="28"/>
      <c r="EO121" s="28"/>
      <c r="EP121" s="28"/>
      <c r="EQ121" s="28"/>
      <c r="ER121" s="28"/>
      <c r="ES121" s="28"/>
      <c r="ET121" s="28"/>
      <c r="EU121" s="28"/>
      <c r="EV121" s="28"/>
      <c r="EW121" s="28"/>
      <c r="EX121" s="28"/>
      <c r="EY121" s="28"/>
      <c r="EZ121" s="28"/>
      <c r="FA121" s="28"/>
      <c r="FB121" s="28"/>
      <c r="FC121" s="28"/>
      <c r="FD121" s="28"/>
      <c r="FE121" s="28"/>
      <c r="FF121" s="28"/>
      <c r="FG121" s="28"/>
      <c r="FH121" s="28"/>
    </row>
    <row r="122" spans="1:164" s="118" customFormat="1" x14ac:dyDescent="0.2">
      <c r="A122" s="115"/>
      <c r="B122" s="116" t="s">
        <v>207</v>
      </c>
      <c r="C122" s="427" t="s">
        <v>12</v>
      </c>
      <c r="D122" s="118" t="s">
        <v>213</v>
      </c>
      <c r="E122" s="119"/>
      <c r="F122" s="120">
        <v>0</v>
      </c>
      <c r="G122" s="121"/>
      <c r="H122" s="122">
        <v>0</v>
      </c>
      <c r="I122" s="123"/>
      <c r="J122" s="124">
        <v>40</v>
      </c>
      <c r="K122" s="125" t="str">
        <f t="shared" si="2"/>
        <v/>
      </c>
      <c r="L122" s="126">
        <f t="shared" si="2"/>
        <v>40</v>
      </c>
      <c r="M122" s="124">
        <v>1</v>
      </c>
      <c r="N122" s="127" t="str">
        <f t="shared" si="3"/>
        <v/>
      </c>
      <c r="O122" s="28"/>
      <c r="AI122" s="28"/>
      <c r="AJ122" s="28"/>
      <c r="AK122" s="33"/>
      <c r="AL122" s="28"/>
      <c r="AM122" s="28"/>
      <c r="AN122" s="28"/>
      <c r="AO122" s="28"/>
      <c r="AP122" s="28"/>
      <c r="AQ122" s="28"/>
      <c r="AR122" s="28"/>
      <c r="AS122" s="28"/>
      <c r="AT122" s="28"/>
      <c r="AU122" s="28"/>
      <c r="AV122" s="28"/>
      <c r="AW122" s="28"/>
      <c r="AX122" s="28"/>
      <c r="AY122" s="28"/>
      <c r="AZ122" s="28"/>
      <c r="BA122" s="28"/>
      <c r="BB122" s="28"/>
      <c r="BC122" s="28"/>
      <c r="BD122" s="28"/>
      <c r="BE122" s="28"/>
      <c r="BF122" s="28"/>
      <c r="BG122" s="28"/>
      <c r="BH122" s="28"/>
      <c r="BI122" s="28"/>
      <c r="BJ122" s="28"/>
      <c r="BK122" s="28"/>
      <c r="BL122" s="28"/>
      <c r="BM122" s="28"/>
      <c r="BN122" s="28"/>
      <c r="BO122" s="28"/>
      <c r="BP122" s="28"/>
      <c r="BQ122" s="28"/>
      <c r="BR122" s="28"/>
      <c r="BS122" s="28"/>
      <c r="BT122" s="28"/>
      <c r="BU122" s="28"/>
      <c r="BV122" s="28"/>
      <c r="BW122" s="28"/>
      <c r="BX122" s="28"/>
      <c r="BY122" s="28"/>
      <c r="BZ122" s="28"/>
      <c r="CA122" s="28"/>
      <c r="CB122" s="28"/>
      <c r="CC122" s="28"/>
      <c r="CD122" s="28"/>
      <c r="CE122" s="28"/>
      <c r="CF122" s="28"/>
      <c r="CG122" s="28"/>
      <c r="CH122" s="28"/>
      <c r="CI122" s="28"/>
      <c r="CJ122" s="28"/>
      <c r="CK122" s="33"/>
      <c r="CL122" s="33"/>
      <c r="CM122" s="28"/>
      <c r="CN122" s="28"/>
      <c r="CO122" s="28"/>
      <c r="CP122" s="28"/>
      <c r="CQ122" s="28"/>
      <c r="CR122" s="28"/>
      <c r="CS122" s="28"/>
      <c r="CT122" s="28"/>
      <c r="CU122" s="28"/>
      <c r="CV122" s="28"/>
      <c r="CW122" s="28"/>
      <c r="CX122" s="28"/>
      <c r="CY122" s="28"/>
      <c r="CZ122" s="28"/>
      <c r="DA122" s="28"/>
      <c r="DB122" s="28"/>
      <c r="DC122" s="28"/>
      <c r="DD122" s="28"/>
      <c r="DE122" s="28"/>
      <c r="DF122" s="28"/>
      <c r="DG122" s="28"/>
      <c r="DH122" s="28"/>
      <c r="DI122" s="28"/>
      <c r="DJ122" s="28"/>
      <c r="DK122" s="28"/>
      <c r="DL122" s="28"/>
      <c r="DM122" s="28"/>
      <c r="DN122" s="28"/>
      <c r="DO122" s="28"/>
      <c r="DP122" s="28"/>
      <c r="DQ122" s="28"/>
      <c r="DR122" s="28"/>
      <c r="DS122" s="28"/>
      <c r="DT122" s="28"/>
      <c r="DU122" s="28"/>
      <c r="DV122" s="28"/>
      <c r="DW122" s="28"/>
      <c r="DX122" s="28"/>
      <c r="DY122" s="28"/>
      <c r="DZ122" s="28"/>
      <c r="EA122" s="28"/>
      <c r="EB122" s="28"/>
      <c r="EC122" s="28"/>
      <c r="ED122" s="28"/>
      <c r="EE122" s="28"/>
      <c r="EF122" s="28"/>
      <c r="EG122" s="28"/>
      <c r="EH122" s="28"/>
      <c r="EI122" s="28"/>
      <c r="EJ122" s="28"/>
      <c r="EK122" s="28"/>
      <c r="EL122" s="28"/>
      <c r="EM122" s="28"/>
      <c r="EN122" s="28"/>
      <c r="EO122" s="28"/>
      <c r="EP122" s="28"/>
      <c r="EQ122" s="28"/>
      <c r="ER122" s="28"/>
      <c r="ES122" s="28"/>
      <c r="ET122" s="28"/>
      <c r="EU122" s="28"/>
      <c r="EV122" s="28"/>
      <c r="EW122" s="28"/>
      <c r="EX122" s="28"/>
      <c r="EY122" s="28"/>
      <c r="EZ122" s="28"/>
      <c r="FA122" s="28"/>
      <c r="FB122" s="28"/>
      <c r="FC122" s="28"/>
      <c r="FD122" s="28"/>
      <c r="FE122" s="28"/>
      <c r="FF122" s="28"/>
      <c r="FG122" s="28"/>
      <c r="FH122" s="28"/>
    </row>
    <row r="123" spans="1:164" s="118" customFormat="1" x14ac:dyDescent="0.2">
      <c r="A123" s="115"/>
      <c r="B123" s="116" t="s">
        <v>208</v>
      </c>
      <c r="C123" s="427" t="s">
        <v>11</v>
      </c>
      <c r="D123" s="118" t="s">
        <v>22</v>
      </c>
      <c r="E123" s="119"/>
      <c r="F123" s="120">
        <v>352</v>
      </c>
      <c r="G123" s="121"/>
      <c r="H123" s="122">
        <v>314</v>
      </c>
      <c r="I123" s="123"/>
      <c r="J123" s="124">
        <v>1694</v>
      </c>
      <c r="K123" s="125" t="str">
        <f t="shared" si="2"/>
        <v/>
      </c>
      <c r="L123" s="126">
        <f t="shared" si="2"/>
        <v>2360</v>
      </c>
      <c r="M123" s="124">
        <v>77</v>
      </c>
      <c r="N123" s="127" t="str">
        <f t="shared" si="3"/>
        <v/>
      </c>
      <c r="O123" s="28"/>
      <c r="AI123" s="28"/>
      <c r="AJ123" s="28"/>
      <c r="AK123" s="33"/>
      <c r="AL123" s="28"/>
      <c r="AM123" s="28"/>
      <c r="AN123" s="28"/>
      <c r="AO123" s="28"/>
      <c r="AP123" s="28"/>
      <c r="AQ123" s="28"/>
      <c r="AR123" s="28"/>
      <c r="AS123" s="28"/>
      <c r="AT123" s="28"/>
      <c r="AU123" s="28"/>
      <c r="AV123" s="28"/>
      <c r="AW123" s="28"/>
      <c r="AX123" s="28"/>
      <c r="AY123" s="28"/>
      <c r="AZ123" s="28"/>
      <c r="BA123" s="28"/>
      <c r="BB123" s="28"/>
      <c r="BC123" s="28"/>
      <c r="BD123" s="28"/>
      <c r="BE123" s="28"/>
      <c r="BF123" s="28"/>
      <c r="BG123" s="28"/>
      <c r="BH123" s="28"/>
      <c r="BI123" s="28"/>
      <c r="BJ123" s="28"/>
      <c r="BK123" s="28"/>
      <c r="BL123" s="28"/>
      <c r="BM123" s="28"/>
      <c r="BN123" s="28"/>
      <c r="BO123" s="28"/>
      <c r="BP123" s="28"/>
      <c r="BQ123" s="28"/>
      <c r="BR123" s="28"/>
      <c r="BS123" s="28"/>
      <c r="BT123" s="28"/>
      <c r="BU123" s="28"/>
      <c r="BV123" s="28"/>
      <c r="BW123" s="28"/>
      <c r="BX123" s="28"/>
      <c r="BY123" s="28"/>
      <c r="BZ123" s="28"/>
      <c r="CA123" s="28"/>
      <c r="CB123" s="28"/>
      <c r="CC123" s="28"/>
      <c r="CD123" s="28"/>
      <c r="CE123" s="28"/>
      <c r="CF123" s="28"/>
      <c r="CG123" s="28"/>
      <c r="CH123" s="28"/>
      <c r="CI123" s="28"/>
      <c r="CJ123" s="28"/>
      <c r="CK123" s="33"/>
      <c r="CL123" s="33"/>
      <c r="CM123" s="28"/>
      <c r="CN123" s="28"/>
      <c r="CO123" s="28"/>
      <c r="CP123" s="28"/>
      <c r="CQ123" s="28"/>
      <c r="CR123" s="28"/>
      <c r="CS123" s="28"/>
      <c r="CT123" s="28"/>
      <c r="CU123" s="28"/>
      <c r="CV123" s="28"/>
      <c r="CW123" s="28"/>
      <c r="CX123" s="28"/>
      <c r="CY123" s="28"/>
      <c r="CZ123" s="28"/>
      <c r="DA123" s="28"/>
      <c r="DB123" s="28"/>
      <c r="DC123" s="28"/>
      <c r="DD123" s="28"/>
      <c r="DE123" s="28"/>
      <c r="DF123" s="28"/>
      <c r="DG123" s="28"/>
      <c r="DH123" s="28"/>
      <c r="DI123" s="28"/>
      <c r="DJ123" s="28"/>
      <c r="DK123" s="28"/>
      <c r="DL123" s="28"/>
      <c r="DM123" s="28"/>
      <c r="DN123" s="28"/>
      <c r="DO123" s="28"/>
      <c r="DP123" s="28"/>
      <c r="DQ123" s="28"/>
      <c r="DR123" s="28"/>
      <c r="DS123" s="28"/>
      <c r="DT123" s="28"/>
      <c r="DU123" s="28"/>
      <c r="DV123" s="28"/>
      <c r="DW123" s="28"/>
      <c r="DX123" s="28"/>
      <c r="DY123" s="28"/>
      <c r="DZ123" s="28"/>
      <c r="EA123" s="28"/>
      <c r="EB123" s="28"/>
      <c r="EC123" s="28"/>
      <c r="ED123" s="28"/>
      <c r="EE123" s="28"/>
      <c r="EF123" s="28"/>
      <c r="EG123" s="28"/>
      <c r="EH123" s="28"/>
      <c r="EI123" s="28"/>
      <c r="EJ123" s="28"/>
      <c r="EK123" s="28"/>
      <c r="EL123" s="28"/>
      <c r="EM123" s="28"/>
      <c r="EN123" s="28"/>
      <c r="EO123" s="28"/>
      <c r="EP123" s="28"/>
      <c r="EQ123" s="28"/>
      <c r="ER123" s="28"/>
      <c r="ES123" s="28"/>
      <c r="ET123" s="28"/>
      <c r="EU123" s="28"/>
      <c r="EV123" s="28"/>
      <c r="EW123" s="28"/>
      <c r="EX123" s="28"/>
      <c r="EY123" s="28"/>
      <c r="EZ123" s="28"/>
      <c r="FA123" s="28"/>
      <c r="FB123" s="28"/>
      <c r="FC123" s="28"/>
      <c r="FD123" s="28"/>
      <c r="FE123" s="28"/>
      <c r="FF123" s="28"/>
      <c r="FG123" s="28"/>
      <c r="FH123" s="28"/>
    </row>
    <row r="124" spans="1:164" s="118" customFormat="1" x14ac:dyDescent="0.2">
      <c r="A124" s="115"/>
      <c r="B124" s="116" t="s">
        <v>209</v>
      </c>
      <c r="C124" s="427" t="s">
        <v>90</v>
      </c>
      <c r="D124" s="118" t="s">
        <v>214</v>
      </c>
      <c r="E124" s="119"/>
      <c r="F124" s="120">
        <v>5</v>
      </c>
      <c r="G124" s="121"/>
      <c r="H124" s="122">
        <v>17</v>
      </c>
      <c r="I124" s="123"/>
      <c r="J124" s="124">
        <v>93</v>
      </c>
      <c r="K124" s="125" t="str">
        <f t="shared" si="2"/>
        <v/>
      </c>
      <c r="L124" s="126">
        <f t="shared" si="2"/>
        <v>115</v>
      </c>
      <c r="M124" s="124">
        <v>7</v>
      </c>
      <c r="N124" s="127" t="str">
        <f t="shared" si="3"/>
        <v/>
      </c>
      <c r="O124" s="28"/>
      <c r="AI124" s="28"/>
      <c r="AJ124" s="28"/>
      <c r="AK124" s="33"/>
      <c r="AL124" s="28"/>
      <c r="AM124" s="28"/>
      <c r="AN124" s="28"/>
      <c r="AO124" s="28"/>
      <c r="AP124" s="28"/>
      <c r="AQ124" s="28"/>
      <c r="AR124" s="28"/>
      <c r="AS124" s="28"/>
      <c r="AT124" s="28"/>
      <c r="AU124" s="28"/>
      <c r="AV124" s="28"/>
      <c r="AW124" s="28"/>
      <c r="AX124" s="28"/>
      <c r="AY124" s="28"/>
      <c r="AZ124" s="28"/>
      <c r="BA124" s="28"/>
      <c r="BB124" s="28"/>
      <c r="BC124" s="28"/>
      <c r="BD124" s="28"/>
      <c r="BE124" s="28"/>
      <c r="BF124" s="28"/>
      <c r="BG124" s="28"/>
      <c r="BH124" s="28"/>
      <c r="BI124" s="28"/>
      <c r="BJ124" s="28"/>
      <c r="BK124" s="28"/>
      <c r="BL124" s="28"/>
      <c r="BM124" s="28"/>
      <c r="BN124" s="28"/>
      <c r="BO124" s="28"/>
      <c r="BP124" s="28"/>
      <c r="BQ124" s="28"/>
      <c r="BR124" s="28"/>
      <c r="BS124" s="28"/>
      <c r="BT124" s="28"/>
      <c r="BU124" s="28"/>
      <c r="BV124" s="28"/>
      <c r="BW124" s="28"/>
      <c r="BX124" s="28"/>
      <c r="BY124" s="28"/>
      <c r="BZ124" s="28"/>
      <c r="CA124" s="28"/>
      <c r="CB124" s="28"/>
      <c r="CC124" s="28"/>
      <c r="CD124" s="28"/>
      <c r="CE124" s="28"/>
      <c r="CF124" s="28"/>
      <c r="CG124" s="28"/>
      <c r="CH124" s="28"/>
      <c r="CI124" s="28"/>
      <c r="CJ124" s="28"/>
      <c r="CK124" s="33"/>
      <c r="CL124" s="33"/>
      <c r="CM124" s="28"/>
      <c r="CN124" s="28"/>
      <c r="CO124" s="28"/>
      <c r="CP124" s="28"/>
      <c r="CQ124" s="28"/>
      <c r="CR124" s="28"/>
      <c r="CS124" s="28"/>
      <c r="CT124" s="28"/>
      <c r="CU124" s="28"/>
      <c r="CV124" s="28"/>
      <c r="CW124" s="28"/>
      <c r="CX124" s="28"/>
      <c r="CY124" s="28"/>
      <c r="CZ124" s="28"/>
      <c r="DA124" s="28"/>
      <c r="DB124" s="28"/>
      <c r="DC124" s="28"/>
      <c r="DD124" s="28"/>
      <c r="DE124" s="28"/>
      <c r="DF124" s="28"/>
      <c r="DG124" s="28"/>
      <c r="DH124" s="28"/>
      <c r="DI124" s="28"/>
      <c r="DJ124" s="28"/>
      <c r="DK124" s="28"/>
      <c r="DL124" s="28"/>
      <c r="DM124" s="28"/>
      <c r="DN124" s="28"/>
      <c r="DO124" s="28"/>
      <c r="DP124" s="28"/>
      <c r="DQ124" s="28"/>
      <c r="DR124" s="28"/>
      <c r="DS124" s="28"/>
      <c r="DT124" s="28"/>
      <c r="DU124" s="28"/>
      <c r="DV124" s="28"/>
      <c r="DW124" s="28"/>
      <c r="DX124" s="28"/>
      <c r="DY124" s="28"/>
      <c r="DZ124" s="28"/>
      <c r="EA124" s="28"/>
      <c r="EB124" s="28"/>
      <c r="EC124" s="28"/>
      <c r="ED124" s="28"/>
      <c r="EE124" s="28"/>
      <c r="EF124" s="28"/>
      <c r="EG124" s="28"/>
      <c r="EH124" s="28"/>
      <c r="EI124" s="28"/>
      <c r="EJ124" s="28"/>
      <c r="EK124" s="28"/>
      <c r="EL124" s="28"/>
      <c r="EM124" s="28"/>
      <c r="EN124" s="28"/>
      <c r="EO124" s="28"/>
      <c r="EP124" s="28"/>
      <c r="EQ124" s="28"/>
      <c r="ER124" s="28"/>
      <c r="ES124" s="28"/>
      <c r="ET124" s="28"/>
      <c r="EU124" s="28"/>
      <c r="EV124" s="28"/>
      <c r="EW124" s="28"/>
      <c r="EX124" s="28"/>
      <c r="EY124" s="28"/>
      <c r="EZ124" s="28"/>
      <c r="FA124" s="28"/>
      <c r="FB124" s="28"/>
      <c r="FC124" s="28"/>
      <c r="FD124" s="28"/>
      <c r="FE124" s="28"/>
      <c r="FF124" s="28"/>
      <c r="FG124" s="28"/>
      <c r="FH124" s="28"/>
    </row>
    <row r="125" spans="1:164" s="118" customFormat="1" x14ac:dyDescent="0.2">
      <c r="A125" s="115"/>
      <c r="B125" s="116" t="s">
        <v>210</v>
      </c>
      <c r="C125" s="427" t="s">
        <v>11</v>
      </c>
      <c r="D125" s="118" t="s">
        <v>22</v>
      </c>
      <c r="E125" s="119"/>
      <c r="F125" s="120">
        <v>28</v>
      </c>
      <c r="G125" s="121"/>
      <c r="H125" s="122">
        <v>29</v>
      </c>
      <c r="I125" s="123"/>
      <c r="J125" s="124">
        <v>534</v>
      </c>
      <c r="K125" s="125" t="str">
        <f t="shared" si="2"/>
        <v/>
      </c>
      <c r="L125" s="126">
        <f t="shared" si="2"/>
        <v>591</v>
      </c>
      <c r="M125" s="124">
        <v>16</v>
      </c>
      <c r="N125" s="127" t="str">
        <f t="shared" si="3"/>
        <v/>
      </c>
      <c r="O125" s="28"/>
      <c r="AI125" s="28"/>
      <c r="AJ125" s="28"/>
      <c r="AK125" s="33"/>
      <c r="AL125" s="28"/>
      <c r="AM125" s="28"/>
      <c r="AN125" s="28"/>
      <c r="AO125" s="28"/>
      <c r="AP125" s="28"/>
      <c r="AQ125" s="28"/>
      <c r="AR125" s="28"/>
      <c r="AS125" s="28"/>
      <c r="AT125" s="28"/>
      <c r="AU125" s="28"/>
      <c r="AV125" s="28"/>
      <c r="AW125" s="28"/>
      <c r="AX125" s="28"/>
      <c r="AY125" s="28"/>
      <c r="AZ125" s="28"/>
      <c r="BA125" s="28"/>
      <c r="BB125" s="28"/>
      <c r="BC125" s="28"/>
      <c r="BD125" s="28"/>
      <c r="BE125" s="28"/>
      <c r="BF125" s="28"/>
      <c r="BG125" s="28"/>
      <c r="BH125" s="28"/>
      <c r="BI125" s="28"/>
      <c r="BJ125" s="28"/>
      <c r="BK125" s="28"/>
      <c r="BL125" s="28"/>
      <c r="BM125" s="28"/>
      <c r="BN125" s="28"/>
      <c r="BO125" s="28"/>
      <c r="BP125" s="28"/>
      <c r="BQ125" s="28"/>
      <c r="BR125" s="28"/>
      <c r="BS125" s="28"/>
      <c r="BT125" s="28"/>
      <c r="BU125" s="28"/>
      <c r="BV125" s="28"/>
      <c r="BW125" s="28"/>
      <c r="BX125" s="28"/>
      <c r="BY125" s="28"/>
      <c r="BZ125" s="28"/>
      <c r="CA125" s="28"/>
      <c r="CB125" s="28"/>
      <c r="CC125" s="28"/>
      <c r="CD125" s="28"/>
      <c r="CE125" s="28"/>
      <c r="CF125" s="28"/>
      <c r="CG125" s="28"/>
      <c r="CH125" s="28"/>
      <c r="CI125" s="28"/>
      <c r="CJ125" s="28"/>
      <c r="CK125" s="33"/>
      <c r="CL125" s="33"/>
      <c r="CM125" s="28"/>
      <c r="CN125" s="28"/>
      <c r="CO125" s="28"/>
      <c r="CP125" s="28"/>
      <c r="CQ125" s="28"/>
      <c r="CR125" s="28"/>
      <c r="CS125" s="28"/>
      <c r="CT125" s="28"/>
      <c r="CU125" s="28"/>
      <c r="CV125" s="28"/>
      <c r="CW125" s="28"/>
      <c r="CX125" s="28"/>
      <c r="CY125" s="28"/>
      <c r="CZ125" s="28"/>
      <c r="DA125" s="28"/>
      <c r="DB125" s="28"/>
      <c r="DC125" s="28"/>
      <c r="DD125" s="28"/>
      <c r="DE125" s="28"/>
      <c r="DF125" s="28"/>
      <c r="DG125" s="28"/>
      <c r="DH125" s="28"/>
      <c r="DI125" s="28"/>
      <c r="DJ125" s="28"/>
      <c r="DK125" s="28"/>
      <c r="DL125" s="28"/>
      <c r="DM125" s="28"/>
      <c r="DN125" s="28"/>
      <c r="DO125" s="28"/>
      <c r="DP125" s="28"/>
      <c r="DQ125" s="28"/>
      <c r="DR125" s="28"/>
      <c r="DS125" s="28"/>
      <c r="DT125" s="28"/>
      <c r="DU125" s="28"/>
      <c r="DV125" s="28"/>
      <c r="DW125" s="28"/>
      <c r="DX125" s="28"/>
      <c r="DY125" s="28"/>
      <c r="DZ125" s="28"/>
      <c r="EA125" s="28"/>
      <c r="EB125" s="28"/>
      <c r="EC125" s="28"/>
      <c r="ED125" s="28"/>
      <c r="EE125" s="28"/>
      <c r="EF125" s="28"/>
      <c r="EG125" s="28"/>
      <c r="EH125" s="28"/>
      <c r="EI125" s="28"/>
      <c r="EJ125" s="28"/>
      <c r="EK125" s="28"/>
      <c r="EL125" s="28"/>
      <c r="EM125" s="28"/>
      <c r="EN125" s="28"/>
      <c r="EO125" s="28"/>
      <c r="EP125" s="28"/>
      <c r="EQ125" s="28"/>
      <c r="ER125" s="28"/>
      <c r="ES125" s="28"/>
      <c r="ET125" s="28"/>
      <c r="EU125" s="28"/>
      <c r="EV125" s="28"/>
      <c r="EW125" s="28"/>
      <c r="EX125" s="28"/>
      <c r="EY125" s="28"/>
      <c r="EZ125" s="28"/>
      <c r="FA125" s="28"/>
      <c r="FB125" s="28"/>
      <c r="FC125" s="28"/>
      <c r="FD125" s="28"/>
      <c r="FE125" s="28"/>
      <c r="FF125" s="28"/>
      <c r="FG125" s="28"/>
      <c r="FH125" s="28"/>
    </row>
    <row r="126" spans="1:164" s="118" customFormat="1" ht="12" thickBot="1" x14ac:dyDescent="0.25">
      <c r="A126" s="163"/>
      <c r="B126" s="164" t="s">
        <v>211</v>
      </c>
      <c r="C126" s="429" t="s">
        <v>85</v>
      </c>
      <c r="D126" s="166" t="s">
        <v>215</v>
      </c>
      <c r="E126" s="167"/>
      <c r="F126" s="168">
        <v>0</v>
      </c>
      <c r="G126" s="169"/>
      <c r="H126" s="170">
        <v>0</v>
      </c>
      <c r="I126" s="171"/>
      <c r="J126" s="172">
        <v>26</v>
      </c>
      <c r="K126" s="173" t="str">
        <f t="shared" si="2"/>
        <v/>
      </c>
      <c r="L126" s="174">
        <f t="shared" si="2"/>
        <v>26</v>
      </c>
      <c r="M126" s="172">
        <v>2</v>
      </c>
      <c r="N126" s="127" t="str">
        <f t="shared" si="3"/>
        <v/>
      </c>
      <c r="O126" s="28"/>
      <c r="AI126" s="28"/>
      <c r="AJ126" s="28"/>
      <c r="AK126" s="33"/>
      <c r="AL126" s="28"/>
      <c r="AM126" s="28"/>
      <c r="AN126" s="28"/>
      <c r="AO126" s="28"/>
      <c r="AP126" s="28"/>
      <c r="AQ126" s="28"/>
      <c r="AR126" s="28"/>
      <c r="AS126" s="28"/>
      <c r="AT126" s="28"/>
      <c r="AU126" s="28"/>
      <c r="AV126" s="28"/>
      <c r="AW126" s="28"/>
      <c r="AX126" s="28"/>
      <c r="AY126" s="28"/>
      <c r="AZ126" s="28"/>
      <c r="BA126" s="28"/>
      <c r="BB126" s="28"/>
      <c r="BC126" s="28"/>
      <c r="BD126" s="28"/>
      <c r="BE126" s="28"/>
      <c r="BF126" s="28"/>
      <c r="BG126" s="28"/>
      <c r="BH126" s="28"/>
      <c r="BI126" s="28"/>
      <c r="BJ126" s="28"/>
      <c r="BK126" s="28"/>
      <c r="BL126" s="28"/>
      <c r="BM126" s="28"/>
      <c r="BN126" s="28"/>
      <c r="BO126" s="28"/>
      <c r="BP126" s="28"/>
      <c r="BQ126" s="28"/>
      <c r="BR126" s="28"/>
      <c r="BS126" s="28"/>
      <c r="BT126" s="28"/>
      <c r="BU126" s="28"/>
      <c r="BV126" s="28"/>
      <c r="BW126" s="28"/>
      <c r="BX126" s="28"/>
      <c r="BY126" s="28"/>
      <c r="BZ126" s="28"/>
      <c r="CA126" s="28"/>
      <c r="CB126" s="28"/>
      <c r="CC126" s="28"/>
      <c r="CD126" s="28"/>
      <c r="CE126" s="28"/>
      <c r="CF126" s="28"/>
      <c r="CG126" s="28"/>
      <c r="CH126" s="28"/>
      <c r="CI126" s="28"/>
      <c r="CJ126" s="28"/>
      <c r="CK126" s="33"/>
      <c r="CL126" s="33"/>
      <c r="CM126" s="28"/>
      <c r="CN126" s="28"/>
      <c r="CO126" s="28"/>
      <c r="CP126" s="28"/>
      <c r="CQ126" s="28"/>
      <c r="CR126" s="28"/>
      <c r="CS126" s="28"/>
      <c r="CT126" s="28"/>
      <c r="CU126" s="28"/>
      <c r="CV126" s="28"/>
      <c r="CW126" s="28"/>
      <c r="CX126" s="28"/>
      <c r="CY126" s="28"/>
      <c r="CZ126" s="28"/>
      <c r="DA126" s="28"/>
      <c r="DB126" s="28"/>
      <c r="DC126" s="28"/>
      <c r="DD126" s="28"/>
      <c r="DE126" s="28"/>
      <c r="DF126" s="28"/>
      <c r="DG126" s="28"/>
      <c r="DH126" s="28"/>
      <c r="DI126" s="28"/>
      <c r="DJ126" s="28"/>
      <c r="DK126" s="28"/>
      <c r="DL126" s="28"/>
      <c r="DM126" s="28"/>
      <c r="DN126" s="28"/>
      <c r="DO126" s="28"/>
      <c r="DP126" s="28"/>
      <c r="DQ126" s="28"/>
      <c r="DR126" s="28"/>
      <c r="DS126" s="28"/>
      <c r="DT126" s="28"/>
      <c r="DU126" s="28"/>
      <c r="DV126" s="28"/>
      <c r="DW126" s="28"/>
      <c r="DX126" s="28"/>
      <c r="DY126" s="28"/>
      <c r="DZ126" s="28"/>
      <c r="EA126" s="28"/>
      <c r="EB126" s="28"/>
      <c r="EC126" s="28"/>
      <c r="ED126" s="28"/>
      <c r="EE126" s="28"/>
      <c r="EF126" s="28"/>
      <c r="EG126" s="28"/>
      <c r="EH126" s="28"/>
      <c r="EI126" s="28"/>
      <c r="EJ126" s="28"/>
      <c r="EK126" s="28"/>
      <c r="EL126" s="28"/>
      <c r="EM126" s="28"/>
      <c r="EN126" s="28"/>
      <c r="EO126" s="28"/>
      <c r="EP126" s="28"/>
      <c r="EQ126" s="28"/>
      <c r="ER126" s="28"/>
      <c r="ES126" s="28"/>
      <c r="ET126" s="28"/>
      <c r="EU126" s="28"/>
      <c r="EV126" s="28"/>
      <c r="EW126" s="28"/>
      <c r="EX126" s="28"/>
      <c r="EY126" s="28"/>
      <c r="EZ126" s="28"/>
      <c r="FA126" s="28"/>
      <c r="FB126" s="28"/>
      <c r="FC126" s="28"/>
      <c r="FD126" s="28"/>
      <c r="FE126" s="28"/>
      <c r="FF126" s="28"/>
      <c r="FG126" s="28"/>
      <c r="FH126" s="28"/>
    </row>
    <row r="127" spans="1:164" s="118" customFormat="1" x14ac:dyDescent="0.2">
      <c r="A127" s="175" t="s">
        <v>216</v>
      </c>
      <c r="B127" s="176" t="s">
        <v>217</v>
      </c>
      <c r="C127" s="430" t="s">
        <v>67</v>
      </c>
      <c r="D127" s="178" t="s">
        <v>229</v>
      </c>
      <c r="E127" s="179"/>
      <c r="F127" s="180">
        <v>37</v>
      </c>
      <c r="G127" s="181"/>
      <c r="H127" s="182">
        <v>80</v>
      </c>
      <c r="I127" s="183"/>
      <c r="J127" s="184">
        <v>48</v>
      </c>
      <c r="K127" s="72" t="str">
        <f t="shared" ref="K127:L190" si="4">IF(COUNTBLANK(I127)=1,"",E127+G127+I127)</f>
        <v/>
      </c>
      <c r="L127" s="73">
        <f t="shared" si="4"/>
        <v>165</v>
      </c>
      <c r="M127" s="184">
        <v>9</v>
      </c>
      <c r="N127" s="47" t="str">
        <f t="shared" si="3"/>
        <v/>
      </c>
      <c r="O127" s="28"/>
      <c r="AI127" s="28"/>
      <c r="AJ127" s="28"/>
      <c r="AK127" s="33"/>
      <c r="AL127" s="28"/>
      <c r="AM127" s="28"/>
      <c r="AN127" s="28"/>
      <c r="AO127" s="28"/>
      <c r="AP127" s="28"/>
      <c r="AQ127" s="28"/>
      <c r="AR127" s="28"/>
      <c r="AS127" s="28"/>
      <c r="AT127" s="28"/>
      <c r="AU127" s="28"/>
      <c r="AV127" s="28"/>
      <c r="AW127" s="28"/>
      <c r="AX127" s="28"/>
      <c r="AY127" s="28"/>
      <c r="AZ127" s="28"/>
      <c r="BA127" s="28"/>
      <c r="BB127" s="28"/>
      <c r="BC127" s="28"/>
      <c r="BD127" s="28"/>
      <c r="BE127" s="28"/>
      <c r="BF127" s="28"/>
      <c r="BG127" s="28"/>
      <c r="BH127" s="28"/>
      <c r="BI127" s="28"/>
      <c r="BJ127" s="28"/>
      <c r="BK127" s="28"/>
      <c r="BL127" s="28"/>
      <c r="BM127" s="28"/>
      <c r="BN127" s="28"/>
      <c r="BO127" s="28"/>
      <c r="BP127" s="28"/>
      <c r="BQ127" s="28"/>
      <c r="BR127" s="28"/>
      <c r="BS127" s="28"/>
      <c r="BT127" s="28"/>
      <c r="BU127" s="28"/>
      <c r="BV127" s="28"/>
      <c r="BW127" s="28"/>
      <c r="BX127" s="28"/>
      <c r="BY127" s="28"/>
      <c r="BZ127" s="28"/>
      <c r="CA127" s="28"/>
      <c r="CB127" s="28"/>
      <c r="CC127" s="28"/>
      <c r="CD127" s="28"/>
      <c r="CE127" s="28"/>
      <c r="CF127" s="28"/>
      <c r="CG127" s="28"/>
      <c r="CH127" s="28"/>
      <c r="CI127" s="28"/>
      <c r="CJ127" s="28"/>
      <c r="CK127" s="33"/>
      <c r="CL127" s="33"/>
      <c r="CM127" s="28"/>
      <c r="CN127" s="28"/>
      <c r="CO127" s="28"/>
      <c r="CP127" s="28"/>
      <c r="CQ127" s="28"/>
      <c r="CR127" s="28"/>
      <c r="CS127" s="28"/>
      <c r="CT127" s="28"/>
      <c r="CU127" s="28"/>
      <c r="CV127" s="28"/>
      <c r="CW127" s="28"/>
      <c r="CX127" s="28"/>
      <c r="CY127" s="28"/>
      <c r="CZ127" s="28"/>
      <c r="DA127" s="28"/>
      <c r="DB127" s="28"/>
      <c r="DC127" s="28"/>
      <c r="DD127" s="28"/>
      <c r="DE127" s="28"/>
      <c r="DF127" s="28"/>
      <c r="DG127" s="28"/>
      <c r="DH127" s="28"/>
      <c r="DI127" s="28"/>
      <c r="DJ127" s="28"/>
      <c r="DK127" s="28"/>
      <c r="DL127" s="28"/>
      <c r="DM127" s="28"/>
      <c r="DN127" s="28"/>
      <c r="DO127" s="28"/>
      <c r="DP127" s="28"/>
      <c r="DQ127" s="28"/>
      <c r="DR127" s="28"/>
      <c r="DS127" s="28"/>
      <c r="DT127" s="28"/>
      <c r="DU127" s="28"/>
      <c r="DV127" s="28"/>
      <c r="DW127" s="28"/>
      <c r="DX127" s="28"/>
      <c r="DY127" s="28"/>
      <c r="DZ127" s="28"/>
      <c r="EA127" s="28"/>
      <c r="EB127" s="28"/>
      <c r="EC127" s="28"/>
      <c r="ED127" s="28"/>
      <c r="EE127" s="28"/>
      <c r="EF127" s="28"/>
      <c r="EG127" s="28"/>
      <c r="EH127" s="28"/>
      <c r="EI127" s="28"/>
      <c r="EJ127" s="28"/>
      <c r="EK127" s="28"/>
      <c r="EL127" s="28"/>
      <c r="EM127" s="28"/>
      <c r="EN127" s="28"/>
      <c r="EO127" s="28"/>
      <c r="EP127" s="28"/>
      <c r="EQ127" s="28"/>
      <c r="ER127" s="28"/>
      <c r="ES127" s="28"/>
      <c r="ET127" s="28"/>
      <c r="EU127" s="28"/>
      <c r="EV127" s="28"/>
      <c r="EW127" s="28"/>
      <c r="EX127" s="28"/>
      <c r="EY127" s="28"/>
      <c r="EZ127" s="28"/>
      <c r="FA127" s="28"/>
      <c r="FB127" s="28"/>
      <c r="FC127" s="28"/>
      <c r="FD127" s="28"/>
      <c r="FE127" s="28"/>
      <c r="FF127" s="28"/>
      <c r="FG127" s="28"/>
      <c r="FH127" s="28"/>
    </row>
    <row r="128" spans="1:164" s="118" customFormat="1" x14ac:dyDescent="0.2">
      <c r="A128" s="115"/>
      <c r="B128" s="116" t="s">
        <v>218</v>
      </c>
      <c r="C128" s="427" t="s">
        <v>67</v>
      </c>
      <c r="D128" s="118" t="s">
        <v>230</v>
      </c>
      <c r="E128" s="119"/>
      <c r="F128" s="120">
        <v>7</v>
      </c>
      <c r="G128" s="121"/>
      <c r="H128" s="122">
        <v>8</v>
      </c>
      <c r="I128" s="123"/>
      <c r="J128" s="124">
        <v>59</v>
      </c>
      <c r="K128" s="125" t="str">
        <f t="shared" si="4"/>
        <v/>
      </c>
      <c r="L128" s="126">
        <f t="shared" si="4"/>
        <v>74</v>
      </c>
      <c r="M128" s="124">
        <v>3</v>
      </c>
      <c r="N128" s="127" t="str">
        <f t="shared" si="3"/>
        <v/>
      </c>
      <c r="O128" s="28"/>
      <c r="AI128" s="28"/>
      <c r="AJ128" s="28"/>
      <c r="AK128" s="33"/>
      <c r="AL128" s="28"/>
      <c r="AM128" s="28"/>
      <c r="AN128" s="28"/>
      <c r="AO128" s="28"/>
      <c r="AP128" s="28"/>
      <c r="AQ128" s="28"/>
      <c r="AR128" s="28"/>
      <c r="AS128" s="28"/>
      <c r="AT128" s="28"/>
      <c r="AU128" s="28"/>
      <c r="AV128" s="28"/>
      <c r="AW128" s="28"/>
      <c r="AX128" s="28"/>
      <c r="AY128" s="28"/>
      <c r="AZ128" s="28"/>
      <c r="BA128" s="28"/>
      <c r="BB128" s="28"/>
      <c r="BC128" s="28"/>
      <c r="BD128" s="28"/>
      <c r="BE128" s="28"/>
      <c r="BF128" s="28"/>
      <c r="BG128" s="28"/>
      <c r="BH128" s="28"/>
      <c r="BI128" s="28"/>
      <c r="BJ128" s="28"/>
      <c r="BK128" s="28"/>
      <c r="BL128" s="28"/>
      <c r="BM128" s="28"/>
      <c r="BN128" s="28"/>
      <c r="BO128" s="28"/>
      <c r="BP128" s="28"/>
      <c r="BQ128" s="28"/>
      <c r="BR128" s="28"/>
      <c r="BS128" s="28"/>
      <c r="BT128" s="28"/>
      <c r="BU128" s="28"/>
      <c r="BV128" s="28"/>
      <c r="BW128" s="28"/>
      <c r="BX128" s="28"/>
      <c r="BY128" s="28"/>
      <c r="BZ128" s="28"/>
      <c r="CA128" s="28"/>
      <c r="CB128" s="28"/>
      <c r="CC128" s="28"/>
      <c r="CD128" s="28"/>
      <c r="CE128" s="28"/>
      <c r="CF128" s="28"/>
      <c r="CG128" s="28"/>
      <c r="CH128" s="28"/>
      <c r="CI128" s="28"/>
      <c r="CJ128" s="28"/>
      <c r="CK128" s="33"/>
      <c r="CL128" s="33"/>
      <c r="CM128" s="28"/>
      <c r="CN128" s="28"/>
      <c r="CO128" s="28"/>
      <c r="CP128" s="28"/>
      <c r="CQ128" s="28"/>
      <c r="CR128" s="28"/>
      <c r="CS128" s="28"/>
      <c r="CT128" s="28"/>
      <c r="CU128" s="28"/>
      <c r="CV128" s="28"/>
      <c r="CW128" s="28"/>
      <c r="CX128" s="28"/>
      <c r="CY128" s="28"/>
      <c r="CZ128" s="28"/>
      <c r="DA128" s="28"/>
      <c r="DB128" s="28"/>
      <c r="DC128" s="28"/>
      <c r="DD128" s="28"/>
      <c r="DE128" s="28"/>
      <c r="DF128" s="28"/>
      <c r="DG128" s="28"/>
      <c r="DH128" s="28"/>
      <c r="DI128" s="28"/>
      <c r="DJ128" s="28"/>
      <c r="DK128" s="28"/>
      <c r="DL128" s="28"/>
      <c r="DM128" s="28"/>
      <c r="DN128" s="28"/>
      <c r="DO128" s="28"/>
      <c r="DP128" s="28"/>
      <c r="DQ128" s="28"/>
      <c r="DR128" s="28"/>
      <c r="DS128" s="28"/>
      <c r="DT128" s="28"/>
      <c r="DU128" s="28"/>
      <c r="DV128" s="28"/>
      <c r="DW128" s="28"/>
      <c r="DX128" s="28"/>
      <c r="DY128" s="28"/>
      <c r="DZ128" s="28"/>
      <c r="EA128" s="28"/>
      <c r="EB128" s="28"/>
      <c r="EC128" s="28"/>
      <c r="ED128" s="28"/>
      <c r="EE128" s="28"/>
      <c r="EF128" s="28"/>
      <c r="EG128" s="28"/>
      <c r="EH128" s="28"/>
      <c r="EI128" s="28"/>
      <c r="EJ128" s="28"/>
      <c r="EK128" s="28"/>
      <c r="EL128" s="28"/>
      <c r="EM128" s="28"/>
      <c r="EN128" s="28"/>
      <c r="EO128" s="28"/>
      <c r="EP128" s="28"/>
      <c r="EQ128" s="28"/>
      <c r="ER128" s="28"/>
      <c r="ES128" s="28"/>
      <c r="ET128" s="28"/>
      <c r="EU128" s="28"/>
      <c r="EV128" s="28"/>
      <c r="EW128" s="28"/>
      <c r="EX128" s="28"/>
      <c r="EY128" s="28"/>
      <c r="EZ128" s="28"/>
      <c r="FA128" s="28"/>
      <c r="FB128" s="28"/>
      <c r="FC128" s="28"/>
      <c r="FD128" s="28"/>
      <c r="FE128" s="28"/>
      <c r="FF128" s="28"/>
      <c r="FG128" s="28"/>
      <c r="FH128" s="28"/>
    </row>
    <row r="129" spans="1:164" s="118" customFormat="1" x14ac:dyDescent="0.2">
      <c r="A129" s="115"/>
      <c r="B129" s="116" t="s">
        <v>219</v>
      </c>
      <c r="C129" s="427" t="s">
        <v>53</v>
      </c>
      <c r="D129" s="118" t="s">
        <v>55</v>
      </c>
      <c r="E129" s="119"/>
      <c r="F129" s="120">
        <v>140</v>
      </c>
      <c r="G129" s="121"/>
      <c r="H129" s="122">
        <v>140</v>
      </c>
      <c r="I129" s="123"/>
      <c r="J129" s="124">
        <v>1000</v>
      </c>
      <c r="K129" s="125" t="str">
        <f t="shared" si="4"/>
        <v/>
      </c>
      <c r="L129" s="126">
        <f t="shared" si="4"/>
        <v>1280</v>
      </c>
      <c r="M129" s="124">
        <v>42</v>
      </c>
      <c r="N129" s="127" t="str">
        <f t="shared" si="3"/>
        <v/>
      </c>
      <c r="O129" s="28"/>
      <c r="AI129" s="28"/>
      <c r="AJ129" s="28"/>
      <c r="AK129" s="33"/>
      <c r="AL129" s="28"/>
      <c r="AM129" s="28"/>
      <c r="AN129" s="28"/>
      <c r="AO129" s="28"/>
      <c r="AP129" s="28"/>
      <c r="AQ129" s="28"/>
      <c r="AR129" s="28"/>
      <c r="AS129" s="28"/>
      <c r="AT129" s="28"/>
      <c r="AU129" s="28"/>
      <c r="AV129" s="28"/>
      <c r="AW129" s="28"/>
      <c r="AX129" s="28"/>
      <c r="AY129" s="28"/>
      <c r="AZ129" s="28"/>
      <c r="BA129" s="28"/>
      <c r="BB129" s="28"/>
      <c r="BC129" s="28"/>
      <c r="BD129" s="28"/>
      <c r="BE129" s="28"/>
      <c r="BF129" s="28"/>
      <c r="BG129" s="28"/>
      <c r="BH129" s="28"/>
      <c r="BI129" s="28"/>
      <c r="BJ129" s="28"/>
      <c r="BK129" s="28"/>
      <c r="BL129" s="28"/>
      <c r="BM129" s="28"/>
      <c r="BN129" s="28"/>
      <c r="BO129" s="28"/>
      <c r="BP129" s="28"/>
      <c r="BQ129" s="28"/>
      <c r="BR129" s="28"/>
      <c r="BS129" s="28"/>
      <c r="BT129" s="28"/>
      <c r="BU129" s="28"/>
      <c r="BV129" s="28"/>
      <c r="BW129" s="28"/>
      <c r="BX129" s="28"/>
      <c r="BY129" s="28"/>
      <c r="BZ129" s="28"/>
      <c r="CA129" s="28"/>
      <c r="CB129" s="28"/>
      <c r="CC129" s="28"/>
      <c r="CD129" s="28"/>
      <c r="CE129" s="28"/>
      <c r="CF129" s="33"/>
      <c r="CG129" s="33"/>
      <c r="CH129" s="33"/>
      <c r="CI129" s="33"/>
      <c r="CJ129" s="33"/>
      <c r="CK129" s="33"/>
      <c r="CL129" s="33"/>
      <c r="CM129" s="28"/>
      <c r="CN129" s="28"/>
      <c r="CO129" s="28"/>
      <c r="CP129" s="28"/>
      <c r="CQ129" s="28"/>
      <c r="CR129" s="28"/>
      <c r="CS129" s="28"/>
      <c r="CT129" s="28"/>
      <c r="CU129" s="28"/>
      <c r="CV129" s="28"/>
      <c r="CW129" s="28"/>
      <c r="CX129" s="28"/>
      <c r="CY129" s="28"/>
      <c r="CZ129" s="28"/>
      <c r="DA129" s="28"/>
      <c r="DB129" s="28"/>
      <c r="DC129" s="28"/>
      <c r="DD129" s="28"/>
      <c r="DE129" s="28"/>
      <c r="DF129" s="28"/>
      <c r="DG129" s="28"/>
      <c r="DH129" s="28"/>
      <c r="DI129" s="28"/>
      <c r="DJ129" s="28"/>
      <c r="DK129" s="28"/>
      <c r="DL129" s="28"/>
      <c r="DM129" s="28"/>
      <c r="DN129" s="28"/>
      <c r="DO129" s="28"/>
      <c r="DP129" s="28"/>
      <c r="DQ129" s="28"/>
      <c r="DR129" s="28"/>
      <c r="DS129" s="28"/>
      <c r="DT129" s="28"/>
      <c r="DU129" s="28"/>
      <c r="DV129" s="28"/>
      <c r="DW129" s="28"/>
      <c r="DX129" s="28"/>
      <c r="DY129" s="28"/>
      <c r="DZ129" s="28"/>
      <c r="EA129" s="28"/>
      <c r="EB129" s="28"/>
      <c r="EC129" s="28"/>
      <c r="ED129" s="28"/>
      <c r="EE129" s="28"/>
      <c r="EF129" s="28"/>
      <c r="EG129" s="28"/>
      <c r="EH129" s="28"/>
      <c r="EI129" s="28"/>
      <c r="EJ129" s="28"/>
      <c r="EK129" s="28"/>
      <c r="EL129" s="28"/>
      <c r="EM129" s="28"/>
      <c r="EN129" s="28"/>
      <c r="EO129" s="28"/>
      <c r="EP129" s="28"/>
      <c r="EQ129" s="28"/>
      <c r="ER129" s="28"/>
      <c r="ES129" s="28"/>
      <c r="ET129" s="28"/>
      <c r="EU129" s="28"/>
      <c r="EV129" s="28"/>
      <c r="EW129" s="28"/>
      <c r="EX129" s="28"/>
      <c r="EY129" s="28"/>
      <c r="EZ129" s="28"/>
      <c r="FA129" s="28"/>
      <c r="FB129" s="28"/>
      <c r="FC129" s="28"/>
      <c r="FD129" s="28"/>
      <c r="FE129" s="28"/>
      <c r="FF129" s="28"/>
      <c r="FG129" s="28"/>
      <c r="FH129" s="28"/>
    </row>
    <row r="130" spans="1:164" s="118" customFormat="1" x14ac:dyDescent="0.2">
      <c r="A130" s="115"/>
      <c r="B130" s="116" t="s">
        <v>220</v>
      </c>
      <c r="C130" s="427" t="s">
        <v>11</v>
      </c>
      <c r="D130" s="118" t="s">
        <v>22</v>
      </c>
      <c r="E130" s="119"/>
      <c r="F130" s="120">
        <v>450</v>
      </c>
      <c r="G130" s="121"/>
      <c r="H130" s="122">
        <v>577</v>
      </c>
      <c r="I130" s="123"/>
      <c r="J130" s="124">
        <v>576</v>
      </c>
      <c r="K130" s="125" t="str">
        <f t="shared" si="4"/>
        <v/>
      </c>
      <c r="L130" s="126">
        <f t="shared" si="4"/>
        <v>1603</v>
      </c>
      <c r="M130" s="124">
        <v>85</v>
      </c>
      <c r="N130" s="127" t="str">
        <f t="shared" si="3"/>
        <v/>
      </c>
      <c r="O130" s="140"/>
      <c r="AI130" s="28"/>
      <c r="AJ130" s="28"/>
      <c r="AK130" s="33"/>
      <c r="AL130" s="28"/>
      <c r="AM130" s="28"/>
      <c r="AN130" s="28"/>
      <c r="AO130" s="28"/>
      <c r="AP130" s="28"/>
      <c r="AQ130" s="28"/>
      <c r="AR130" s="28"/>
      <c r="AS130" s="28"/>
      <c r="AT130" s="28"/>
      <c r="AU130" s="28"/>
      <c r="AV130" s="28"/>
      <c r="AW130" s="28"/>
      <c r="AX130" s="28"/>
      <c r="AY130" s="28"/>
      <c r="AZ130" s="28"/>
      <c r="BA130" s="28"/>
      <c r="BB130" s="28"/>
      <c r="BC130" s="28"/>
      <c r="BD130" s="28"/>
      <c r="BE130" s="28"/>
      <c r="BF130" s="28"/>
      <c r="BG130" s="28"/>
      <c r="BH130" s="28"/>
      <c r="BI130" s="28"/>
      <c r="BJ130" s="28"/>
      <c r="BK130" s="28"/>
      <c r="BL130" s="28"/>
      <c r="BM130" s="28"/>
      <c r="BN130" s="28"/>
      <c r="BO130" s="28"/>
      <c r="BP130" s="28"/>
      <c r="BQ130" s="28"/>
      <c r="BR130" s="28"/>
      <c r="BS130" s="28"/>
      <c r="BT130" s="28"/>
      <c r="BU130" s="28"/>
      <c r="BV130" s="28"/>
      <c r="BW130" s="28"/>
      <c r="BX130" s="28"/>
      <c r="BY130" s="28"/>
      <c r="BZ130" s="28"/>
      <c r="CA130" s="28"/>
      <c r="CB130" s="28"/>
      <c r="CC130" s="28"/>
      <c r="CD130" s="28"/>
      <c r="CE130" s="28"/>
      <c r="CF130" s="33"/>
      <c r="CG130" s="33"/>
      <c r="CH130" s="33"/>
      <c r="CI130" s="33"/>
      <c r="CJ130" s="33"/>
      <c r="CK130" s="33"/>
      <c r="CL130" s="33"/>
      <c r="CM130" s="28"/>
      <c r="CN130" s="28"/>
      <c r="CO130" s="28"/>
      <c r="CP130" s="28"/>
      <c r="CQ130" s="28"/>
      <c r="CR130" s="28"/>
      <c r="CS130" s="28"/>
      <c r="CT130" s="28"/>
      <c r="CU130" s="28"/>
      <c r="CV130" s="28"/>
      <c r="CW130" s="28"/>
      <c r="CX130" s="28"/>
      <c r="CY130" s="28"/>
      <c r="CZ130" s="28"/>
      <c r="DA130" s="28"/>
      <c r="DB130" s="28"/>
      <c r="DC130" s="28"/>
      <c r="DD130" s="28"/>
      <c r="DE130" s="28"/>
      <c r="DF130" s="28"/>
      <c r="DG130" s="28"/>
      <c r="DH130" s="28"/>
      <c r="DI130" s="28"/>
      <c r="DJ130" s="28"/>
      <c r="DK130" s="28"/>
      <c r="DL130" s="28"/>
      <c r="DM130" s="28"/>
      <c r="DN130" s="28"/>
      <c r="DO130" s="28"/>
      <c r="DP130" s="28"/>
      <c r="DQ130" s="28"/>
      <c r="DR130" s="28"/>
      <c r="DS130" s="28"/>
      <c r="DT130" s="28"/>
      <c r="DU130" s="28"/>
      <c r="DV130" s="28"/>
      <c r="DW130" s="28"/>
      <c r="DX130" s="28"/>
      <c r="DY130" s="28"/>
      <c r="DZ130" s="28"/>
      <c r="EA130" s="28"/>
      <c r="EB130" s="28"/>
      <c r="EC130" s="28"/>
      <c r="ED130" s="28"/>
      <c r="EE130" s="28"/>
      <c r="EF130" s="28"/>
      <c r="EG130" s="28"/>
      <c r="EH130" s="28"/>
      <c r="EI130" s="28"/>
      <c r="EJ130" s="28"/>
      <c r="EK130" s="28"/>
      <c r="EL130" s="28"/>
      <c r="EM130" s="28"/>
      <c r="EN130" s="28"/>
      <c r="EO130" s="28"/>
      <c r="EP130" s="28"/>
      <c r="EQ130" s="28"/>
      <c r="ER130" s="28"/>
      <c r="ES130" s="28"/>
      <c r="ET130" s="28"/>
      <c r="EU130" s="28"/>
      <c r="EV130" s="28"/>
      <c r="EW130" s="28"/>
      <c r="EX130" s="28"/>
      <c r="EY130" s="28"/>
      <c r="EZ130" s="28"/>
      <c r="FA130" s="28"/>
      <c r="FB130" s="28"/>
      <c r="FC130" s="28"/>
      <c r="FD130" s="28"/>
      <c r="FE130" s="28"/>
      <c r="FF130" s="28"/>
      <c r="FG130" s="28"/>
      <c r="FH130" s="28"/>
    </row>
    <row r="131" spans="1:164" s="118" customFormat="1" x14ac:dyDescent="0.2">
      <c r="A131" s="115"/>
      <c r="B131" s="116" t="s">
        <v>221</v>
      </c>
      <c r="C131" s="427" t="s">
        <v>67</v>
      </c>
      <c r="D131" s="118" t="s">
        <v>231</v>
      </c>
      <c r="E131" s="119"/>
      <c r="F131" s="120">
        <v>27</v>
      </c>
      <c r="G131" s="121"/>
      <c r="H131" s="122">
        <v>85</v>
      </c>
      <c r="I131" s="123"/>
      <c r="J131" s="124">
        <v>0</v>
      </c>
      <c r="K131" s="125" t="str">
        <f t="shared" si="4"/>
        <v/>
      </c>
      <c r="L131" s="126">
        <f t="shared" si="4"/>
        <v>112</v>
      </c>
      <c r="M131" s="124">
        <v>4</v>
      </c>
      <c r="N131" s="127" t="str">
        <f t="shared" si="3"/>
        <v/>
      </c>
      <c r="O131" s="28"/>
      <c r="AI131" s="28"/>
      <c r="AJ131" s="28"/>
      <c r="AK131" s="33"/>
      <c r="AL131" s="28"/>
      <c r="AM131" s="28"/>
      <c r="AN131" s="28"/>
      <c r="AO131" s="28"/>
      <c r="AP131" s="28"/>
      <c r="AQ131" s="28"/>
      <c r="AR131" s="28"/>
      <c r="AS131" s="28"/>
      <c r="AT131" s="28"/>
      <c r="AU131" s="28"/>
      <c r="AV131" s="28"/>
      <c r="AW131" s="28"/>
      <c r="AX131" s="28"/>
      <c r="AY131" s="28"/>
      <c r="AZ131" s="28"/>
      <c r="BA131" s="28"/>
      <c r="BB131" s="28"/>
      <c r="BC131" s="28"/>
      <c r="BD131" s="28"/>
      <c r="BE131" s="28"/>
      <c r="BF131" s="28"/>
      <c r="BG131" s="28"/>
      <c r="BH131" s="28"/>
      <c r="BI131" s="28"/>
      <c r="BJ131" s="28"/>
      <c r="BK131" s="28"/>
      <c r="BL131" s="28"/>
      <c r="BM131" s="28"/>
      <c r="BN131" s="28"/>
      <c r="BO131" s="28"/>
      <c r="BP131" s="28"/>
      <c r="BQ131" s="28"/>
      <c r="BR131" s="28"/>
      <c r="BS131" s="28"/>
      <c r="BT131" s="28"/>
      <c r="BU131" s="28"/>
      <c r="BV131" s="28"/>
      <c r="BW131" s="28"/>
      <c r="BX131" s="28"/>
      <c r="BY131" s="28"/>
      <c r="BZ131" s="28"/>
      <c r="CA131" s="28"/>
      <c r="CB131" s="28"/>
      <c r="CC131" s="28"/>
      <c r="CD131" s="28"/>
      <c r="CE131" s="28"/>
      <c r="CF131" s="33"/>
      <c r="CG131" s="33"/>
      <c r="CH131" s="33"/>
      <c r="CI131" s="33"/>
      <c r="CJ131" s="33"/>
      <c r="CK131" s="33"/>
      <c r="CL131" s="33"/>
      <c r="CM131" s="28"/>
      <c r="CN131" s="28"/>
      <c r="CO131" s="28"/>
      <c r="CP131" s="28"/>
      <c r="CQ131" s="28"/>
      <c r="CR131" s="28"/>
      <c r="CS131" s="28"/>
      <c r="CT131" s="28"/>
      <c r="CU131" s="28"/>
      <c r="CV131" s="28"/>
      <c r="CW131" s="28"/>
      <c r="CX131" s="28"/>
      <c r="CY131" s="28"/>
      <c r="CZ131" s="28"/>
      <c r="DA131" s="28"/>
      <c r="DB131" s="28"/>
      <c r="DC131" s="28"/>
      <c r="DD131" s="28"/>
      <c r="DE131" s="28"/>
      <c r="DF131" s="28"/>
      <c r="DG131" s="28"/>
      <c r="DH131" s="28"/>
      <c r="DI131" s="28"/>
      <c r="DJ131" s="28"/>
      <c r="DK131" s="28"/>
      <c r="DL131" s="28"/>
      <c r="DM131" s="28"/>
      <c r="DN131" s="28"/>
      <c r="DO131" s="28"/>
      <c r="DP131" s="28"/>
      <c r="DQ131" s="28"/>
      <c r="DR131" s="28"/>
      <c r="DS131" s="28"/>
      <c r="DT131" s="28"/>
      <c r="DU131" s="28"/>
      <c r="DV131" s="28"/>
      <c r="DW131" s="28"/>
      <c r="DX131" s="28"/>
      <c r="DY131" s="28"/>
      <c r="DZ131" s="28"/>
      <c r="EA131" s="28"/>
      <c r="EB131" s="28"/>
      <c r="EC131" s="28"/>
      <c r="ED131" s="28"/>
      <c r="EE131" s="28"/>
      <c r="EF131" s="28"/>
      <c r="EG131" s="28"/>
      <c r="EH131" s="28"/>
      <c r="EI131" s="28"/>
      <c r="EJ131" s="28"/>
      <c r="EK131" s="28"/>
      <c r="EL131" s="28"/>
      <c r="EM131" s="28"/>
      <c r="EN131" s="28"/>
      <c r="EO131" s="28"/>
      <c r="EP131" s="28"/>
      <c r="EQ131" s="28"/>
      <c r="ER131" s="28"/>
      <c r="ES131" s="28"/>
      <c r="ET131" s="28"/>
      <c r="EU131" s="28"/>
      <c r="EV131" s="28"/>
      <c r="EW131" s="28"/>
      <c r="EX131" s="28"/>
      <c r="EY131" s="28"/>
      <c r="EZ131" s="28"/>
      <c r="FA131" s="28"/>
      <c r="FB131" s="28"/>
      <c r="FC131" s="28"/>
      <c r="FD131" s="28"/>
      <c r="FE131" s="28"/>
      <c r="FF131" s="28"/>
      <c r="FG131" s="28"/>
      <c r="FH131" s="28"/>
    </row>
    <row r="132" spans="1:164" s="118" customFormat="1" x14ac:dyDescent="0.2">
      <c r="A132" s="115"/>
      <c r="B132" s="116" t="s">
        <v>221</v>
      </c>
      <c r="C132" s="427" t="s">
        <v>67</v>
      </c>
      <c r="D132" s="118" t="s">
        <v>232</v>
      </c>
      <c r="E132" s="119"/>
      <c r="F132" s="120">
        <v>126</v>
      </c>
      <c r="G132" s="121"/>
      <c r="H132" s="122">
        <v>80</v>
      </c>
      <c r="I132" s="123"/>
      <c r="J132" s="124">
        <v>125</v>
      </c>
      <c r="K132" s="125" t="str">
        <f t="shared" si="4"/>
        <v/>
      </c>
      <c r="L132" s="126">
        <f t="shared" si="4"/>
        <v>331</v>
      </c>
      <c r="M132" s="124">
        <v>12</v>
      </c>
      <c r="N132" s="127" t="str">
        <f t="shared" si="3"/>
        <v/>
      </c>
      <c r="O132" s="28"/>
      <c r="AI132" s="28"/>
      <c r="AJ132" s="28"/>
      <c r="AK132" s="33"/>
      <c r="AL132" s="28"/>
      <c r="AM132" s="28"/>
      <c r="AN132" s="28"/>
      <c r="AO132" s="28"/>
      <c r="AP132" s="28"/>
      <c r="AQ132" s="28"/>
      <c r="AR132" s="28"/>
      <c r="AS132" s="28"/>
      <c r="AT132" s="28"/>
      <c r="AU132" s="28"/>
      <c r="AV132" s="28"/>
      <c r="AW132" s="28"/>
      <c r="AX132" s="28"/>
      <c r="AY132" s="28"/>
      <c r="AZ132" s="28"/>
      <c r="BA132" s="28"/>
      <c r="BB132" s="28"/>
      <c r="BC132" s="28"/>
      <c r="BD132" s="28"/>
      <c r="BE132" s="28"/>
      <c r="BF132" s="28"/>
      <c r="BG132" s="28"/>
      <c r="BH132" s="28"/>
      <c r="BI132" s="28"/>
      <c r="BJ132" s="28"/>
      <c r="BK132" s="28"/>
      <c r="BL132" s="28"/>
      <c r="BM132" s="28"/>
      <c r="BN132" s="28"/>
      <c r="BO132" s="28"/>
      <c r="BP132" s="28"/>
      <c r="BQ132" s="28"/>
      <c r="BR132" s="28"/>
      <c r="BS132" s="28"/>
      <c r="BT132" s="28"/>
      <c r="BU132" s="28"/>
      <c r="BV132" s="28"/>
      <c r="BW132" s="28"/>
      <c r="BX132" s="28"/>
      <c r="BY132" s="28"/>
      <c r="BZ132" s="28"/>
      <c r="CA132" s="28"/>
      <c r="CB132" s="28"/>
      <c r="CC132" s="28"/>
      <c r="CD132" s="28"/>
      <c r="CE132" s="28"/>
      <c r="CF132" s="33"/>
      <c r="CG132" s="33"/>
      <c r="CH132" s="33"/>
      <c r="CI132" s="33"/>
      <c r="CJ132" s="33"/>
      <c r="CK132" s="33"/>
      <c r="CL132" s="33"/>
      <c r="CM132" s="28"/>
      <c r="CN132" s="28"/>
      <c r="CO132" s="28"/>
      <c r="CP132" s="28"/>
      <c r="CQ132" s="28"/>
      <c r="CR132" s="28"/>
      <c r="CS132" s="28"/>
      <c r="CT132" s="28"/>
      <c r="CU132" s="28"/>
      <c r="CV132" s="28"/>
      <c r="CW132" s="28"/>
      <c r="CX132" s="28"/>
      <c r="CY132" s="28"/>
      <c r="CZ132" s="28"/>
      <c r="DA132" s="28"/>
      <c r="DB132" s="28"/>
      <c r="DC132" s="28"/>
      <c r="DD132" s="28"/>
      <c r="DE132" s="28"/>
      <c r="DF132" s="28"/>
      <c r="DG132" s="28"/>
      <c r="DH132" s="28"/>
      <c r="DI132" s="28"/>
      <c r="DJ132" s="28"/>
      <c r="DK132" s="28"/>
      <c r="DL132" s="28"/>
      <c r="DM132" s="28"/>
      <c r="DN132" s="28"/>
      <c r="DO132" s="28"/>
      <c r="DP132" s="28"/>
      <c r="DQ132" s="28"/>
      <c r="DR132" s="28"/>
      <c r="DS132" s="28"/>
      <c r="DT132" s="28"/>
      <c r="DU132" s="28"/>
      <c r="DV132" s="28"/>
      <c r="DW132" s="28"/>
      <c r="DX132" s="28"/>
      <c r="DY132" s="28"/>
      <c r="DZ132" s="28"/>
      <c r="EA132" s="28"/>
      <c r="EB132" s="28"/>
      <c r="EC132" s="28"/>
      <c r="ED132" s="28"/>
      <c r="EE132" s="28"/>
      <c r="EF132" s="28"/>
      <c r="EG132" s="28"/>
      <c r="EH132" s="28"/>
      <c r="EI132" s="28"/>
      <c r="EJ132" s="28"/>
      <c r="EK132" s="28"/>
      <c r="EL132" s="28"/>
      <c r="EM132" s="28"/>
      <c r="EN132" s="28"/>
      <c r="EO132" s="28"/>
      <c r="EP132" s="28"/>
      <c r="EQ132" s="28"/>
      <c r="ER132" s="28"/>
      <c r="ES132" s="28"/>
      <c r="ET132" s="28"/>
      <c r="EU132" s="28"/>
      <c r="EV132" s="28"/>
      <c r="EW132" s="28"/>
      <c r="EX132" s="28"/>
      <c r="EY132" s="28"/>
      <c r="EZ132" s="28"/>
      <c r="FA132" s="28"/>
      <c r="FB132" s="28"/>
      <c r="FC132" s="28"/>
      <c r="FD132" s="28"/>
      <c r="FE132" s="28"/>
      <c r="FF132" s="28"/>
      <c r="FG132" s="28"/>
      <c r="FH132" s="28"/>
    </row>
    <row r="133" spans="1:164" s="118" customFormat="1" x14ac:dyDescent="0.2">
      <c r="A133" s="115"/>
      <c r="B133" s="116" t="s">
        <v>222</v>
      </c>
      <c r="C133" s="427" t="s">
        <v>90</v>
      </c>
      <c r="D133" s="118" t="s">
        <v>214</v>
      </c>
      <c r="E133" s="119"/>
      <c r="F133" s="120">
        <v>85</v>
      </c>
      <c r="G133" s="121"/>
      <c r="H133" s="122">
        <v>78</v>
      </c>
      <c r="I133" s="123"/>
      <c r="J133" s="124">
        <v>319</v>
      </c>
      <c r="K133" s="125" t="str">
        <f t="shared" si="4"/>
        <v/>
      </c>
      <c r="L133" s="126">
        <f t="shared" si="4"/>
        <v>482</v>
      </c>
      <c r="M133" s="124">
        <v>9</v>
      </c>
      <c r="N133" s="127" t="str">
        <f t="shared" si="3"/>
        <v/>
      </c>
      <c r="O133" s="28"/>
      <c r="AI133" s="28"/>
      <c r="AJ133" s="28"/>
      <c r="AK133" s="33"/>
      <c r="AL133" s="28"/>
      <c r="AM133" s="28"/>
      <c r="AN133" s="28"/>
      <c r="AO133" s="28"/>
      <c r="AP133" s="28"/>
      <c r="AQ133" s="28"/>
      <c r="AR133" s="28"/>
      <c r="AS133" s="28"/>
      <c r="AT133" s="28"/>
      <c r="AU133" s="28"/>
      <c r="AV133" s="28"/>
      <c r="AW133" s="28"/>
      <c r="AX133" s="28"/>
      <c r="AY133" s="28"/>
      <c r="AZ133" s="28"/>
      <c r="BA133" s="28"/>
      <c r="BB133" s="28"/>
      <c r="BC133" s="28"/>
      <c r="BD133" s="28"/>
      <c r="BE133" s="28"/>
      <c r="BF133" s="28"/>
      <c r="BG133" s="28"/>
      <c r="BH133" s="28"/>
      <c r="BI133" s="28"/>
      <c r="BJ133" s="28"/>
      <c r="BK133" s="28"/>
      <c r="BL133" s="28"/>
      <c r="BM133" s="28"/>
      <c r="BN133" s="28"/>
      <c r="BO133" s="28"/>
      <c r="BP133" s="28"/>
      <c r="BQ133" s="28"/>
      <c r="BR133" s="28"/>
      <c r="BS133" s="28"/>
      <c r="BT133" s="28"/>
      <c r="BU133" s="28"/>
      <c r="BV133" s="28"/>
      <c r="BW133" s="28"/>
      <c r="BX133" s="28"/>
      <c r="BY133" s="28"/>
      <c r="BZ133" s="28"/>
      <c r="CA133" s="28"/>
      <c r="CB133" s="28"/>
      <c r="CC133" s="28"/>
      <c r="CD133" s="28"/>
      <c r="CE133" s="28"/>
      <c r="CF133" s="33"/>
      <c r="CG133" s="33"/>
      <c r="CH133" s="33"/>
      <c r="CI133" s="33"/>
      <c r="CJ133" s="33"/>
      <c r="CK133" s="33"/>
      <c r="CL133" s="33"/>
      <c r="CM133" s="28"/>
      <c r="CN133" s="28"/>
      <c r="CO133" s="28"/>
      <c r="CP133" s="28"/>
      <c r="CQ133" s="28"/>
      <c r="CR133" s="28"/>
      <c r="CS133" s="28"/>
      <c r="CT133" s="28"/>
      <c r="CU133" s="28"/>
      <c r="CV133" s="28"/>
      <c r="CW133" s="28"/>
      <c r="CX133" s="28"/>
      <c r="CY133" s="28"/>
      <c r="CZ133" s="28"/>
      <c r="DA133" s="28"/>
      <c r="DB133" s="28"/>
      <c r="DC133" s="28"/>
      <c r="DD133" s="28"/>
      <c r="DE133" s="28"/>
      <c r="DF133" s="28"/>
      <c r="DG133" s="28"/>
      <c r="DH133" s="28"/>
      <c r="DI133" s="28"/>
      <c r="DJ133" s="28"/>
      <c r="DK133" s="28"/>
      <c r="DL133" s="28"/>
      <c r="DM133" s="28"/>
      <c r="DN133" s="28"/>
      <c r="DO133" s="28"/>
      <c r="DP133" s="28"/>
      <c r="DQ133" s="28"/>
      <c r="DR133" s="28"/>
      <c r="DS133" s="28"/>
      <c r="DT133" s="28"/>
      <c r="DU133" s="28"/>
      <c r="DV133" s="28"/>
      <c r="DW133" s="28"/>
      <c r="DX133" s="28"/>
      <c r="DY133" s="28"/>
      <c r="DZ133" s="28"/>
      <c r="EA133" s="28"/>
      <c r="EB133" s="28"/>
      <c r="EC133" s="28"/>
      <c r="ED133" s="28"/>
      <c r="EE133" s="28"/>
      <c r="EF133" s="28"/>
      <c r="EG133" s="28"/>
      <c r="EH133" s="28"/>
      <c r="EI133" s="28"/>
      <c r="EJ133" s="28"/>
      <c r="EK133" s="28"/>
      <c r="EL133" s="28"/>
      <c r="EM133" s="28"/>
      <c r="EN133" s="28"/>
      <c r="EO133" s="28"/>
      <c r="EP133" s="28"/>
      <c r="EQ133" s="28"/>
      <c r="ER133" s="28"/>
      <c r="ES133" s="28"/>
      <c r="ET133" s="28"/>
      <c r="EU133" s="28"/>
      <c r="EV133" s="28"/>
      <c r="EW133" s="28"/>
      <c r="EX133" s="28"/>
      <c r="EY133" s="28"/>
      <c r="EZ133" s="28"/>
      <c r="FA133" s="28"/>
      <c r="FB133" s="28"/>
      <c r="FC133" s="28"/>
      <c r="FD133" s="28"/>
      <c r="FE133" s="28"/>
      <c r="FF133" s="28"/>
      <c r="FG133" s="28"/>
      <c r="FH133" s="28"/>
    </row>
    <row r="134" spans="1:164" s="118" customFormat="1" x14ac:dyDescent="0.2">
      <c r="A134" s="115"/>
      <c r="B134" s="116" t="s">
        <v>223</v>
      </c>
      <c r="C134" s="427" t="s">
        <v>67</v>
      </c>
      <c r="D134" s="118" t="s">
        <v>233</v>
      </c>
      <c r="E134" s="119"/>
      <c r="F134" s="120">
        <v>44</v>
      </c>
      <c r="G134" s="121"/>
      <c r="H134" s="122">
        <v>45</v>
      </c>
      <c r="I134" s="123"/>
      <c r="J134" s="124">
        <v>88</v>
      </c>
      <c r="K134" s="125" t="str">
        <f t="shared" si="4"/>
        <v/>
      </c>
      <c r="L134" s="126">
        <f t="shared" si="4"/>
        <v>177</v>
      </c>
      <c r="M134" s="124">
        <v>6</v>
      </c>
      <c r="N134" s="127" t="str">
        <f t="shared" si="3"/>
        <v/>
      </c>
      <c r="O134" s="28"/>
      <c r="AI134" s="28"/>
      <c r="AJ134" s="28"/>
      <c r="AK134" s="33"/>
      <c r="AL134" s="28"/>
      <c r="AM134" s="28"/>
      <c r="AN134" s="28"/>
      <c r="AO134" s="28"/>
      <c r="AP134" s="28"/>
      <c r="AQ134" s="28"/>
      <c r="AR134" s="28"/>
      <c r="AS134" s="28"/>
      <c r="AT134" s="28"/>
      <c r="AU134" s="28"/>
      <c r="AV134" s="28"/>
      <c r="AW134" s="28"/>
      <c r="AX134" s="28"/>
      <c r="AY134" s="28"/>
      <c r="AZ134" s="28"/>
      <c r="BA134" s="28"/>
      <c r="BB134" s="28"/>
      <c r="BC134" s="28"/>
      <c r="BD134" s="28"/>
      <c r="BE134" s="28"/>
      <c r="BF134" s="28"/>
      <c r="BG134" s="28"/>
      <c r="BH134" s="28"/>
      <c r="BI134" s="28"/>
      <c r="BJ134" s="28"/>
      <c r="BK134" s="28"/>
      <c r="BL134" s="28"/>
      <c r="BM134" s="28"/>
      <c r="BN134" s="28"/>
      <c r="BO134" s="28"/>
      <c r="BP134" s="28"/>
      <c r="BQ134" s="28"/>
      <c r="BR134" s="28"/>
      <c r="BS134" s="28"/>
      <c r="BT134" s="28"/>
      <c r="BU134" s="28"/>
      <c r="BV134" s="28"/>
      <c r="BW134" s="28"/>
      <c r="BX134" s="28"/>
      <c r="BY134" s="28"/>
      <c r="BZ134" s="28"/>
      <c r="CA134" s="28"/>
      <c r="CB134" s="28"/>
      <c r="CC134" s="28"/>
      <c r="CD134" s="28"/>
      <c r="CE134" s="28"/>
      <c r="CF134" s="33"/>
      <c r="CG134" s="33"/>
      <c r="CH134" s="33"/>
      <c r="CI134" s="33"/>
      <c r="CJ134" s="33"/>
      <c r="CK134" s="33"/>
      <c r="CL134" s="33"/>
      <c r="CM134" s="28"/>
      <c r="CN134" s="28"/>
      <c r="CO134" s="28"/>
      <c r="CP134" s="28"/>
      <c r="CQ134" s="28"/>
      <c r="CR134" s="28"/>
      <c r="CS134" s="28"/>
      <c r="CT134" s="28"/>
      <c r="CU134" s="28"/>
      <c r="CV134" s="28"/>
      <c r="CW134" s="28"/>
      <c r="CX134" s="28"/>
      <c r="CY134" s="28"/>
      <c r="CZ134" s="28"/>
      <c r="DA134" s="28"/>
      <c r="DB134" s="28"/>
      <c r="DC134" s="28"/>
      <c r="DD134" s="28"/>
      <c r="DE134" s="28"/>
      <c r="DF134" s="28"/>
      <c r="DG134" s="28"/>
      <c r="DH134" s="28"/>
      <c r="DI134" s="28"/>
      <c r="DJ134" s="28"/>
      <c r="DK134" s="28"/>
      <c r="DL134" s="28"/>
      <c r="DM134" s="28"/>
      <c r="DN134" s="28"/>
      <c r="DO134" s="28"/>
      <c r="DP134" s="28"/>
      <c r="DQ134" s="28"/>
      <c r="DR134" s="28"/>
      <c r="DS134" s="28"/>
      <c r="DT134" s="28"/>
      <c r="DU134" s="28"/>
      <c r="DV134" s="28"/>
      <c r="DW134" s="28"/>
      <c r="DX134" s="28"/>
      <c r="DY134" s="28"/>
      <c r="DZ134" s="28"/>
      <c r="EA134" s="28"/>
      <c r="EB134" s="28"/>
      <c r="EC134" s="28"/>
      <c r="ED134" s="28"/>
      <c r="EE134" s="28"/>
      <c r="EF134" s="28"/>
      <c r="EG134" s="28"/>
      <c r="EH134" s="28"/>
      <c r="EI134" s="28"/>
      <c r="EJ134" s="28"/>
      <c r="EK134" s="28"/>
      <c r="EL134" s="28"/>
      <c r="EM134" s="28"/>
      <c r="EN134" s="28"/>
      <c r="EO134" s="28"/>
      <c r="EP134" s="28"/>
      <c r="EQ134" s="28"/>
      <c r="ER134" s="28"/>
      <c r="ES134" s="28"/>
      <c r="ET134" s="28"/>
      <c r="EU134" s="28"/>
      <c r="EV134" s="28"/>
      <c r="EW134" s="28"/>
      <c r="EX134" s="28"/>
      <c r="EY134" s="28"/>
      <c r="EZ134" s="28"/>
      <c r="FA134" s="28"/>
      <c r="FB134" s="28"/>
      <c r="FC134" s="28"/>
      <c r="FD134" s="28"/>
      <c r="FE134" s="28"/>
      <c r="FF134" s="28"/>
      <c r="FG134" s="28"/>
      <c r="FH134" s="28"/>
    </row>
    <row r="135" spans="1:164" s="118" customFormat="1" x14ac:dyDescent="0.2">
      <c r="A135" s="115"/>
      <c r="B135" s="116" t="s">
        <v>223</v>
      </c>
      <c r="C135" s="427" t="s">
        <v>67</v>
      </c>
      <c r="D135" s="118" t="s">
        <v>234</v>
      </c>
      <c r="E135" s="119"/>
      <c r="F135" s="120">
        <v>28</v>
      </c>
      <c r="G135" s="121"/>
      <c r="H135" s="122">
        <v>54</v>
      </c>
      <c r="I135" s="123"/>
      <c r="J135" s="124">
        <v>72</v>
      </c>
      <c r="K135" s="125" t="str">
        <f t="shared" si="4"/>
        <v/>
      </c>
      <c r="L135" s="126">
        <f t="shared" si="4"/>
        <v>154</v>
      </c>
      <c r="M135" s="124">
        <v>5</v>
      </c>
      <c r="N135" s="127" t="str">
        <f t="shared" si="3"/>
        <v/>
      </c>
      <c r="O135" s="28"/>
      <c r="AI135" s="28"/>
      <c r="AJ135" s="28"/>
      <c r="AK135" s="33"/>
      <c r="AL135" s="28"/>
      <c r="AM135" s="28"/>
      <c r="AN135" s="28"/>
      <c r="AO135" s="28"/>
      <c r="AP135" s="28"/>
      <c r="AQ135" s="28"/>
      <c r="AR135" s="28"/>
      <c r="AS135" s="28"/>
      <c r="AT135" s="28"/>
      <c r="AU135" s="28"/>
      <c r="AV135" s="28"/>
      <c r="AW135" s="28"/>
      <c r="AX135" s="28"/>
      <c r="AY135" s="28"/>
      <c r="AZ135" s="28"/>
      <c r="BA135" s="28"/>
      <c r="BB135" s="28"/>
      <c r="BC135" s="28"/>
      <c r="BD135" s="28"/>
      <c r="BE135" s="28"/>
      <c r="BF135" s="28"/>
      <c r="BG135" s="28"/>
      <c r="BH135" s="28"/>
      <c r="BI135" s="28"/>
      <c r="BJ135" s="28"/>
      <c r="BK135" s="28"/>
      <c r="BL135" s="28"/>
      <c r="BM135" s="28"/>
      <c r="BN135" s="28"/>
      <c r="BO135" s="28"/>
      <c r="BP135" s="28"/>
      <c r="BQ135" s="28"/>
      <c r="BR135" s="28"/>
      <c r="BS135" s="28"/>
      <c r="BT135" s="28"/>
      <c r="BU135" s="28"/>
      <c r="BV135" s="28"/>
      <c r="BW135" s="28"/>
      <c r="BX135" s="28"/>
      <c r="BY135" s="28"/>
      <c r="BZ135" s="28"/>
      <c r="CA135" s="28"/>
      <c r="CB135" s="28"/>
      <c r="CC135" s="28"/>
      <c r="CD135" s="28"/>
      <c r="CE135" s="28"/>
      <c r="CF135" s="33"/>
      <c r="CG135" s="33"/>
      <c r="CH135" s="33"/>
      <c r="CI135" s="33"/>
      <c r="CJ135" s="33"/>
      <c r="CK135" s="33"/>
      <c r="CL135" s="33"/>
      <c r="CM135" s="28"/>
      <c r="CN135" s="28"/>
      <c r="CO135" s="28"/>
      <c r="CP135" s="28"/>
      <c r="CQ135" s="28"/>
      <c r="CR135" s="28"/>
      <c r="CS135" s="28"/>
      <c r="CT135" s="28"/>
      <c r="CU135" s="28"/>
      <c r="CV135" s="28"/>
      <c r="CW135" s="28"/>
      <c r="CX135" s="28"/>
      <c r="CY135" s="28"/>
      <c r="CZ135" s="28"/>
      <c r="DA135" s="28"/>
      <c r="DB135" s="28"/>
      <c r="DC135" s="28"/>
      <c r="DD135" s="28"/>
      <c r="DE135" s="28"/>
      <c r="DF135" s="28"/>
      <c r="DG135" s="28"/>
      <c r="DH135" s="28"/>
      <c r="DI135" s="28"/>
      <c r="DJ135" s="28"/>
      <c r="DK135" s="28"/>
      <c r="DL135" s="28"/>
      <c r="DM135" s="28"/>
      <c r="DN135" s="28"/>
      <c r="DO135" s="28"/>
      <c r="DP135" s="28"/>
      <c r="DQ135" s="28"/>
      <c r="DR135" s="28"/>
      <c r="DS135" s="28"/>
      <c r="DT135" s="28"/>
      <c r="DU135" s="28"/>
      <c r="DV135" s="28"/>
      <c r="DW135" s="28"/>
      <c r="DX135" s="28"/>
      <c r="DY135" s="28"/>
      <c r="DZ135" s="28"/>
      <c r="EA135" s="28"/>
      <c r="EB135" s="28"/>
      <c r="EC135" s="28"/>
      <c r="ED135" s="28"/>
      <c r="EE135" s="28"/>
      <c r="EF135" s="28"/>
      <c r="EG135" s="28"/>
      <c r="EH135" s="28"/>
      <c r="EI135" s="28"/>
      <c r="EJ135" s="28"/>
      <c r="EK135" s="28"/>
      <c r="EL135" s="28"/>
      <c r="EM135" s="28"/>
      <c r="EN135" s="28"/>
      <c r="EO135" s="28"/>
      <c r="EP135" s="28"/>
      <c r="EQ135" s="28"/>
      <c r="ER135" s="28"/>
      <c r="ES135" s="28"/>
      <c r="ET135" s="28"/>
      <c r="EU135" s="28"/>
      <c r="EV135" s="28"/>
      <c r="EW135" s="28"/>
      <c r="EX135" s="28"/>
      <c r="EY135" s="28"/>
      <c r="EZ135" s="28"/>
      <c r="FA135" s="28"/>
      <c r="FB135" s="28"/>
      <c r="FC135" s="28"/>
      <c r="FD135" s="28"/>
      <c r="FE135" s="28"/>
      <c r="FF135" s="28"/>
      <c r="FG135" s="28"/>
      <c r="FH135" s="28"/>
    </row>
    <row r="136" spans="1:164" s="118" customFormat="1" x14ac:dyDescent="0.2">
      <c r="A136" s="115"/>
      <c r="B136" s="116" t="s">
        <v>223</v>
      </c>
      <c r="C136" s="427" t="s">
        <v>67</v>
      </c>
      <c r="D136" s="118" t="s">
        <v>235</v>
      </c>
      <c r="E136" s="119"/>
      <c r="F136" s="120">
        <v>17</v>
      </c>
      <c r="G136" s="121"/>
      <c r="H136" s="122">
        <v>27</v>
      </c>
      <c r="I136" s="123"/>
      <c r="J136" s="124">
        <v>30</v>
      </c>
      <c r="K136" s="125" t="str">
        <f t="shared" si="4"/>
        <v/>
      </c>
      <c r="L136" s="126">
        <f t="shared" si="4"/>
        <v>74</v>
      </c>
      <c r="M136" s="124">
        <v>3</v>
      </c>
      <c r="N136" s="127" t="str">
        <f t="shared" ref="N136:N199" si="5">IF(K136=0,"",IF(COUNTBLANK(K136)=1,"",K136*100/L136))</f>
        <v/>
      </c>
      <c r="O136" s="28"/>
      <c r="AI136" s="28"/>
      <c r="AJ136" s="28"/>
      <c r="AK136" s="33"/>
      <c r="AL136" s="28"/>
      <c r="AM136" s="28"/>
      <c r="AN136" s="28"/>
      <c r="AO136" s="28"/>
      <c r="AP136" s="28"/>
      <c r="AQ136" s="28"/>
      <c r="AR136" s="28"/>
      <c r="AS136" s="28"/>
      <c r="AT136" s="28"/>
      <c r="AU136" s="28"/>
      <c r="AV136" s="28"/>
      <c r="AW136" s="28"/>
      <c r="AX136" s="28"/>
      <c r="AY136" s="28"/>
      <c r="AZ136" s="28"/>
      <c r="BA136" s="28"/>
      <c r="BB136" s="28"/>
      <c r="BC136" s="28"/>
      <c r="BD136" s="28"/>
      <c r="BE136" s="28"/>
      <c r="BF136" s="28"/>
      <c r="BG136" s="28"/>
      <c r="BH136" s="28"/>
      <c r="BI136" s="28"/>
      <c r="BJ136" s="28"/>
      <c r="BK136" s="28"/>
      <c r="BL136" s="28"/>
      <c r="BM136" s="28"/>
      <c r="BN136" s="28"/>
      <c r="BO136" s="28"/>
      <c r="BP136" s="28"/>
      <c r="BQ136" s="28"/>
      <c r="BR136" s="28"/>
      <c r="BS136" s="28"/>
      <c r="BT136" s="28"/>
      <c r="BU136" s="28"/>
      <c r="BV136" s="28"/>
      <c r="BW136" s="28"/>
      <c r="BX136" s="28"/>
      <c r="BY136" s="28"/>
      <c r="BZ136" s="28"/>
      <c r="CA136" s="28"/>
      <c r="CB136" s="28"/>
      <c r="CC136" s="28"/>
      <c r="CD136" s="28"/>
      <c r="CE136" s="28"/>
      <c r="CF136" s="33"/>
      <c r="CG136" s="33"/>
      <c r="CH136" s="33"/>
      <c r="CI136" s="33"/>
      <c r="CJ136" s="33"/>
      <c r="CK136" s="33"/>
      <c r="CL136" s="33"/>
      <c r="CM136" s="28"/>
      <c r="CN136" s="28"/>
      <c r="CO136" s="28"/>
      <c r="CP136" s="28"/>
      <c r="CQ136" s="28"/>
      <c r="CR136" s="28"/>
      <c r="CS136" s="28"/>
      <c r="CT136" s="28"/>
      <c r="CU136" s="28"/>
      <c r="CV136" s="28"/>
      <c r="CW136" s="28"/>
      <c r="CX136" s="28"/>
      <c r="CY136" s="28"/>
      <c r="CZ136" s="28"/>
      <c r="DA136" s="28"/>
      <c r="DB136" s="28"/>
      <c r="DC136" s="28"/>
      <c r="DD136" s="28"/>
      <c r="DE136" s="28"/>
      <c r="DF136" s="28"/>
      <c r="DG136" s="28"/>
      <c r="DH136" s="28"/>
      <c r="DI136" s="28"/>
      <c r="DJ136" s="28"/>
      <c r="DK136" s="28"/>
      <c r="DL136" s="28"/>
      <c r="DM136" s="28"/>
      <c r="DN136" s="28"/>
      <c r="DO136" s="28"/>
      <c r="DP136" s="28"/>
      <c r="DQ136" s="28"/>
      <c r="DR136" s="28"/>
      <c r="DS136" s="28"/>
      <c r="DT136" s="28"/>
      <c r="DU136" s="28"/>
      <c r="DV136" s="28"/>
      <c r="DW136" s="28"/>
      <c r="DX136" s="28"/>
      <c r="DY136" s="28"/>
      <c r="DZ136" s="28"/>
      <c r="EA136" s="28"/>
      <c r="EB136" s="28"/>
      <c r="EC136" s="28"/>
      <c r="ED136" s="28"/>
      <c r="EE136" s="28"/>
      <c r="EF136" s="28"/>
      <c r="EG136" s="28"/>
      <c r="EH136" s="28"/>
      <c r="EI136" s="28"/>
      <c r="EJ136" s="28"/>
      <c r="EK136" s="28"/>
      <c r="EL136" s="28"/>
      <c r="EM136" s="28"/>
      <c r="EN136" s="28"/>
      <c r="EO136" s="28"/>
      <c r="EP136" s="28"/>
      <c r="EQ136" s="28"/>
      <c r="ER136" s="28"/>
      <c r="ES136" s="28"/>
      <c r="ET136" s="28"/>
      <c r="EU136" s="28"/>
      <c r="EV136" s="28"/>
      <c r="EW136" s="28"/>
      <c r="EX136" s="28"/>
      <c r="EY136" s="28"/>
      <c r="EZ136" s="28"/>
      <c r="FA136" s="28"/>
      <c r="FB136" s="28"/>
      <c r="FC136" s="28"/>
      <c r="FD136" s="28"/>
      <c r="FE136" s="28"/>
      <c r="FF136" s="28"/>
      <c r="FG136" s="28"/>
      <c r="FH136" s="28"/>
    </row>
    <row r="137" spans="1:164" s="118" customFormat="1" x14ac:dyDescent="0.2">
      <c r="A137" s="115"/>
      <c r="B137" s="116" t="s">
        <v>220</v>
      </c>
      <c r="C137" s="427" t="s">
        <v>67</v>
      </c>
      <c r="D137" s="118" t="s">
        <v>236</v>
      </c>
      <c r="E137" s="119"/>
      <c r="F137" s="120">
        <v>0</v>
      </c>
      <c r="G137" s="121"/>
      <c r="H137" s="122">
        <v>27</v>
      </c>
      <c r="I137" s="123"/>
      <c r="J137" s="124">
        <v>37</v>
      </c>
      <c r="K137" s="125" t="str">
        <f t="shared" si="4"/>
        <v/>
      </c>
      <c r="L137" s="126">
        <f t="shared" si="4"/>
        <v>64</v>
      </c>
      <c r="M137" s="124">
        <v>3</v>
      </c>
      <c r="N137" s="127" t="str">
        <f t="shared" si="5"/>
        <v/>
      </c>
      <c r="O137" s="28"/>
      <c r="AI137" s="28"/>
      <c r="AJ137" s="28"/>
      <c r="AK137" s="33"/>
      <c r="AL137" s="28"/>
      <c r="AM137" s="28"/>
      <c r="AN137" s="28"/>
      <c r="AO137" s="28"/>
      <c r="AP137" s="28"/>
      <c r="AQ137" s="28"/>
      <c r="AR137" s="28"/>
      <c r="AS137" s="28"/>
      <c r="AT137" s="28"/>
      <c r="AU137" s="28"/>
      <c r="AV137" s="28"/>
      <c r="AW137" s="28"/>
      <c r="AX137" s="28"/>
      <c r="AY137" s="28"/>
      <c r="AZ137" s="28"/>
      <c r="BA137" s="28"/>
      <c r="BB137" s="28"/>
      <c r="BC137" s="28"/>
      <c r="BD137" s="28"/>
      <c r="BE137" s="28"/>
      <c r="BF137" s="28"/>
      <c r="BG137" s="28"/>
      <c r="BH137" s="28"/>
      <c r="BI137" s="28"/>
      <c r="BJ137" s="28"/>
      <c r="BK137" s="28"/>
      <c r="BL137" s="28"/>
      <c r="BM137" s="28"/>
      <c r="BN137" s="28"/>
      <c r="BO137" s="28"/>
      <c r="BP137" s="28"/>
      <c r="BQ137" s="28"/>
      <c r="BR137" s="28"/>
      <c r="BS137" s="28"/>
      <c r="BT137" s="28"/>
      <c r="BU137" s="28"/>
      <c r="BV137" s="28"/>
      <c r="BW137" s="28"/>
      <c r="BX137" s="28"/>
      <c r="BY137" s="28"/>
      <c r="BZ137" s="28"/>
      <c r="CA137" s="28"/>
      <c r="CB137" s="28"/>
      <c r="CC137" s="28"/>
      <c r="CD137" s="28"/>
      <c r="CE137" s="28"/>
      <c r="CF137" s="33"/>
      <c r="CG137" s="33"/>
      <c r="CH137" s="33"/>
      <c r="CI137" s="33"/>
      <c r="CJ137" s="33"/>
      <c r="CK137" s="33"/>
      <c r="CL137" s="33"/>
      <c r="CM137" s="33"/>
      <c r="CN137" s="33"/>
      <c r="CO137" s="28"/>
      <c r="CP137" s="28"/>
      <c r="CQ137" s="28"/>
      <c r="CR137" s="28"/>
      <c r="CS137" s="28"/>
      <c r="CT137" s="28"/>
      <c r="CU137" s="28"/>
      <c r="CV137" s="33"/>
      <c r="CW137" s="33"/>
      <c r="CX137" s="12"/>
      <c r="CY137" s="28"/>
      <c r="CZ137" s="28"/>
      <c r="DA137" s="28"/>
      <c r="DB137" s="28"/>
      <c r="DC137" s="28"/>
      <c r="DD137" s="28"/>
      <c r="DE137" s="28"/>
      <c r="DF137" s="28"/>
      <c r="DG137" s="28"/>
      <c r="DH137" s="28"/>
      <c r="DI137" s="28"/>
      <c r="DJ137" s="28"/>
      <c r="DK137" s="28"/>
      <c r="DL137" s="28"/>
      <c r="DM137" s="28"/>
      <c r="DN137" s="28"/>
      <c r="DO137" s="28"/>
      <c r="DP137" s="28"/>
      <c r="DQ137" s="28"/>
      <c r="DR137" s="28"/>
      <c r="DS137" s="28"/>
      <c r="DT137" s="28"/>
      <c r="DU137" s="28"/>
      <c r="DV137" s="28"/>
      <c r="DW137" s="28"/>
      <c r="DX137" s="28"/>
      <c r="DY137" s="28"/>
      <c r="DZ137" s="28"/>
      <c r="EA137" s="28"/>
      <c r="EB137" s="28"/>
      <c r="EC137" s="28"/>
      <c r="ED137" s="28"/>
      <c r="EE137" s="28"/>
      <c r="EF137" s="28"/>
      <c r="EG137" s="28"/>
      <c r="EH137" s="28"/>
      <c r="EI137" s="28"/>
      <c r="EJ137" s="28"/>
      <c r="EK137" s="28"/>
      <c r="EL137" s="28"/>
      <c r="EM137" s="28"/>
      <c r="EN137" s="28"/>
      <c r="EO137" s="28"/>
      <c r="EP137" s="28"/>
      <c r="EQ137" s="28"/>
      <c r="ER137" s="28"/>
      <c r="ES137" s="28"/>
      <c r="ET137" s="28"/>
      <c r="EU137" s="28"/>
      <c r="EV137" s="28"/>
      <c r="EW137" s="28"/>
      <c r="EX137" s="28"/>
      <c r="EY137" s="28"/>
      <c r="EZ137" s="28"/>
      <c r="FA137" s="28"/>
      <c r="FB137" s="28"/>
      <c r="FC137" s="28"/>
      <c r="FD137" s="28"/>
      <c r="FE137" s="28"/>
      <c r="FF137" s="28"/>
      <c r="FG137" s="28"/>
      <c r="FH137" s="28"/>
    </row>
    <row r="138" spans="1:164" s="118" customFormat="1" x14ac:dyDescent="0.2">
      <c r="A138" s="115"/>
      <c r="B138" s="116" t="s">
        <v>224</v>
      </c>
      <c r="C138" s="427" t="s">
        <v>90</v>
      </c>
      <c r="D138" s="118" t="s">
        <v>214</v>
      </c>
      <c r="E138" s="119"/>
      <c r="F138" s="120">
        <v>56</v>
      </c>
      <c r="G138" s="121"/>
      <c r="H138" s="122">
        <v>51</v>
      </c>
      <c r="I138" s="123"/>
      <c r="J138" s="124">
        <v>195</v>
      </c>
      <c r="K138" s="125" t="str">
        <f t="shared" si="4"/>
        <v/>
      </c>
      <c r="L138" s="126">
        <f t="shared" si="4"/>
        <v>302</v>
      </c>
      <c r="M138" s="124">
        <v>9</v>
      </c>
      <c r="N138" s="127" t="str">
        <f t="shared" si="5"/>
        <v/>
      </c>
      <c r="O138" s="28"/>
      <c r="AI138" s="28"/>
      <c r="AJ138" s="28"/>
      <c r="AK138" s="33"/>
      <c r="AL138" s="28"/>
      <c r="AM138" s="28"/>
      <c r="AN138" s="28"/>
      <c r="AO138" s="28"/>
      <c r="AP138" s="28"/>
      <c r="AQ138" s="28"/>
      <c r="AR138" s="28"/>
      <c r="AS138" s="28"/>
      <c r="AT138" s="28"/>
      <c r="AU138" s="28"/>
      <c r="AV138" s="28"/>
      <c r="AW138" s="28"/>
      <c r="AX138" s="28"/>
      <c r="AY138" s="28"/>
      <c r="AZ138" s="28"/>
      <c r="BA138" s="28"/>
      <c r="BB138" s="28"/>
      <c r="BC138" s="28"/>
      <c r="BD138" s="28"/>
      <c r="BE138" s="28"/>
      <c r="BF138" s="28"/>
      <c r="BG138" s="28"/>
      <c r="BH138" s="28"/>
      <c r="BI138" s="28"/>
      <c r="BJ138" s="28"/>
      <c r="BK138" s="28"/>
      <c r="BL138" s="28"/>
      <c r="BM138" s="28"/>
      <c r="BN138" s="28"/>
      <c r="BO138" s="28"/>
      <c r="BP138" s="28"/>
      <c r="BQ138" s="28"/>
      <c r="BR138" s="28"/>
      <c r="BS138" s="28"/>
      <c r="BT138" s="28"/>
      <c r="BU138" s="28"/>
      <c r="BV138" s="28"/>
      <c r="BW138" s="28"/>
      <c r="BX138" s="28"/>
      <c r="BY138" s="28"/>
      <c r="BZ138" s="28"/>
      <c r="CA138" s="28"/>
      <c r="CB138" s="28"/>
      <c r="CC138" s="28"/>
      <c r="CD138" s="28"/>
      <c r="CE138" s="28"/>
      <c r="CF138" s="33"/>
      <c r="CG138" s="33"/>
      <c r="CH138" s="33"/>
      <c r="CI138" s="33"/>
      <c r="CJ138" s="33"/>
      <c r="CK138" s="33"/>
      <c r="CL138" s="33"/>
      <c r="CM138" s="33"/>
      <c r="CN138" s="33"/>
      <c r="CO138" s="28"/>
      <c r="CP138" s="28"/>
      <c r="CQ138" s="28"/>
      <c r="CR138" s="28"/>
      <c r="CS138" s="28"/>
      <c r="CT138" s="28"/>
      <c r="CU138" s="28"/>
      <c r="CV138" s="33"/>
      <c r="CW138" s="33"/>
      <c r="CX138" s="12"/>
      <c r="CY138" s="28"/>
      <c r="CZ138" s="28"/>
      <c r="DA138" s="28"/>
      <c r="DB138" s="28"/>
      <c r="DC138" s="28"/>
      <c r="DD138" s="28"/>
      <c r="DE138" s="28"/>
      <c r="DF138" s="28"/>
      <c r="DG138" s="28"/>
      <c r="DH138" s="28"/>
      <c r="DI138" s="28"/>
      <c r="DJ138" s="28"/>
      <c r="DK138" s="28"/>
      <c r="DL138" s="28"/>
      <c r="DM138" s="28"/>
      <c r="DN138" s="28"/>
      <c r="DO138" s="28"/>
      <c r="DP138" s="28"/>
      <c r="DQ138" s="28"/>
      <c r="DR138" s="28"/>
      <c r="DS138" s="28"/>
      <c r="DT138" s="28"/>
      <c r="DU138" s="28"/>
      <c r="DV138" s="28"/>
      <c r="DW138" s="28"/>
      <c r="DX138" s="28"/>
      <c r="DY138" s="28"/>
      <c r="DZ138" s="28"/>
      <c r="EA138" s="28"/>
      <c r="EB138" s="28"/>
      <c r="EC138" s="28"/>
      <c r="ED138" s="28"/>
      <c r="EE138" s="28"/>
      <c r="EF138" s="28"/>
      <c r="EG138" s="28"/>
      <c r="EH138" s="28"/>
      <c r="EI138" s="28"/>
      <c r="EJ138" s="28"/>
      <c r="EK138" s="28"/>
      <c r="EL138" s="28"/>
      <c r="EM138" s="28"/>
      <c r="EN138" s="28"/>
      <c r="EO138" s="28"/>
      <c r="EP138" s="28"/>
      <c r="EQ138" s="28"/>
      <c r="ER138" s="28"/>
      <c r="ES138" s="28"/>
      <c r="ET138" s="28"/>
      <c r="EU138" s="28"/>
      <c r="EV138" s="28"/>
      <c r="EW138" s="28"/>
      <c r="EX138" s="28"/>
      <c r="EY138" s="28"/>
      <c r="EZ138" s="28"/>
      <c r="FA138" s="28"/>
      <c r="FB138" s="28"/>
      <c r="FC138" s="28"/>
      <c r="FD138" s="28"/>
      <c r="FE138" s="28"/>
      <c r="FF138" s="28"/>
      <c r="FG138" s="28"/>
      <c r="FH138" s="28"/>
    </row>
    <row r="139" spans="1:164" s="118" customFormat="1" x14ac:dyDescent="0.2">
      <c r="A139" s="115"/>
      <c r="B139" s="116" t="s">
        <v>225</v>
      </c>
      <c r="C139" s="427" t="s">
        <v>12</v>
      </c>
      <c r="D139" s="118" t="s">
        <v>42</v>
      </c>
      <c r="E139" s="119"/>
      <c r="F139" s="120">
        <v>72</v>
      </c>
      <c r="G139" s="121"/>
      <c r="H139" s="122">
        <v>85</v>
      </c>
      <c r="I139" s="123"/>
      <c r="J139" s="124">
        <v>3</v>
      </c>
      <c r="K139" s="125" t="str">
        <f t="shared" si="4"/>
        <v/>
      </c>
      <c r="L139" s="126">
        <f t="shared" si="4"/>
        <v>160</v>
      </c>
      <c r="M139" s="124">
        <v>10</v>
      </c>
      <c r="N139" s="127" t="str">
        <f t="shared" si="5"/>
        <v/>
      </c>
      <c r="O139" s="28"/>
      <c r="AI139" s="28"/>
      <c r="AJ139" s="28"/>
      <c r="AK139" s="33"/>
      <c r="AL139" s="28"/>
      <c r="AM139" s="28"/>
      <c r="AN139" s="28"/>
      <c r="AO139" s="28"/>
      <c r="AP139" s="28"/>
      <c r="AQ139" s="28"/>
      <c r="AR139" s="28"/>
      <c r="AS139" s="28"/>
      <c r="AT139" s="28"/>
      <c r="AU139" s="28"/>
      <c r="AV139" s="28"/>
      <c r="AW139" s="28"/>
      <c r="AX139" s="28"/>
      <c r="AY139" s="28"/>
      <c r="AZ139" s="28"/>
      <c r="BA139" s="28"/>
      <c r="BB139" s="28"/>
      <c r="BC139" s="28"/>
      <c r="BD139" s="28"/>
      <c r="BE139" s="28"/>
      <c r="BF139" s="28"/>
      <c r="BG139" s="28"/>
      <c r="BH139" s="28"/>
      <c r="BI139" s="28"/>
      <c r="BJ139" s="28"/>
      <c r="BK139" s="28"/>
      <c r="BL139" s="28"/>
      <c r="BM139" s="28"/>
      <c r="BN139" s="28"/>
      <c r="BO139" s="28"/>
      <c r="BP139" s="28"/>
      <c r="BQ139" s="28"/>
      <c r="BR139" s="28"/>
      <c r="BS139" s="28"/>
      <c r="BT139" s="33"/>
      <c r="BU139" s="33"/>
      <c r="BV139" s="33"/>
      <c r="BW139" s="28"/>
      <c r="BX139" s="28"/>
      <c r="BY139" s="28"/>
      <c r="BZ139" s="28"/>
      <c r="CA139" s="28"/>
      <c r="CB139" s="28"/>
      <c r="CC139" s="28"/>
      <c r="CD139" s="28"/>
      <c r="CE139" s="28"/>
      <c r="CF139" s="33"/>
      <c r="CG139" s="33"/>
      <c r="CH139" s="33"/>
      <c r="CI139" s="33"/>
      <c r="CJ139" s="33"/>
      <c r="CK139" s="33"/>
      <c r="CL139" s="33"/>
      <c r="CM139" s="33"/>
      <c r="CN139" s="33"/>
      <c r="CO139" s="28"/>
      <c r="CP139" s="28"/>
      <c r="CQ139" s="28"/>
      <c r="CR139" s="28"/>
      <c r="CS139" s="28"/>
      <c r="CT139" s="28"/>
      <c r="CU139" s="28"/>
      <c r="CV139" s="33"/>
      <c r="CW139" s="33"/>
      <c r="CX139" s="12"/>
      <c r="CY139" s="28"/>
      <c r="CZ139" s="28"/>
      <c r="DA139" s="28"/>
      <c r="DB139" s="28"/>
      <c r="DC139" s="28"/>
      <c r="DD139" s="28"/>
      <c r="DE139" s="28"/>
      <c r="DF139" s="28"/>
      <c r="DG139" s="28"/>
      <c r="DH139" s="28"/>
      <c r="DI139" s="28"/>
      <c r="DJ139" s="28"/>
      <c r="DK139" s="28"/>
      <c r="DL139" s="28"/>
      <c r="DM139" s="28"/>
      <c r="DN139" s="28"/>
      <c r="DO139" s="28"/>
      <c r="DP139" s="28"/>
      <c r="DQ139" s="28"/>
      <c r="DR139" s="28"/>
      <c r="DS139" s="28"/>
      <c r="DT139" s="28"/>
      <c r="DU139" s="28"/>
      <c r="DV139" s="28"/>
      <c r="DW139" s="28"/>
      <c r="DX139" s="28"/>
      <c r="DY139" s="28"/>
      <c r="DZ139" s="28"/>
      <c r="EA139" s="28"/>
      <c r="EB139" s="28"/>
      <c r="EC139" s="28"/>
      <c r="ED139" s="28"/>
      <c r="EE139" s="28"/>
      <c r="EF139" s="28"/>
      <c r="EG139" s="28"/>
      <c r="EH139" s="28"/>
      <c r="EI139" s="28"/>
      <c r="EJ139" s="28"/>
      <c r="EK139" s="28"/>
      <c r="EL139" s="28"/>
      <c r="EM139" s="28"/>
      <c r="EN139" s="28"/>
      <c r="EO139" s="28"/>
      <c r="EP139" s="28"/>
      <c r="EQ139" s="28"/>
      <c r="ER139" s="28"/>
      <c r="ES139" s="28"/>
      <c r="ET139" s="28"/>
      <c r="EU139" s="28"/>
      <c r="EV139" s="28"/>
      <c r="EW139" s="28"/>
      <c r="EX139" s="28"/>
      <c r="EY139" s="28"/>
      <c r="EZ139" s="28"/>
      <c r="FA139" s="28"/>
      <c r="FB139" s="28"/>
      <c r="FC139" s="28"/>
      <c r="FD139" s="28"/>
      <c r="FE139" s="28"/>
      <c r="FF139" s="28"/>
      <c r="FG139" s="28"/>
      <c r="FH139" s="28"/>
    </row>
    <row r="140" spans="1:164" s="118" customFormat="1" x14ac:dyDescent="0.2">
      <c r="A140" s="115"/>
      <c r="B140" s="116" t="s">
        <v>226</v>
      </c>
      <c r="C140" s="427" t="s">
        <v>90</v>
      </c>
      <c r="D140" s="118" t="s">
        <v>214</v>
      </c>
      <c r="E140" s="119"/>
      <c r="F140" s="120">
        <v>49</v>
      </c>
      <c r="G140" s="121"/>
      <c r="H140" s="122">
        <v>49</v>
      </c>
      <c r="I140" s="123"/>
      <c r="J140" s="124">
        <v>110</v>
      </c>
      <c r="K140" s="125" t="str">
        <f t="shared" si="4"/>
        <v/>
      </c>
      <c r="L140" s="126">
        <f t="shared" si="4"/>
        <v>208</v>
      </c>
      <c r="M140" s="124">
        <v>7</v>
      </c>
      <c r="N140" s="127" t="str">
        <f t="shared" si="5"/>
        <v/>
      </c>
      <c r="O140" s="28"/>
      <c r="AI140" s="28"/>
      <c r="AJ140" s="28"/>
      <c r="AK140" s="33"/>
      <c r="AL140" s="28"/>
      <c r="AM140" s="28"/>
      <c r="AN140" s="28"/>
      <c r="AO140" s="28"/>
      <c r="AP140" s="28"/>
      <c r="AQ140" s="28"/>
      <c r="AR140" s="28"/>
      <c r="AS140" s="28"/>
      <c r="AT140" s="28"/>
      <c r="AU140" s="28"/>
      <c r="AV140" s="28"/>
      <c r="AW140" s="28"/>
      <c r="AX140" s="28"/>
      <c r="AY140" s="28"/>
      <c r="AZ140" s="28"/>
      <c r="BA140" s="28"/>
      <c r="BB140" s="28"/>
      <c r="BC140" s="28"/>
      <c r="BD140" s="28"/>
      <c r="BE140" s="28"/>
      <c r="BF140" s="28"/>
      <c r="BG140" s="28"/>
      <c r="BH140" s="28"/>
      <c r="BI140" s="28"/>
      <c r="BJ140" s="28"/>
      <c r="BK140" s="28"/>
      <c r="BL140" s="28"/>
      <c r="BM140" s="28"/>
      <c r="BN140" s="28"/>
      <c r="BO140" s="28"/>
      <c r="BP140" s="28"/>
      <c r="BQ140" s="28"/>
      <c r="BR140" s="28"/>
      <c r="BS140" s="28"/>
      <c r="BT140" s="33"/>
      <c r="BU140" s="33"/>
      <c r="BV140" s="33"/>
      <c r="BW140" s="28"/>
      <c r="BX140" s="28"/>
      <c r="BY140" s="28"/>
      <c r="BZ140" s="28"/>
      <c r="CA140" s="28"/>
      <c r="CB140" s="28"/>
      <c r="CC140" s="28"/>
      <c r="CD140" s="28"/>
      <c r="CE140" s="28"/>
      <c r="CF140" s="33"/>
      <c r="CG140" s="33"/>
      <c r="CH140" s="33"/>
      <c r="CI140" s="33"/>
      <c r="CJ140" s="33"/>
      <c r="CK140" s="33"/>
      <c r="CL140" s="33"/>
      <c r="CM140" s="33"/>
      <c r="CN140" s="33"/>
      <c r="CO140" s="28"/>
      <c r="CP140" s="28"/>
      <c r="CQ140" s="28"/>
      <c r="CR140" s="28"/>
      <c r="CS140" s="28"/>
      <c r="CT140" s="28"/>
      <c r="CU140" s="28"/>
      <c r="CV140" s="33"/>
      <c r="CW140" s="33"/>
      <c r="CX140" s="12"/>
      <c r="CY140" s="28"/>
      <c r="CZ140" s="28"/>
      <c r="DA140" s="28"/>
      <c r="DB140" s="28"/>
      <c r="DC140" s="28"/>
      <c r="DD140" s="28"/>
      <c r="DE140" s="28"/>
      <c r="DF140" s="28"/>
      <c r="DG140" s="28"/>
      <c r="DH140" s="28"/>
      <c r="DI140" s="28"/>
      <c r="DJ140" s="28"/>
      <c r="DK140" s="28"/>
      <c r="DL140" s="28"/>
      <c r="DM140" s="28"/>
      <c r="DN140" s="28"/>
      <c r="DO140" s="28"/>
      <c r="DP140" s="28"/>
      <c r="DQ140" s="28"/>
      <c r="DR140" s="28"/>
      <c r="DS140" s="28"/>
      <c r="DT140" s="28"/>
      <c r="DU140" s="28"/>
      <c r="DV140" s="28"/>
      <c r="DW140" s="28"/>
      <c r="DX140" s="28"/>
      <c r="DY140" s="28"/>
      <c r="DZ140" s="28"/>
      <c r="EA140" s="28"/>
      <c r="EB140" s="28"/>
      <c r="EC140" s="28"/>
      <c r="ED140" s="28"/>
      <c r="EE140" s="28"/>
      <c r="EF140" s="28"/>
      <c r="EG140" s="28"/>
      <c r="EH140" s="28"/>
      <c r="EI140" s="28"/>
      <c r="EJ140" s="28"/>
      <c r="EK140" s="28"/>
      <c r="EL140" s="28"/>
      <c r="EM140" s="28"/>
      <c r="EN140" s="28"/>
      <c r="EO140" s="28"/>
      <c r="EP140" s="28"/>
      <c r="EQ140" s="28"/>
      <c r="ER140" s="28"/>
      <c r="ES140" s="28"/>
      <c r="ET140" s="28"/>
      <c r="EU140" s="28"/>
      <c r="EV140" s="28"/>
      <c r="EW140" s="28"/>
      <c r="EX140" s="28"/>
      <c r="EY140" s="28"/>
      <c r="EZ140" s="28"/>
      <c r="FA140" s="28"/>
      <c r="FB140" s="28"/>
      <c r="FC140" s="28"/>
      <c r="FD140" s="28"/>
      <c r="FE140" s="28"/>
      <c r="FF140" s="28"/>
      <c r="FG140" s="28"/>
      <c r="FH140" s="28"/>
    </row>
    <row r="141" spans="1:164" s="118" customFormat="1" x14ac:dyDescent="0.2">
      <c r="A141" s="115"/>
      <c r="B141" s="116" t="s">
        <v>227</v>
      </c>
      <c r="C141" s="427" t="s">
        <v>53</v>
      </c>
      <c r="D141" s="118" t="s">
        <v>55</v>
      </c>
      <c r="E141" s="119"/>
      <c r="F141" s="120">
        <v>25</v>
      </c>
      <c r="G141" s="121"/>
      <c r="H141" s="122">
        <v>37</v>
      </c>
      <c r="I141" s="123"/>
      <c r="J141" s="124">
        <v>1300</v>
      </c>
      <c r="K141" s="125" t="str">
        <f t="shared" si="4"/>
        <v/>
      </c>
      <c r="L141" s="126">
        <f t="shared" si="4"/>
        <v>1362</v>
      </c>
      <c r="M141" s="124">
        <v>30</v>
      </c>
      <c r="N141" s="127" t="str">
        <f t="shared" si="5"/>
        <v/>
      </c>
      <c r="O141" s="28"/>
      <c r="AI141" s="28"/>
      <c r="AJ141" s="28"/>
      <c r="AK141" s="33"/>
      <c r="AL141" s="28"/>
      <c r="AM141" s="28"/>
      <c r="AN141" s="28"/>
      <c r="AO141" s="28"/>
      <c r="AP141" s="28"/>
      <c r="AQ141" s="28"/>
      <c r="AR141" s="28"/>
      <c r="AS141" s="28"/>
      <c r="AT141" s="28"/>
      <c r="AU141" s="28"/>
      <c r="AV141" s="28"/>
      <c r="AW141" s="28"/>
      <c r="AX141" s="28"/>
      <c r="AY141" s="28"/>
      <c r="AZ141" s="28"/>
      <c r="BA141" s="28"/>
      <c r="BB141" s="28"/>
      <c r="BC141" s="28"/>
      <c r="BD141" s="28"/>
      <c r="BE141" s="28"/>
      <c r="BF141" s="28"/>
      <c r="BG141" s="28"/>
      <c r="BH141" s="28"/>
      <c r="BI141" s="28"/>
      <c r="BJ141" s="28"/>
      <c r="BK141" s="28"/>
      <c r="BL141" s="28"/>
      <c r="BM141" s="28"/>
      <c r="BN141" s="28"/>
      <c r="BO141" s="28"/>
      <c r="BP141" s="28"/>
      <c r="BQ141" s="28"/>
      <c r="BR141" s="28"/>
      <c r="BS141" s="28"/>
      <c r="BT141" s="33"/>
      <c r="BU141" s="33"/>
      <c r="BV141" s="33"/>
      <c r="BW141" s="28"/>
      <c r="BX141" s="28"/>
      <c r="BY141" s="28"/>
      <c r="BZ141" s="28"/>
      <c r="CA141" s="28"/>
      <c r="CB141" s="28"/>
      <c r="CC141" s="28"/>
      <c r="CD141" s="28"/>
      <c r="CE141" s="28"/>
      <c r="CF141" s="33"/>
      <c r="CG141" s="33"/>
      <c r="CH141" s="33"/>
      <c r="CI141" s="33"/>
      <c r="CJ141" s="33"/>
      <c r="CK141" s="33"/>
      <c r="CL141" s="33"/>
      <c r="CM141" s="33"/>
      <c r="CN141" s="33"/>
      <c r="CO141" s="28"/>
      <c r="CP141" s="28"/>
      <c r="CQ141" s="28"/>
      <c r="CR141" s="28"/>
      <c r="CS141" s="28"/>
      <c r="CT141" s="28"/>
      <c r="CU141" s="28"/>
      <c r="CV141" s="33"/>
      <c r="CW141" s="33"/>
      <c r="CX141" s="12"/>
      <c r="CY141" s="28"/>
      <c r="CZ141" s="28"/>
      <c r="DA141" s="28"/>
      <c r="DB141" s="28"/>
      <c r="DC141" s="28"/>
      <c r="DD141" s="28"/>
      <c r="DE141" s="28"/>
      <c r="DF141" s="28"/>
      <c r="DG141" s="28"/>
      <c r="DH141" s="28"/>
      <c r="DI141" s="28"/>
      <c r="DJ141" s="28"/>
      <c r="DK141" s="28"/>
      <c r="DL141" s="28"/>
      <c r="DM141" s="28"/>
      <c r="DN141" s="28"/>
      <c r="DO141" s="28"/>
      <c r="DP141" s="28"/>
      <c r="DQ141" s="28"/>
      <c r="DR141" s="28"/>
      <c r="DS141" s="28"/>
      <c r="DT141" s="28"/>
      <c r="DU141" s="28"/>
      <c r="DV141" s="28"/>
      <c r="DW141" s="28"/>
      <c r="DX141" s="28"/>
      <c r="DY141" s="28"/>
      <c r="DZ141" s="28"/>
      <c r="EA141" s="28"/>
      <c r="EB141" s="28"/>
      <c r="EC141" s="28"/>
      <c r="ED141" s="28"/>
      <c r="EE141" s="28"/>
      <c r="EF141" s="28"/>
      <c r="EG141" s="28"/>
      <c r="EH141" s="28"/>
      <c r="EI141" s="28"/>
      <c r="EJ141" s="28"/>
      <c r="EK141" s="28"/>
      <c r="EL141" s="28"/>
      <c r="EM141" s="28"/>
      <c r="EN141" s="28"/>
      <c r="EO141" s="28"/>
      <c r="EP141" s="28"/>
      <c r="EQ141" s="28"/>
      <c r="ER141" s="28"/>
      <c r="ES141" s="28"/>
      <c r="ET141" s="28"/>
      <c r="EU141" s="28"/>
      <c r="EV141" s="28"/>
      <c r="EW141" s="28"/>
      <c r="EX141" s="28"/>
      <c r="EY141" s="28"/>
      <c r="EZ141" s="28"/>
      <c r="FA141" s="28"/>
      <c r="FB141" s="28"/>
      <c r="FC141" s="28"/>
      <c r="FD141" s="28"/>
      <c r="FE141" s="28"/>
      <c r="FF141" s="28"/>
      <c r="FG141" s="28"/>
      <c r="FH141" s="28"/>
    </row>
    <row r="142" spans="1:164" s="118" customFormat="1" ht="12" thickBot="1" x14ac:dyDescent="0.25">
      <c r="A142" s="84"/>
      <c r="B142" s="85" t="s">
        <v>228</v>
      </c>
      <c r="C142" s="426" t="s">
        <v>11</v>
      </c>
      <c r="D142" s="87" t="s">
        <v>22</v>
      </c>
      <c r="E142" s="88"/>
      <c r="F142" s="89">
        <v>27</v>
      </c>
      <c r="G142" s="90"/>
      <c r="H142" s="91">
        <v>19</v>
      </c>
      <c r="I142" s="92"/>
      <c r="J142" s="93">
        <v>1082</v>
      </c>
      <c r="K142" s="94" t="str">
        <f t="shared" si="4"/>
        <v/>
      </c>
      <c r="L142" s="95">
        <f t="shared" si="4"/>
        <v>1128</v>
      </c>
      <c r="M142" s="93">
        <v>29</v>
      </c>
      <c r="N142" s="96" t="str">
        <f t="shared" si="5"/>
        <v/>
      </c>
      <c r="O142" s="28"/>
      <c r="AI142" s="28"/>
      <c r="AJ142" s="28"/>
      <c r="AK142" s="33"/>
      <c r="AL142" s="28"/>
      <c r="AM142" s="28"/>
      <c r="AN142" s="28"/>
      <c r="AO142" s="28"/>
      <c r="AP142" s="28"/>
      <c r="AQ142" s="28"/>
      <c r="AR142" s="28"/>
      <c r="AS142" s="28"/>
      <c r="AT142" s="28"/>
      <c r="AU142" s="28"/>
      <c r="AV142" s="28"/>
      <c r="AW142" s="28"/>
      <c r="AX142" s="28"/>
      <c r="AY142" s="28"/>
      <c r="AZ142" s="28"/>
      <c r="BA142" s="28"/>
      <c r="BB142" s="28"/>
      <c r="BC142" s="28"/>
      <c r="BD142" s="28"/>
      <c r="BE142" s="28"/>
      <c r="BF142" s="28"/>
      <c r="BG142" s="28"/>
      <c r="BH142" s="28"/>
      <c r="BI142" s="28"/>
      <c r="BJ142" s="28"/>
      <c r="BK142" s="28"/>
      <c r="BL142" s="28"/>
      <c r="BM142" s="28"/>
      <c r="BN142" s="28"/>
      <c r="BO142" s="28"/>
      <c r="BP142" s="28"/>
      <c r="BQ142" s="28"/>
      <c r="BR142" s="28"/>
      <c r="BS142" s="28"/>
      <c r="BT142" s="33"/>
      <c r="BU142" s="33"/>
      <c r="BV142" s="33"/>
      <c r="BW142" s="28"/>
      <c r="BX142" s="28"/>
      <c r="BY142" s="28"/>
      <c r="BZ142" s="28"/>
      <c r="CA142" s="28"/>
      <c r="CB142" s="28"/>
      <c r="CC142" s="28"/>
      <c r="CD142" s="28"/>
      <c r="CE142" s="28"/>
      <c r="CF142" s="33"/>
      <c r="CG142" s="33"/>
      <c r="CH142" s="33"/>
      <c r="CI142" s="33"/>
      <c r="CJ142" s="33"/>
      <c r="CK142" s="33"/>
      <c r="CL142" s="33"/>
      <c r="CM142" s="33"/>
      <c r="CN142" s="33"/>
      <c r="CO142" s="28"/>
      <c r="CP142" s="28"/>
      <c r="CQ142" s="28"/>
      <c r="CR142" s="28"/>
      <c r="CS142" s="28"/>
      <c r="CT142" s="28"/>
      <c r="CU142" s="28"/>
      <c r="CV142" s="33"/>
      <c r="CW142" s="33"/>
      <c r="CX142" s="12"/>
      <c r="CY142" s="28"/>
      <c r="CZ142" s="28"/>
      <c r="DA142" s="28"/>
      <c r="DB142" s="28"/>
      <c r="DC142" s="28"/>
      <c r="DD142" s="28"/>
      <c r="DE142" s="28"/>
      <c r="DF142" s="28"/>
      <c r="DG142" s="28"/>
      <c r="DH142" s="28"/>
      <c r="DI142" s="28"/>
      <c r="DJ142" s="28"/>
      <c r="DK142" s="28"/>
      <c r="DL142" s="28"/>
      <c r="DM142" s="28"/>
      <c r="DN142" s="28"/>
      <c r="DO142" s="28"/>
      <c r="DP142" s="28"/>
      <c r="DQ142" s="28"/>
      <c r="DR142" s="28"/>
      <c r="DS142" s="28"/>
      <c r="DT142" s="28"/>
      <c r="DU142" s="28"/>
      <c r="DV142" s="28"/>
      <c r="DW142" s="28"/>
      <c r="DX142" s="28"/>
      <c r="DY142" s="28"/>
      <c r="DZ142" s="28"/>
      <c r="EA142" s="28"/>
      <c r="EB142" s="28"/>
      <c r="EC142" s="28"/>
      <c r="ED142" s="28"/>
      <c r="EE142" s="28"/>
      <c r="EF142" s="28"/>
      <c r="EG142" s="28"/>
      <c r="EH142" s="28"/>
      <c r="EI142" s="28"/>
      <c r="EJ142" s="28"/>
      <c r="EK142" s="28"/>
      <c r="EL142" s="28"/>
      <c r="EM142" s="28"/>
      <c r="EN142" s="28"/>
      <c r="EO142" s="28"/>
      <c r="EP142" s="28"/>
      <c r="EQ142" s="28"/>
      <c r="ER142" s="28"/>
      <c r="ES142" s="28"/>
      <c r="ET142" s="28"/>
      <c r="EU142" s="28"/>
      <c r="EV142" s="28"/>
      <c r="EW142" s="28"/>
      <c r="EX142" s="28"/>
      <c r="EY142" s="28"/>
      <c r="EZ142" s="28"/>
      <c r="FA142" s="28"/>
      <c r="FB142" s="28"/>
      <c r="FC142" s="28"/>
      <c r="FD142" s="28"/>
      <c r="FE142" s="28"/>
      <c r="FF142" s="28"/>
      <c r="FG142" s="28"/>
      <c r="FH142" s="28"/>
    </row>
    <row r="143" spans="1:164" s="118" customFormat="1" x14ac:dyDescent="0.2">
      <c r="A143" s="62" t="s">
        <v>237</v>
      </c>
      <c r="B143" s="63" t="s">
        <v>238</v>
      </c>
      <c r="C143" s="425" t="s">
        <v>90</v>
      </c>
      <c r="D143" s="65" t="s">
        <v>214</v>
      </c>
      <c r="E143" s="66"/>
      <c r="F143" s="67">
        <v>13</v>
      </c>
      <c r="G143" s="68"/>
      <c r="H143" s="69">
        <v>26</v>
      </c>
      <c r="I143" s="70"/>
      <c r="J143" s="71">
        <v>195</v>
      </c>
      <c r="K143" s="74" t="str">
        <f t="shared" si="4"/>
        <v/>
      </c>
      <c r="L143" s="106">
        <f t="shared" si="4"/>
        <v>234</v>
      </c>
      <c r="M143" s="71">
        <v>8</v>
      </c>
      <c r="N143" s="107" t="str">
        <f t="shared" si="5"/>
        <v/>
      </c>
      <c r="O143" s="28"/>
      <c r="AI143" s="28"/>
      <c r="AJ143" s="28"/>
      <c r="AK143" s="33"/>
      <c r="AL143" s="28"/>
      <c r="AM143" s="28"/>
      <c r="AN143" s="28"/>
      <c r="AO143" s="28"/>
      <c r="AP143" s="28"/>
      <c r="AQ143" s="28"/>
      <c r="AR143" s="28"/>
      <c r="AS143" s="28"/>
      <c r="AT143" s="28"/>
      <c r="AU143" s="28"/>
      <c r="AV143" s="28"/>
      <c r="AW143" s="28"/>
      <c r="AX143" s="28"/>
      <c r="AY143" s="28"/>
      <c r="AZ143" s="28"/>
      <c r="BA143" s="28"/>
      <c r="BB143" s="28"/>
      <c r="BC143" s="28"/>
      <c r="BD143" s="28"/>
      <c r="BE143" s="28"/>
      <c r="BF143" s="28"/>
      <c r="BG143" s="28"/>
      <c r="BH143" s="28"/>
      <c r="BI143" s="28"/>
      <c r="BJ143" s="28"/>
      <c r="BK143" s="28"/>
      <c r="BL143" s="28"/>
      <c r="BM143" s="28"/>
      <c r="BN143" s="28"/>
      <c r="BO143" s="28"/>
      <c r="BP143" s="28"/>
      <c r="BQ143" s="28"/>
      <c r="BR143" s="28"/>
      <c r="BS143" s="28"/>
      <c r="BT143" s="33"/>
      <c r="BU143" s="33"/>
      <c r="BV143" s="33"/>
      <c r="BW143" s="28"/>
      <c r="BX143" s="28"/>
      <c r="BY143" s="28"/>
      <c r="BZ143" s="28"/>
      <c r="CA143" s="28"/>
      <c r="CB143" s="28"/>
      <c r="CC143" s="28"/>
      <c r="CD143" s="28"/>
      <c r="CE143" s="28"/>
      <c r="CF143" s="33"/>
      <c r="CG143" s="33"/>
      <c r="CH143" s="33"/>
      <c r="CI143" s="33"/>
      <c r="CJ143" s="33"/>
      <c r="CK143" s="33"/>
      <c r="CL143" s="33"/>
      <c r="CM143" s="33"/>
      <c r="CN143" s="33"/>
      <c r="CO143" s="28"/>
      <c r="CP143" s="28"/>
      <c r="CQ143" s="28"/>
      <c r="CR143" s="28"/>
      <c r="CS143" s="28"/>
      <c r="CT143" s="28"/>
      <c r="CU143" s="28"/>
      <c r="CV143" s="33"/>
      <c r="CW143" s="33"/>
      <c r="CX143" s="12"/>
      <c r="CY143" s="28"/>
      <c r="CZ143" s="28"/>
      <c r="DA143" s="28"/>
      <c r="DB143" s="28"/>
      <c r="DC143" s="28"/>
      <c r="DD143" s="28"/>
      <c r="DE143" s="28"/>
      <c r="DF143" s="28"/>
      <c r="DG143" s="28"/>
      <c r="DH143" s="28"/>
      <c r="DI143" s="28"/>
      <c r="DJ143" s="28"/>
      <c r="DK143" s="28"/>
      <c r="DL143" s="28"/>
      <c r="DM143" s="28"/>
      <c r="DN143" s="28"/>
      <c r="DO143" s="28"/>
      <c r="DP143" s="28"/>
      <c r="DQ143" s="28"/>
      <c r="DR143" s="28"/>
      <c r="DS143" s="28"/>
      <c r="DT143" s="28"/>
      <c r="DU143" s="28"/>
      <c r="DV143" s="28"/>
      <c r="DW143" s="28"/>
      <c r="DX143" s="28"/>
      <c r="DY143" s="28"/>
      <c r="DZ143" s="28"/>
      <c r="EA143" s="28"/>
      <c r="EB143" s="28"/>
      <c r="EC143" s="28"/>
      <c r="ED143" s="28"/>
      <c r="EE143" s="28"/>
      <c r="EF143" s="28"/>
      <c r="EG143" s="28"/>
      <c r="EH143" s="28"/>
      <c r="EI143" s="28"/>
      <c r="EJ143" s="28"/>
      <c r="EK143" s="28"/>
      <c r="EL143" s="28"/>
      <c r="EM143" s="28"/>
      <c r="EN143" s="28"/>
      <c r="EO143" s="28"/>
      <c r="EP143" s="28"/>
      <c r="EQ143" s="28"/>
      <c r="ER143" s="28"/>
      <c r="ES143" s="28"/>
      <c r="ET143" s="28"/>
      <c r="EU143" s="28"/>
      <c r="EV143" s="28"/>
      <c r="EW143" s="28"/>
      <c r="EX143" s="28"/>
      <c r="EY143" s="28"/>
      <c r="EZ143" s="28"/>
      <c r="FA143" s="28"/>
      <c r="FB143" s="28"/>
      <c r="FC143" s="28"/>
      <c r="FD143" s="28"/>
      <c r="FE143" s="28"/>
      <c r="FF143" s="28"/>
      <c r="FG143" s="28"/>
      <c r="FH143" s="28"/>
    </row>
    <row r="144" spans="1:164" s="118" customFormat="1" x14ac:dyDescent="0.2">
      <c r="A144" s="115"/>
      <c r="B144" s="116" t="s">
        <v>238</v>
      </c>
      <c r="C144" s="427" t="s">
        <v>67</v>
      </c>
      <c r="D144" s="118" t="s">
        <v>243</v>
      </c>
      <c r="E144" s="119"/>
      <c r="F144" s="120">
        <v>24</v>
      </c>
      <c r="G144" s="121"/>
      <c r="H144" s="122">
        <v>25</v>
      </c>
      <c r="I144" s="123"/>
      <c r="J144" s="124">
        <v>24</v>
      </c>
      <c r="K144" s="125" t="str">
        <f t="shared" si="4"/>
        <v/>
      </c>
      <c r="L144" s="126">
        <f t="shared" si="4"/>
        <v>73</v>
      </c>
      <c r="M144" s="124">
        <v>5</v>
      </c>
      <c r="N144" s="127" t="str">
        <f t="shared" si="5"/>
        <v/>
      </c>
      <c r="O144" s="28"/>
      <c r="AI144" s="28"/>
      <c r="AJ144" s="28"/>
      <c r="AK144" s="33"/>
      <c r="AL144" s="28"/>
      <c r="AM144" s="28"/>
      <c r="AN144" s="28"/>
      <c r="AO144" s="28"/>
      <c r="AP144" s="28"/>
      <c r="AQ144" s="28"/>
      <c r="AR144" s="28"/>
      <c r="AS144" s="28"/>
      <c r="AT144" s="28"/>
      <c r="AU144" s="28"/>
      <c r="AV144" s="28"/>
      <c r="AW144" s="28"/>
      <c r="AX144" s="28"/>
      <c r="AY144" s="28"/>
      <c r="AZ144" s="28"/>
      <c r="BA144" s="28"/>
      <c r="BB144" s="28"/>
      <c r="BC144" s="28"/>
      <c r="BD144" s="28"/>
      <c r="BE144" s="28"/>
      <c r="BF144" s="28"/>
      <c r="BG144" s="28"/>
      <c r="BH144" s="28"/>
      <c r="BI144" s="28"/>
      <c r="BJ144" s="28"/>
      <c r="BK144" s="28"/>
      <c r="BL144" s="28"/>
      <c r="BM144" s="28"/>
      <c r="BN144" s="28"/>
      <c r="BO144" s="28"/>
      <c r="BP144" s="28"/>
      <c r="BQ144" s="28"/>
      <c r="BR144" s="28"/>
      <c r="BS144" s="28"/>
      <c r="BT144" s="33"/>
      <c r="BU144" s="33"/>
      <c r="BV144" s="33"/>
      <c r="BW144" s="28"/>
      <c r="BX144" s="28"/>
      <c r="BY144" s="28"/>
      <c r="BZ144" s="28"/>
      <c r="CA144" s="28"/>
      <c r="CB144" s="28"/>
      <c r="CC144" s="28"/>
      <c r="CD144" s="28"/>
      <c r="CE144" s="28"/>
      <c r="CF144" s="33"/>
      <c r="CG144" s="33"/>
      <c r="CH144" s="33"/>
      <c r="CI144" s="33"/>
      <c r="CJ144" s="33"/>
      <c r="CK144" s="33"/>
      <c r="CL144" s="33"/>
      <c r="CM144" s="33"/>
      <c r="CN144" s="33"/>
      <c r="CO144" s="28"/>
      <c r="CP144" s="28"/>
      <c r="CQ144" s="28"/>
      <c r="CR144" s="28"/>
      <c r="CS144" s="28"/>
      <c r="CT144" s="28"/>
      <c r="CU144" s="28"/>
      <c r="CV144" s="33"/>
      <c r="CW144" s="33"/>
      <c r="CX144" s="12"/>
      <c r="CY144" s="28"/>
      <c r="CZ144" s="28"/>
      <c r="DA144" s="28"/>
      <c r="DB144" s="28"/>
      <c r="DC144" s="28"/>
      <c r="DD144" s="28"/>
      <c r="DE144" s="28"/>
      <c r="DF144" s="28"/>
      <c r="DG144" s="28"/>
      <c r="DH144" s="28"/>
      <c r="DI144" s="28"/>
      <c r="DJ144" s="28"/>
      <c r="DK144" s="28"/>
      <c r="DL144" s="28"/>
      <c r="DM144" s="28"/>
      <c r="DN144" s="28"/>
      <c r="DO144" s="28"/>
      <c r="DP144" s="28"/>
      <c r="DQ144" s="28"/>
      <c r="DR144" s="28"/>
      <c r="DS144" s="28"/>
      <c r="DT144" s="28"/>
      <c r="DU144" s="28"/>
      <c r="DV144" s="28"/>
      <c r="DW144" s="28"/>
      <c r="DX144" s="28"/>
      <c r="DY144" s="28"/>
      <c r="DZ144" s="28"/>
      <c r="EA144" s="28"/>
      <c r="EB144" s="28"/>
      <c r="EC144" s="28"/>
      <c r="ED144" s="28"/>
      <c r="EE144" s="28"/>
      <c r="EF144" s="28"/>
      <c r="EG144" s="28"/>
      <c r="EH144" s="28"/>
      <c r="EI144" s="28"/>
      <c r="EJ144" s="28"/>
      <c r="EK144" s="28"/>
      <c r="EL144" s="28"/>
      <c r="EM144" s="28"/>
      <c r="EN144" s="28"/>
      <c r="EO144" s="28"/>
      <c r="EP144" s="28"/>
      <c r="EQ144" s="28"/>
      <c r="ER144" s="28"/>
      <c r="ES144" s="28"/>
      <c r="ET144" s="28"/>
      <c r="EU144" s="28"/>
      <c r="EV144" s="28"/>
      <c r="EW144" s="28"/>
      <c r="EX144" s="28"/>
      <c r="EY144" s="28"/>
      <c r="EZ144" s="28"/>
      <c r="FA144" s="28"/>
      <c r="FB144" s="28"/>
      <c r="FC144" s="28"/>
      <c r="FD144" s="28"/>
      <c r="FE144" s="28"/>
      <c r="FF144" s="28"/>
      <c r="FG144" s="28"/>
      <c r="FH144" s="28"/>
    </row>
    <row r="145" spans="1:164" s="118" customFormat="1" x14ac:dyDescent="0.2">
      <c r="A145" s="115"/>
      <c r="B145" s="116" t="s">
        <v>239</v>
      </c>
      <c r="C145" s="427" t="s">
        <v>90</v>
      </c>
      <c r="D145" s="118" t="s">
        <v>214</v>
      </c>
      <c r="E145" s="119"/>
      <c r="F145" s="120">
        <v>23</v>
      </c>
      <c r="G145" s="121"/>
      <c r="H145" s="122">
        <v>12</v>
      </c>
      <c r="I145" s="123"/>
      <c r="J145" s="124">
        <v>227</v>
      </c>
      <c r="K145" s="125" t="str">
        <f t="shared" si="4"/>
        <v/>
      </c>
      <c r="L145" s="126">
        <f t="shared" si="4"/>
        <v>262</v>
      </c>
      <c r="M145" s="124">
        <v>8</v>
      </c>
      <c r="N145" s="127" t="str">
        <f t="shared" si="5"/>
        <v/>
      </c>
      <c r="O145" s="28"/>
      <c r="AI145" s="28"/>
      <c r="AJ145" s="28"/>
      <c r="AK145" s="33"/>
      <c r="AL145" s="28"/>
      <c r="AM145" s="28"/>
      <c r="AN145" s="28"/>
      <c r="AO145" s="28"/>
      <c r="AP145" s="28"/>
      <c r="AQ145" s="28"/>
      <c r="AR145" s="28"/>
      <c r="AS145" s="28"/>
      <c r="AT145" s="28"/>
      <c r="AU145" s="28"/>
      <c r="AV145" s="28"/>
      <c r="AW145" s="28"/>
      <c r="AX145" s="28"/>
      <c r="AY145" s="28"/>
      <c r="AZ145" s="28"/>
      <c r="BA145" s="28"/>
      <c r="BB145" s="28"/>
      <c r="BC145" s="28"/>
      <c r="BD145" s="28"/>
      <c r="BE145" s="28"/>
      <c r="BF145" s="28"/>
      <c r="BG145" s="28"/>
      <c r="BH145" s="28"/>
      <c r="BI145" s="28"/>
      <c r="BJ145" s="28"/>
      <c r="BK145" s="28"/>
      <c r="BL145" s="28"/>
      <c r="BM145" s="28"/>
      <c r="BN145" s="28"/>
      <c r="BO145" s="28"/>
      <c r="BP145" s="28"/>
      <c r="BQ145" s="28"/>
      <c r="BR145" s="28"/>
      <c r="BS145" s="28"/>
      <c r="BT145" s="33"/>
      <c r="BU145" s="33"/>
      <c r="BV145" s="33"/>
      <c r="BW145" s="28"/>
      <c r="BX145" s="28"/>
      <c r="BY145" s="28"/>
      <c r="BZ145" s="28"/>
      <c r="CA145" s="28"/>
      <c r="CB145" s="28"/>
      <c r="CC145" s="28"/>
      <c r="CD145" s="28"/>
      <c r="CE145" s="28"/>
      <c r="CF145" s="33"/>
      <c r="CG145" s="33"/>
      <c r="CH145" s="33"/>
      <c r="CI145" s="33"/>
      <c r="CJ145" s="33"/>
      <c r="CK145" s="33"/>
      <c r="CL145" s="33"/>
      <c r="CM145" s="33"/>
      <c r="CN145" s="33"/>
      <c r="CO145" s="28"/>
      <c r="CP145" s="28"/>
      <c r="CQ145" s="28"/>
      <c r="CR145" s="28"/>
      <c r="CS145" s="28"/>
      <c r="CT145" s="28"/>
      <c r="CU145" s="28"/>
      <c r="CV145" s="33"/>
      <c r="CW145" s="33"/>
      <c r="CX145" s="12"/>
      <c r="CY145" s="28"/>
      <c r="CZ145" s="28"/>
      <c r="DA145" s="28"/>
      <c r="DB145" s="28"/>
      <c r="DC145" s="28"/>
      <c r="DD145" s="28"/>
      <c r="DE145" s="28"/>
      <c r="DF145" s="28"/>
      <c r="DG145" s="28"/>
      <c r="DH145" s="28"/>
      <c r="DI145" s="28"/>
      <c r="DJ145" s="28"/>
      <c r="DK145" s="28"/>
      <c r="DL145" s="28"/>
      <c r="DM145" s="28"/>
      <c r="DN145" s="28"/>
      <c r="DO145" s="28"/>
      <c r="DP145" s="28"/>
      <c r="DQ145" s="28"/>
      <c r="DR145" s="28"/>
      <c r="DS145" s="28"/>
      <c r="DT145" s="28"/>
      <c r="DU145" s="28"/>
      <c r="DV145" s="28"/>
      <c r="DW145" s="28"/>
      <c r="DX145" s="28"/>
      <c r="DY145" s="28"/>
      <c r="DZ145" s="28"/>
      <c r="EA145" s="28"/>
      <c r="EB145" s="28"/>
      <c r="EC145" s="28"/>
      <c r="ED145" s="28"/>
      <c r="EE145" s="28"/>
      <c r="EF145" s="28"/>
      <c r="EG145" s="28"/>
      <c r="EH145" s="28"/>
      <c r="EI145" s="28"/>
      <c r="EJ145" s="28"/>
      <c r="EK145" s="28"/>
      <c r="EL145" s="28"/>
      <c r="EM145" s="28"/>
      <c r="EN145" s="28"/>
      <c r="EO145" s="28"/>
      <c r="EP145" s="28"/>
      <c r="EQ145" s="28"/>
      <c r="ER145" s="28"/>
      <c r="ES145" s="28"/>
      <c r="ET145" s="28"/>
      <c r="EU145" s="28"/>
      <c r="EV145" s="28"/>
      <c r="EW145" s="28"/>
      <c r="EX145" s="28"/>
      <c r="EY145" s="28"/>
      <c r="EZ145" s="28"/>
      <c r="FA145" s="28"/>
      <c r="FB145" s="28"/>
      <c r="FC145" s="28"/>
      <c r="FD145" s="28"/>
      <c r="FE145" s="28"/>
      <c r="FF145" s="28"/>
      <c r="FG145" s="28"/>
      <c r="FH145" s="28"/>
    </row>
    <row r="146" spans="1:164" s="118" customFormat="1" x14ac:dyDescent="0.2">
      <c r="A146" s="115"/>
      <c r="B146" s="116" t="s">
        <v>240</v>
      </c>
      <c r="C146" s="427" t="s">
        <v>11</v>
      </c>
      <c r="D146" s="118" t="s">
        <v>22</v>
      </c>
      <c r="E146" s="119"/>
      <c r="F146" s="120">
        <v>141</v>
      </c>
      <c r="G146" s="121"/>
      <c r="H146" s="122">
        <v>174</v>
      </c>
      <c r="I146" s="123"/>
      <c r="J146" s="124">
        <v>1070</v>
      </c>
      <c r="K146" s="125" t="str">
        <f t="shared" si="4"/>
        <v/>
      </c>
      <c r="L146" s="126">
        <f t="shared" si="4"/>
        <v>1385</v>
      </c>
      <c r="M146" s="124">
        <v>42</v>
      </c>
      <c r="N146" s="127" t="str">
        <f t="shared" si="5"/>
        <v/>
      </c>
      <c r="O146" s="28"/>
      <c r="AI146" s="28"/>
      <c r="AJ146" s="28"/>
      <c r="AK146" s="33"/>
      <c r="AL146" s="28"/>
      <c r="AM146" s="28"/>
      <c r="AN146" s="28"/>
      <c r="AO146" s="28"/>
      <c r="AP146" s="28"/>
      <c r="AQ146" s="28"/>
      <c r="AR146" s="28"/>
      <c r="AS146" s="28"/>
      <c r="AT146" s="28"/>
      <c r="AU146" s="28"/>
      <c r="AV146" s="28"/>
      <c r="AW146" s="28"/>
      <c r="AX146" s="28"/>
      <c r="AY146" s="28"/>
      <c r="AZ146" s="28"/>
      <c r="BA146" s="28"/>
      <c r="BB146" s="28"/>
      <c r="BC146" s="28"/>
      <c r="BD146" s="28"/>
      <c r="BE146" s="28"/>
      <c r="BF146" s="28"/>
      <c r="BG146" s="28"/>
      <c r="BH146" s="28"/>
      <c r="BI146" s="28"/>
      <c r="BJ146" s="28"/>
      <c r="BK146" s="28"/>
      <c r="BL146" s="28"/>
      <c r="BM146" s="28"/>
      <c r="BN146" s="28"/>
      <c r="BO146" s="28"/>
      <c r="BP146" s="28"/>
      <c r="BQ146" s="28"/>
      <c r="BR146" s="28"/>
      <c r="BS146" s="28"/>
      <c r="BT146" s="33"/>
      <c r="BU146" s="33"/>
      <c r="BV146" s="33"/>
      <c r="BW146" s="28"/>
      <c r="BX146" s="28"/>
      <c r="BY146" s="28"/>
      <c r="BZ146" s="28"/>
      <c r="CA146" s="28"/>
      <c r="CB146" s="28"/>
      <c r="CC146" s="28"/>
      <c r="CD146" s="28"/>
      <c r="CE146" s="28"/>
      <c r="CF146" s="33"/>
      <c r="CG146" s="33"/>
      <c r="CH146" s="33"/>
      <c r="CI146" s="33"/>
      <c r="CJ146" s="33"/>
      <c r="CK146" s="33"/>
      <c r="CL146" s="33"/>
      <c r="CM146" s="33"/>
      <c r="CN146" s="33"/>
      <c r="CO146" s="28"/>
      <c r="CP146" s="28"/>
      <c r="CQ146" s="28"/>
      <c r="CR146" s="28"/>
      <c r="CS146" s="28"/>
      <c r="CT146" s="28"/>
      <c r="CU146" s="28"/>
      <c r="CV146" s="33"/>
      <c r="CW146" s="33"/>
      <c r="CX146" s="12"/>
      <c r="CY146" s="28"/>
      <c r="CZ146" s="28"/>
      <c r="DA146" s="28"/>
      <c r="DB146" s="28"/>
      <c r="DC146" s="28"/>
      <c r="DD146" s="28"/>
      <c r="DE146" s="28"/>
      <c r="DF146" s="28"/>
      <c r="DG146" s="28"/>
      <c r="DH146" s="28"/>
      <c r="DI146" s="28"/>
      <c r="DJ146" s="28"/>
      <c r="DK146" s="28"/>
      <c r="DL146" s="28"/>
      <c r="DM146" s="28"/>
      <c r="DN146" s="28"/>
      <c r="DO146" s="28"/>
      <c r="DP146" s="28"/>
      <c r="DQ146" s="28"/>
      <c r="DR146" s="28"/>
      <c r="DS146" s="28"/>
      <c r="DT146" s="28"/>
      <c r="DU146" s="28"/>
      <c r="DV146" s="28"/>
      <c r="DW146" s="28"/>
      <c r="DX146" s="28"/>
      <c r="DY146" s="28"/>
      <c r="DZ146" s="28"/>
      <c r="EA146" s="28"/>
      <c r="EB146" s="28"/>
      <c r="EC146" s="28"/>
      <c r="ED146" s="28"/>
      <c r="EE146" s="28"/>
      <c r="EF146" s="28"/>
      <c r="EG146" s="28"/>
      <c r="EH146" s="28"/>
      <c r="EI146" s="28"/>
      <c r="EJ146" s="28"/>
      <c r="EK146" s="28"/>
      <c r="EL146" s="28"/>
      <c r="EM146" s="28"/>
      <c r="EN146" s="28"/>
      <c r="EO146" s="28"/>
      <c r="EP146" s="28"/>
      <c r="EQ146" s="28"/>
      <c r="ER146" s="28"/>
      <c r="ES146" s="28"/>
      <c r="ET146" s="28"/>
      <c r="EU146" s="28"/>
      <c r="EV146" s="28"/>
      <c r="EW146" s="28"/>
      <c r="EX146" s="28"/>
      <c r="EY146" s="28"/>
      <c r="EZ146" s="28"/>
      <c r="FA146" s="28"/>
      <c r="FB146" s="28"/>
      <c r="FC146" s="28"/>
      <c r="FD146" s="28"/>
      <c r="FE146" s="28"/>
      <c r="FF146" s="28"/>
      <c r="FG146" s="28"/>
      <c r="FH146" s="28"/>
    </row>
    <row r="147" spans="1:164" s="118" customFormat="1" x14ac:dyDescent="0.2">
      <c r="A147" s="115"/>
      <c r="B147" s="116" t="s">
        <v>241</v>
      </c>
      <c r="C147" s="427" t="s">
        <v>67</v>
      </c>
      <c r="E147" s="119"/>
      <c r="F147" s="120">
        <v>10</v>
      </c>
      <c r="G147" s="121"/>
      <c r="H147" s="122">
        <v>20</v>
      </c>
      <c r="I147" s="123"/>
      <c r="J147" s="124">
        <v>241</v>
      </c>
      <c r="K147" s="125" t="str">
        <f t="shared" si="4"/>
        <v/>
      </c>
      <c r="L147" s="126">
        <f t="shared" si="4"/>
        <v>271</v>
      </c>
      <c r="M147" s="124">
        <v>12</v>
      </c>
      <c r="N147" s="127" t="str">
        <f t="shared" si="5"/>
        <v/>
      </c>
      <c r="O147" s="28"/>
      <c r="AI147" s="28"/>
      <c r="AJ147" s="28"/>
      <c r="AK147" s="33"/>
      <c r="AL147" s="28"/>
      <c r="AM147" s="28"/>
      <c r="AN147" s="28"/>
      <c r="AO147" s="28"/>
      <c r="AP147" s="28"/>
      <c r="AQ147" s="28"/>
      <c r="AR147" s="28"/>
      <c r="AS147" s="28"/>
      <c r="AT147" s="28"/>
      <c r="AU147" s="28"/>
      <c r="AV147" s="28"/>
      <c r="AW147" s="28"/>
      <c r="AX147" s="28"/>
      <c r="AY147" s="28"/>
      <c r="AZ147" s="28"/>
      <c r="BA147" s="28"/>
      <c r="BB147" s="28"/>
      <c r="BC147" s="28"/>
      <c r="BD147" s="28"/>
      <c r="BE147" s="28"/>
      <c r="BF147" s="28"/>
      <c r="BG147" s="28"/>
      <c r="BH147" s="28"/>
      <c r="BI147" s="28"/>
      <c r="BJ147" s="28"/>
      <c r="BK147" s="28"/>
      <c r="BL147" s="28"/>
      <c r="BM147" s="28"/>
      <c r="BN147" s="28"/>
      <c r="BO147" s="28"/>
      <c r="BP147" s="28"/>
      <c r="BQ147" s="28"/>
      <c r="BR147" s="28"/>
      <c r="BS147" s="28"/>
      <c r="BT147" s="33"/>
      <c r="BU147" s="33"/>
      <c r="BV147" s="33"/>
      <c r="BW147" s="28"/>
      <c r="BX147" s="28"/>
      <c r="BY147" s="28"/>
      <c r="BZ147" s="28"/>
      <c r="CA147" s="28"/>
      <c r="CB147" s="28"/>
      <c r="CC147" s="28"/>
      <c r="CD147" s="28"/>
      <c r="CE147" s="28"/>
      <c r="CF147" s="33"/>
      <c r="CG147" s="33"/>
      <c r="CH147" s="33"/>
      <c r="CI147" s="33"/>
      <c r="CJ147" s="33"/>
      <c r="CK147" s="33"/>
      <c r="CL147" s="33"/>
      <c r="CM147" s="33"/>
      <c r="CN147" s="33"/>
      <c r="CO147" s="28"/>
      <c r="CP147" s="28"/>
      <c r="CQ147" s="28"/>
      <c r="CR147" s="28"/>
      <c r="CS147" s="28"/>
      <c r="CT147" s="28"/>
      <c r="CU147" s="28"/>
      <c r="CV147" s="33"/>
      <c r="CW147" s="33"/>
      <c r="CX147" s="12"/>
      <c r="CY147" s="28"/>
      <c r="CZ147" s="28"/>
      <c r="DA147" s="28"/>
      <c r="DB147" s="28"/>
      <c r="DC147" s="28"/>
      <c r="DD147" s="28"/>
      <c r="DE147" s="28"/>
      <c r="DF147" s="28"/>
      <c r="DG147" s="28"/>
      <c r="DH147" s="28"/>
      <c r="DI147" s="28"/>
      <c r="DJ147" s="28"/>
      <c r="DK147" s="28"/>
      <c r="DL147" s="28"/>
      <c r="DM147" s="28"/>
      <c r="DN147" s="28"/>
      <c r="DO147" s="28"/>
      <c r="DP147" s="28"/>
      <c r="DQ147" s="28"/>
      <c r="DR147" s="28"/>
      <c r="DS147" s="28"/>
      <c r="DT147" s="28"/>
      <c r="DU147" s="28"/>
      <c r="DV147" s="28"/>
      <c r="DW147" s="28"/>
      <c r="DX147" s="28"/>
      <c r="DY147" s="28"/>
      <c r="DZ147" s="28"/>
      <c r="EA147" s="28"/>
      <c r="EB147" s="28"/>
      <c r="EC147" s="28"/>
      <c r="ED147" s="28"/>
      <c r="EE147" s="28"/>
      <c r="EF147" s="28"/>
      <c r="EG147" s="28"/>
      <c r="EH147" s="28"/>
      <c r="EI147" s="28"/>
      <c r="EJ147" s="28"/>
      <c r="EK147" s="28"/>
      <c r="EL147" s="28"/>
      <c r="EM147" s="28"/>
      <c r="EN147" s="28"/>
      <c r="EO147" s="28"/>
      <c r="EP147" s="28"/>
      <c r="EQ147" s="28"/>
      <c r="ER147" s="28"/>
      <c r="ES147" s="28"/>
      <c r="ET147" s="28"/>
      <c r="EU147" s="28"/>
      <c r="EV147" s="28"/>
      <c r="EW147" s="28"/>
      <c r="EX147" s="28"/>
      <c r="EY147" s="28"/>
      <c r="EZ147" s="28"/>
      <c r="FA147" s="28"/>
      <c r="FB147" s="28"/>
      <c r="FC147" s="28"/>
      <c r="FD147" s="28"/>
      <c r="FE147" s="28"/>
      <c r="FF147" s="28"/>
      <c r="FG147" s="28"/>
      <c r="FH147" s="28"/>
    </row>
    <row r="148" spans="1:164" s="118" customFormat="1" x14ac:dyDescent="0.2">
      <c r="A148" s="115"/>
      <c r="B148" s="116" t="s">
        <v>242</v>
      </c>
      <c r="C148" s="427" t="s">
        <v>11</v>
      </c>
      <c r="D148" s="118" t="s">
        <v>22</v>
      </c>
      <c r="E148" s="119"/>
      <c r="F148" s="120">
        <v>70</v>
      </c>
      <c r="G148" s="121"/>
      <c r="H148" s="122">
        <v>70</v>
      </c>
      <c r="I148" s="123"/>
      <c r="J148" s="124">
        <v>715</v>
      </c>
      <c r="K148" s="125" t="str">
        <f t="shared" si="4"/>
        <v/>
      </c>
      <c r="L148" s="126">
        <f t="shared" si="4"/>
        <v>855</v>
      </c>
      <c r="M148" s="124">
        <v>26</v>
      </c>
      <c r="N148" s="127" t="str">
        <f t="shared" si="5"/>
        <v/>
      </c>
      <c r="O148" s="28"/>
      <c r="AI148" s="28"/>
      <c r="AJ148" s="28"/>
      <c r="AK148" s="33"/>
      <c r="AL148" s="28"/>
      <c r="AM148" s="28"/>
      <c r="AN148" s="28"/>
      <c r="AO148" s="28"/>
      <c r="AP148" s="28"/>
      <c r="AQ148" s="28"/>
      <c r="AR148" s="28"/>
      <c r="AS148" s="28"/>
      <c r="AT148" s="28"/>
      <c r="AU148" s="28"/>
      <c r="AV148" s="28"/>
      <c r="AW148" s="28"/>
      <c r="AX148" s="28"/>
      <c r="AY148" s="28"/>
      <c r="AZ148" s="28"/>
      <c r="BA148" s="28"/>
      <c r="BB148" s="28"/>
      <c r="BC148" s="28"/>
      <c r="BD148" s="28"/>
      <c r="BE148" s="28"/>
      <c r="BF148" s="28"/>
      <c r="BG148" s="28"/>
      <c r="BH148" s="28"/>
      <c r="BI148" s="28"/>
      <c r="BJ148" s="28"/>
      <c r="BK148" s="28"/>
      <c r="BL148" s="28"/>
      <c r="BM148" s="28"/>
      <c r="BN148" s="28"/>
      <c r="BO148" s="28"/>
      <c r="BP148" s="28"/>
      <c r="BQ148" s="28"/>
      <c r="BR148" s="28"/>
      <c r="BS148" s="28"/>
      <c r="BT148" s="33"/>
      <c r="BU148" s="33"/>
      <c r="BV148" s="33"/>
      <c r="BW148" s="28"/>
      <c r="BX148" s="28"/>
      <c r="BY148" s="28"/>
      <c r="BZ148" s="28"/>
      <c r="CA148" s="28"/>
      <c r="CB148" s="28"/>
      <c r="CC148" s="28"/>
      <c r="CD148" s="28"/>
      <c r="CE148" s="28"/>
      <c r="CF148" s="33"/>
      <c r="CG148" s="33"/>
      <c r="CH148" s="33"/>
      <c r="CI148" s="33"/>
      <c r="CJ148" s="33"/>
      <c r="CK148" s="33"/>
      <c r="CL148" s="33"/>
      <c r="CM148" s="33"/>
      <c r="CN148" s="33"/>
      <c r="CO148" s="28"/>
      <c r="CP148" s="28"/>
      <c r="CQ148" s="28"/>
      <c r="CR148" s="28"/>
      <c r="CS148" s="28"/>
      <c r="CT148" s="28"/>
      <c r="CU148" s="28"/>
      <c r="CV148" s="33"/>
      <c r="CW148" s="33"/>
      <c r="CX148" s="12"/>
      <c r="CY148" s="28"/>
      <c r="CZ148" s="28"/>
      <c r="DA148" s="28"/>
      <c r="DB148" s="28"/>
      <c r="DC148" s="28"/>
      <c r="DD148" s="28"/>
      <c r="DE148" s="28"/>
      <c r="DF148" s="28"/>
      <c r="DG148" s="28"/>
      <c r="DH148" s="28"/>
      <c r="DI148" s="28"/>
      <c r="DJ148" s="28"/>
      <c r="DK148" s="28"/>
      <c r="DL148" s="28"/>
      <c r="DM148" s="28"/>
      <c r="DN148" s="28"/>
      <c r="DO148" s="28"/>
      <c r="DP148" s="28"/>
      <c r="DQ148" s="28"/>
      <c r="DR148" s="28"/>
      <c r="DS148" s="28"/>
      <c r="DT148" s="28"/>
      <c r="DU148" s="28"/>
      <c r="DV148" s="28"/>
      <c r="DW148" s="28"/>
      <c r="DX148" s="28"/>
      <c r="DY148" s="28"/>
      <c r="DZ148" s="28"/>
      <c r="EA148" s="28"/>
      <c r="EB148" s="28"/>
      <c r="EC148" s="28"/>
      <c r="ED148" s="28"/>
      <c r="EE148" s="28"/>
      <c r="EF148" s="28"/>
      <c r="EG148" s="28"/>
      <c r="EH148" s="28"/>
      <c r="EI148" s="28"/>
      <c r="EJ148" s="28"/>
      <c r="EK148" s="28"/>
      <c r="EL148" s="28"/>
      <c r="EM148" s="28"/>
      <c r="EN148" s="28"/>
      <c r="EO148" s="28"/>
      <c r="EP148" s="28"/>
      <c r="EQ148" s="28"/>
      <c r="ER148" s="28"/>
      <c r="ES148" s="28"/>
      <c r="ET148" s="28"/>
      <c r="EU148" s="28"/>
      <c r="EV148" s="28"/>
      <c r="EW148" s="28"/>
      <c r="EX148" s="28"/>
      <c r="EY148" s="28"/>
      <c r="EZ148" s="28"/>
      <c r="FA148" s="28"/>
      <c r="FB148" s="28"/>
      <c r="FC148" s="28"/>
      <c r="FD148" s="28"/>
      <c r="FE148" s="28"/>
      <c r="FF148" s="28"/>
      <c r="FG148" s="28"/>
      <c r="FH148" s="28"/>
    </row>
    <row r="149" spans="1:164" s="118" customFormat="1" ht="12" thickBot="1" x14ac:dyDescent="0.25">
      <c r="A149" s="163"/>
      <c r="B149" s="164" t="s">
        <v>242</v>
      </c>
      <c r="C149" s="429" t="s">
        <v>12</v>
      </c>
      <c r="D149" s="166" t="s">
        <v>244</v>
      </c>
      <c r="E149" s="167"/>
      <c r="F149" s="168">
        <v>10</v>
      </c>
      <c r="G149" s="169"/>
      <c r="H149" s="170">
        <v>14</v>
      </c>
      <c r="I149" s="171"/>
      <c r="J149" s="172">
        <v>600</v>
      </c>
      <c r="K149" s="173" t="str">
        <f t="shared" si="4"/>
        <v/>
      </c>
      <c r="L149" s="174">
        <f t="shared" si="4"/>
        <v>624</v>
      </c>
      <c r="M149" s="172">
        <v>14</v>
      </c>
      <c r="N149" s="127" t="str">
        <f t="shared" si="5"/>
        <v/>
      </c>
      <c r="O149" s="28"/>
      <c r="AI149" s="28"/>
      <c r="AJ149" s="28"/>
      <c r="AK149" s="33"/>
      <c r="AL149" s="28"/>
      <c r="AM149" s="28"/>
      <c r="AN149" s="28"/>
      <c r="AO149" s="28"/>
      <c r="AP149" s="28"/>
      <c r="AQ149" s="28"/>
      <c r="AR149" s="28"/>
      <c r="AS149" s="28"/>
      <c r="AT149" s="28"/>
      <c r="AU149" s="33"/>
      <c r="AV149" s="33"/>
      <c r="AW149" s="33"/>
      <c r="AX149" s="33"/>
      <c r="AY149" s="33"/>
      <c r="AZ149" s="28"/>
      <c r="BA149" s="28"/>
      <c r="BB149" s="28"/>
      <c r="BC149" s="28"/>
      <c r="BD149" s="28"/>
      <c r="BE149" s="28"/>
      <c r="BF149" s="28"/>
      <c r="BG149" s="28"/>
      <c r="BH149" s="28"/>
      <c r="BI149" s="28"/>
      <c r="BJ149" s="28"/>
      <c r="BK149" s="28"/>
      <c r="BL149" s="28"/>
      <c r="BM149" s="28"/>
      <c r="BN149" s="28"/>
      <c r="BO149" s="28"/>
      <c r="BP149" s="28"/>
      <c r="BQ149" s="28"/>
      <c r="BR149" s="28"/>
      <c r="BS149" s="28"/>
      <c r="BT149" s="33"/>
      <c r="BU149" s="33"/>
      <c r="BV149" s="33"/>
      <c r="BW149" s="28"/>
      <c r="BX149" s="28"/>
      <c r="BY149" s="28"/>
      <c r="BZ149" s="28"/>
      <c r="CA149" s="28"/>
      <c r="CB149" s="28"/>
      <c r="CC149" s="28"/>
      <c r="CD149" s="28"/>
      <c r="CE149" s="28"/>
      <c r="CF149" s="33"/>
      <c r="CG149" s="33"/>
      <c r="CH149" s="33"/>
      <c r="CI149" s="33"/>
      <c r="CJ149" s="33"/>
      <c r="CK149" s="33"/>
      <c r="CL149" s="33"/>
      <c r="CM149" s="33"/>
      <c r="CN149" s="33"/>
      <c r="CO149" s="28"/>
      <c r="CP149" s="28"/>
      <c r="CQ149" s="28"/>
      <c r="CR149" s="28"/>
      <c r="CS149" s="28"/>
      <c r="CT149" s="28"/>
      <c r="CU149" s="28"/>
      <c r="CV149" s="33"/>
      <c r="CW149" s="33"/>
      <c r="CX149" s="12"/>
      <c r="CY149" s="28"/>
      <c r="CZ149" s="28"/>
      <c r="DA149" s="28"/>
      <c r="DB149" s="28"/>
      <c r="DC149" s="28"/>
      <c r="DD149" s="28"/>
      <c r="DE149" s="28"/>
      <c r="DF149" s="28"/>
      <c r="DG149" s="28"/>
      <c r="DH149" s="28"/>
      <c r="DI149" s="28"/>
      <c r="DJ149" s="28"/>
      <c r="DK149" s="28"/>
      <c r="DL149" s="28"/>
      <c r="DM149" s="28"/>
      <c r="DN149" s="28"/>
      <c r="DO149" s="28"/>
      <c r="DP149" s="28"/>
      <c r="DQ149" s="28"/>
      <c r="DR149" s="28"/>
      <c r="DS149" s="28"/>
      <c r="DT149" s="28"/>
      <c r="DU149" s="28"/>
      <c r="DV149" s="28"/>
      <c r="DW149" s="28"/>
      <c r="DX149" s="28"/>
      <c r="DY149" s="28"/>
      <c r="DZ149" s="28"/>
      <c r="EA149" s="28"/>
      <c r="EB149" s="28"/>
      <c r="EC149" s="28"/>
      <c r="ED149" s="28"/>
      <c r="EE149" s="28"/>
      <c r="EF149" s="28"/>
      <c r="EG149" s="28"/>
      <c r="EH149" s="28"/>
      <c r="EI149" s="28"/>
      <c r="EJ149" s="28"/>
      <c r="EK149" s="28"/>
      <c r="EL149" s="28"/>
      <c r="EM149" s="28"/>
      <c r="EN149" s="28"/>
      <c r="EO149" s="28"/>
      <c r="EP149" s="28"/>
      <c r="EQ149" s="28"/>
      <c r="ER149" s="28"/>
      <c r="ES149" s="28"/>
      <c r="ET149" s="28"/>
      <c r="EU149" s="28"/>
      <c r="EV149" s="28"/>
      <c r="EW149" s="28"/>
      <c r="EX149" s="28"/>
      <c r="EY149" s="28"/>
      <c r="EZ149" s="28"/>
      <c r="FA149" s="28"/>
      <c r="FB149" s="28"/>
      <c r="FC149" s="28"/>
      <c r="FD149" s="28"/>
      <c r="FE149" s="28"/>
      <c r="FF149" s="28"/>
      <c r="FG149" s="28"/>
      <c r="FH149" s="28"/>
    </row>
    <row r="150" spans="1:164" s="118" customFormat="1" x14ac:dyDescent="0.2">
      <c r="A150" s="175" t="s">
        <v>245</v>
      </c>
      <c r="B150" s="176" t="s">
        <v>246</v>
      </c>
      <c r="C150" s="430" t="s">
        <v>66</v>
      </c>
      <c r="D150" s="178" t="s">
        <v>262</v>
      </c>
      <c r="E150" s="179"/>
      <c r="F150" s="180">
        <v>21</v>
      </c>
      <c r="G150" s="181"/>
      <c r="H150" s="182">
        <v>45</v>
      </c>
      <c r="I150" s="183"/>
      <c r="J150" s="184">
        <v>50</v>
      </c>
      <c r="K150" s="72" t="str">
        <f t="shared" si="4"/>
        <v/>
      </c>
      <c r="L150" s="73">
        <f t="shared" si="4"/>
        <v>116</v>
      </c>
      <c r="M150" s="184">
        <v>5</v>
      </c>
      <c r="N150" s="47" t="str">
        <f t="shared" si="5"/>
        <v/>
      </c>
      <c r="O150" s="28"/>
      <c r="AI150" s="28"/>
      <c r="AJ150" s="28"/>
      <c r="AK150" s="33"/>
      <c r="AL150" s="28"/>
      <c r="AM150" s="28"/>
      <c r="AN150" s="28"/>
      <c r="AO150" s="28"/>
      <c r="AP150" s="28"/>
      <c r="AQ150" s="28"/>
      <c r="AR150" s="28"/>
      <c r="AS150" s="28"/>
      <c r="AT150" s="28"/>
      <c r="AU150" s="33"/>
      <c r="AV150" s="33"/>
      <c r="AW150" s="33"/>
      <c r="AX150" s="33"/>
      <c r="AY150" s="33"/>
      <c r="AZ150" s="28"/>
      <c r="BA150" s="28"/>
      <c r="BB150" s="28"/>
      <c r="BC150" s="28"/>
      <c r="BD150" s="28"/>
      <c r="BE150" s="28"/>
      <c r="BF150" s="28"/>
      <c r="BG150" s="28"/>
      <c r="BH150" s="28"/>
      <c r="BI150" s="28"/>
      <c r="BJ150" s="28"/>
      <c r="BK150" s="28"/>
      <c r="BL150" s="28"/>
      <c r="BM150" s="28"/>
      <c r="BN150" s="28"/>
      <c r="BO150" s="28"/>
      <c r="BP150" s="28"/>
      <c r="BQ150" s="28"/>
      <c r="BR150" s="28"/>
      <c r="BS150" s="28"/>
      <c r="BT150" s="33"/>
      <c r="BU150" s="33"/>
      <c r="BV150" s="33"/>
      <c r="BW150" s="28"/>
      <c r="BX150" s="28"/>
      <c r="BY150" s="28"/>
      <c r="BZ150" s="28"/>
      <c r="CA150" s="28"/>
      <c r="CB150" s="28"/>
      <c r="CC150" s="28"/>
      <c r="CD150" s="28"/>
      <c r="CE150" s="28"/>
      <c r="CF150" s="33"/>
      <c r="CG150" s="33"/>
      <c r="CH150" s="33"/>
      <c r="CI150" s="33"/>
      <c r="CJ150" s="33"/>
      <c r="CK150" s="33"/>
      <c r="CL150" s="33"/>
      <c r="CM150" s="33"/>
      <c r="CN150" s="33"/>
      <c r="CO150" s="28"/>
      <c r="CP150" s="28"/>
      <c r="CQ150" s="28"/>
      <c r="CR150" s="28"/>
      <c r="CS150" s="28"/>
      <c r="CT150" s="28"/>
      <c r="CU150" s="28"/>
      <c r="CV150" s="33"/>
      <c r="CW150" s="33"/>
      <c r="CX150" s="12"/>
      <c r="CY150" s="28"/>
      <c r="CZ150" s="28"/>
      <c r="DA150" s="28"/>
      <c r="DB150" s="28"/>
      <c r="DC150" s="28"/>
      <c r="DD150" s="28"/>
      <c r="DE150" s="28"/>
      <c r="DF150" s="28"/>
      <c r="DG150" s="28"/>
      <c r="DH150" s="28"/>
      <c r="DI150" s="28"/>
      <c r="DJ150" s="28"/>
      <c r="DK150" s="28"/>
      <c r="DL150" s="28"/>
      <c r="DM150" s="28"/>
      <c r="DN150" s="28"/>
      <c r="DO150" s="28"/>
      <c r="DP150" s="28"/>
      <c r="DQ150" s="28"/>
      <c r="DR150" s="28"/>
      <c r="DS150" s="28"/>
      <c r="DT150" s="28"/>
      <c r="DU150" s="28"/>
      <c r="DV150" s="28"/>
      <c r="DW150" s="28"/>
      <c r="DX150" s="28"/>
      <c r="DY150" s="28"/>
      <c r="DZ150" s="28"/>
      <c r="EA150" s="28"/>
      <c r="EB150" s="28"/>
      <c r="EC150" s="28"/>
      <c r="ED150" s="28"/>
      <c r="EE150" s="28"/>
      <c r="EF150" s="28"/>
      <c r="EG150" s="28"/>
      <c r="EH150" s="28"/>
      <c r="EI150" s="28"/>
      <c r="EJ150" s="28"/>
      <c r="EK150" s="28"/>
      <c r="EL150" s="28"/>
      <c r="EM150" s="28"/>
      <c r="EN150" s="28"/>
      <c r="EO150" s="28"/>
      <c r="EP150" s="28"/>
      <c r="EQ150" s="28"/>
      <c r="ER150" s="28"/>
      <c r="ES150" s="28"/>
      <c r="ET150" s="28"/>
      <c r="EU150" s="28"/>
      <c r="EV150" s="28"/>
      <c r="EW150" s="28"/>
      <c r="EX150" s="28"/>
      <c r="EY150" s="28"/>
      <c r="EZ150" s="28"/>
      <c r="FA150" s="28"/>
      <c r="FB150" s="28"/>
      <c r="FC150" s="28"/>
      <c r="FD150" s="28"/>
      <c r="FE150" s="28"/>
      <c r="FF150" s="28"/>
      <c r="FG150" s="28"/>
      <c r="FH150" s="28"/>
    </row>
    <row r="151" spans="1:164" s="118" customFormat="1" x14ac:dyDescent="0.2">
      <c r="A151" s="115"/>
      <c r="B151" s="116" t="s">
        <v>246</v>
      </c>
      <c r="C151" s="427" t="s">
        <v>66</v>
      </c>
      <c r="D151" s="118" t="s">
        <v>263</v>
      </c>
      <c r="E151" s="119"/>
      <c r="F151" s="120">
        <v>0</v>
      </c>
      <c r="G151" s="121"/>
      <c r="H151" s="122">
        <v>3</v>
      </c>
      <c r="I151" s="123"/>
      <c r="J151" s="124">
        <v>2</v>
      </c>
      <c r="K151" s="125" t="str">
        <f t="shared" si="4"/>
        <v/>
      </c>
      <c r="L151" s="126">
        <f t="shared" si="4"/>
        <v>5</v>
      </c>
      <c r="M151" s="124">
        <v>1</v>
      </c>
      <c r="N151" s="127" t="str">
        <f t="shared" si="5"/>
        <v/>
      </c>
      <c r="O151" s="28"/>
      <c r="AI151" s="28"/>
      <c r="AJ151" s="28"/>
      <c r="AK151" s="33"/>
      <c r="AL151" s="28"/>
      <c r="AM151" s="28"/>
      <c r="AN151" s="28"/>
      <c r="AO151" s="28"/>
      <c r="AP151" s="28"/>
      <c r="AQ151" s="28"/>
      <c r="AR151" s="28"/>
      <c r="AS151" s="28"/>
      <c r="AT151" s="28"/>
      <c r="AU151" s="33"/>
      <c r="AV151" s="33"/>
      <c r="AW151" s="33"/>
      <c r="AX151" s="33"/>
      <c r="AY151" s="33"/>
      <c r="AZ151" s="28"/>
      <c r="BA151" s="28"/>
      <c r="BB151" s="28"/>
      <c r="BC151" s="28"/>
      <c r="BD151" s="28"/>
      <c r="BE151" s="28"/>
      <c r="BF151" s="28"/>
      <c r="BG151" s="28"/>
      <c r="BH151" s="28"/>
      <c r="BI151" s="28"/>
      <c r="BJ151" s="28"/>
      <c r="BK151" s="28"/>
      <c r="BL151" s="28"/>
      <c r="BM151" s="28"/>
      <c r="BN151" s="28"/>
      <c r="BO151" s="28"/>
      <c r="BP151" s="28"/>
      <c r="BQ151" s="28"/>
      <c r="BR151" s="28"/>
      <c r="BS151" s="28"/>
      <c r="BT151" s="33"/>
      <c r="BU151" s="33"/>
      <c r="BV151" s="33"/>
      <c r="BW151" s="33"/>
      <c r="BX151" s="33"/>
      <c r="BY151" s="33"/>
      <c r="BZ151" s="33"/>
      <c r="CA151" s="33"/>
      <c r="CB151" s="33"/>
      <c r="CC151" s="33"/>
      <c r="CD151" s="33"/>
      <c r="CE151" s="33"/>
      <c r="CF151" s="33"/>
      <c r="CG151" s="33"/>
      <c r="CH151" s="33"/>
      <c r="CI151" s="33"/>
      <c r="CJ151" s="33"/>
      <c r="CK151" s="33"/>
      <c r="CL151" s="33"/>
      <c r="CM151" s="33"/>
      <c r="CN151" s="33"/>
      <c r="CO151" s="28"/>
      <c r="CP151" s="28"/>
      <c r="CQ151" s="28"/>
      <c r="CR151" s="28"/>
      <c r="CS151" s="28"/>
      <c r="CT151" s="28"/>
      <c r="CU151" s="28"/>
      <c r="CV151" s="33"/>
      <c r="CW151" s="33"/>
      <c r="CX151" s="12"/>
      <c r="CY151" s="28"/>
      <c r="CZ151" s="28"/>
      <c r="DA151" s="28"/>
      <c r="DB151" s="28"/>
      <c r="DC151" s="28"/>
      <c r="DD151" s="28"/>
      <c r="DE151" s="28"/>
      <c r="DF151" s="28"/>
      <c r="DG151" s="28"/>
      <c r="DH151" s="28"/>
      <c r="DI151" s="28"/>
      <c r="DJ151" s="28"/>
      <c r="DK151" s="28"/>
      <c r="DL151" s="28"/>
      <c r="DM151" s="28"/>
      <c r="DN151" s="28"/>
      <c r="DO151" s="28"/>
      <c r="DP151" s="28"/>
      <c r="DQ151" s="28"/>
      <c r="DR151" s="28"/>
      <c r="DS151" s="28"/>
      <c r="DT151" s="28"/>
      <c r="DU151" s="28"/>
      <c r="DV151" s="28"/>
      <c r="DW151" s="28"/>
      <c r="DX151" s="28"/>
      <c r="DY151" s="28"/>
      <c r="DZ151" s="28"/>
      <c r="EA151" s="28"/>
      <c r="EB151" s="28"/>
      <c r="EC151" s="28"/>
      <c r="ED151" s="28"/>
      <c r="EE151" s="28"/>
      <c r="EF151" s="28"/>
      <c r="EG151" s="28"/>
      <c r="EH151" s="28"/>
      <c r="EI151" s="28"/>
      <c r="EJ151" s="28"/>
      <c r="EK151" s="28"/>
      <c r="EL151" s="28"/>
      <c r="EM151" s="28"/>
      <c r="EN151" s="28"/>
      <c r="EO151" s="28"/>
      <c r="EP151" s="28"/>
      <c r="EQ151" s="28"/>
      <c r="ER151" s="28"/>
      <c r="ES151" s="28"/>
      <c r="ET151" s="28"/>
      <c r="EU151" s="28"/>
      <c r="EV151" s="28"/>
      <c r="EW151" s="28"/>
      <c r="EX151" s="28"/>
      <c r="EY151" s="28"/>
      <c r="EZ151" s="28"/>
      <c r="FA151" s="28"/>
      <c r="FB151" s="28"/>
      <c r="FC151" s="28"/>
      <c r="FD151" s="28"/>
      <c r="FE151" s="28"/>
      <c r="FF151" s="28"/>
      <c r="FG151" s="28"/>
      <c r="FH151" s="28"/>
    </row>
    <row r="152" spans="1:164" s="118" customFormat="1" x14ac:dyDescent="0.2">
      <c r="A152" s="115"/>
      <c r="B152" s="116" t="s">
        <v>247</v>
      </c>
      <c r="C152" s="427" t="s">
        <v>66</v>
      </c>
      <c r="D152" s="118" t="s">
        <v>264</v>
      </c>
      <c r="E152" s="119"/>
      <c r="F152" s="120">
        <v>14</v>
      </c>
      <c r="G152" s="121"/>
      <c r="H152" s="122">
        <v>26</v>
      </c>
      <c r="I152" s="123"/>
      <c r="J152" s="124">
        <v>0</v>
      </c>
      <c r="K152" s="125" t="str">
        <f t="shared" si="4"/>
        <v/>
      </c>
      <c r="L152" s="126">
        <f t="shared" si="4"/>
        <v>40</v>
      </c>
      <c r="M152" s="124">
        <v>2</v>
      </c>
      <c r="N152" s="127" t="str">
        <f t="shared" si="5"/>
        <v/>
      </c>
      <c r="O152" s="28"/>
      <c r="AI152" s="28"/>
      <c r="AJ152" s="28"/>
      <c r="AK152" s="33"/>
      <c r="AL152" s="28"/>
      <c r="AM152" s="28"/>
      <c r="AN152" s="28"/>
      <c r="AO152" s="28"/>
      <c r="AP152" s="28"/>
      <c r="AQ152" s="28"/>
      <c r="AR152" s="28"/>
      <c r="AS152" s="28"/>
      <c r="AT152" s="28"/>
      <c r="AU152" s="33"/>
      <c r="AV152" s="33"/>
      <c r="AW152" s="33"/>
      <c r="AX152" s="33"/>
      <c r="AY152" s="33"/>
      <c r="AZ152" s="28"/>
      <c r="BA152" s="28"/>
      <c r="BB152" s="28"/>
      <c r="BC152" s="28"/>
      <c r="BD152" s="28"/>
      <c r="BE152" s="28"/>
      <c r="BF152" s="28"/>
      <c r="BG152" s="28"/>
      <c r="BH152" s="28"/>
      <c r="BI152" s="28"/>
      <c r="BJ152" s="28"/>
      <c r="BK152" s="28"/>
      <c r="BL152" s="28"/>
      <c r="BM152" s="28"/>
      <c r="BN152" s="28"/>
      <c r="BO152" s="28"/>
      <c r="BP152" s="28"/>
      <c r="BQ152" s="28"/>
      <c r="BR152" s="28"/>
      <c r="BS152" s="28"/>
      <c r="BT152" s="33"/>
      <c r="BU152" s="33"/>
      <c r="BV152" s="33"/>
      <c r="BW152" s="33"/>
      <c r="BX152" s="33"/>
      <c r="BY152" s="33"/>
      <c r="BZ152" s="33"/>
      <c r="CA152" s="33"/>
      <c r="CB152" s="33"/>
      <c r="CC152" s="33"/>
      <c r="CD152" s="33"/>
      <c r="CE152" s="33"/>
      <c r="CF152" s="33"/>
      <c r="CG152" s="33"/>
      <c r="CH152" s="33"/>
      <c r="CI152" s="33"/>
      <c r="CJ152" s="33"/>
      <c r="CK152" s="33"/>
      <c r="CL152" s="33"/>
      <c r="CM152" s="33"/>
      <c r="CN152" s="33"/>
      <c r="CO152" s="28"/>
      <c r="CP152" s="28"/>
      <c r="CQ152" s="28"/>
      <c r="CR152" s="28"/>
      <c r="CS152" s="28"/>
      <c r="CT152" s="28"/>
      <c r="CU152" s="28"/>
      <c r="CV152" s="33"/>
      <c r="CW152" s="33"/>
      <c r="CX152" s="12"/>
      <c r="CY152" s="28"/>
      <c r="CZ152" s="28"/>
      <c r="DA152" s="28"/>
      <c r="DB152" s="28"/>
      <c r="DC152" s="28"/>
      <c r="DD152" s="28"/>
      <c r="DE152" s="28"/>
      <c r="DF152" s="28"/>
      <c r="DG152" s="28"/>
      <c r="DH152" s="28"/>
      <c r="DI152" s="28"/>
      <c r="DJ152" s="28"/>
      <c r="DK152" s="28"/>
      <c r="DL152" s="28"/>
      <c r="DM152" s="28"/>
      <c r="DN152" s="28"/>
      <c r="DO152" s="28"/>
      <c r="DP152" s="28"/>
      <c r="DQ152" s="28"/>
      <c r="DR152" s="28"/>
      <c r="DS152" s="28"/>
      <c r="DT152" s="28"/>
      <c r="DU152" s="28"/>
      <c r="DV152" s="28"/>
      <c r="DW152" s="28"/>
      <c r="DX152" s="28"/>
      <c r="DY152" s="28"/>
      <c r="DZ152" s="28"/>
      <c r="EA152" s="28"/>
      <c r="EB152" s="28"/>
      <c r="EC152" s="28"/>
      <c r="ED152" s="28"/>
      <c r="EE152" s="28"/>
      <c r="EF152" s="28"/>
      <c r="EG152" s="28"/>
      <c r="EH152" s="28"/>
      <c r="EI152" s="28"/>
      <c r="EJ152" s="28"/>
      <c r="EK152" s="28"/>
      <c r="EL152" s="28"/>
      <c r="EM152" s="28"/>
      <c r="EN152" s="28"/>
      <c r="EO152" s="28"/>
      <c r="EP152" s="28"/>
      <c r="EQ152" s="28"/>
      <c r="ER152" s="28"/>
      <c r="ES152" s="28"/>
      <c r="ET152" s="28"/>
      <c r="EU152" s="28"/>
      <c r="EV152" s="28"/>
      <c r="EW152" s="28"/>
      <c r="EX152" s="28"/>
      <c r="EY152" s="28"/>
      <c r="EZ152" s="28"/>
      <c r="FA152" s="28"/>
      <c r="FB152" s="28"/>
      <c r="FC152" s="28"/>
      <c r="FD152" s="28"/>
      <c r="FE152" s="28"/>
      <c r="FF152" s="28"/>
      <c r="FG152" s="28"/>
      <c r="FH152" s="28"/>
    </row>
    <row r="153" spans="1:164" s="118" customFormat="1" x14ac:dyDescent="0.2">
      <c r="A153" s="115"/>
      <c r="B153" s="116" t="s">
        <v>248</v>
      </c>
      <c r="C153" s="427" t="s">
        <v>66</v>
      </c>
      <c r="D153" s="118" t="s">
        <v>265</v>
      </c>
      <c r="E153" s="119"/>
      <c r="F153" s="120">
        <v>31</v>
      </c>
      <c r="G153" s="121"/>
      <c r="H153" s="122">
        <v>25</v>
      </c>
      <c r="I153" s="123"/>
      <c r="J153" s="124">
        <v>0</v>
      </c>
      <c r="K153" s="125" t="str">
        <f t="shared" si="4"/>
        <v/>
      </c>
      <c r="L153" s="126">
        <f t="shared" si="4"/>
        <v>56</v>
      </c>
      <c r="M153" s="124">
        <v>4</v>
      </c>
      <c r="N153" s="127" t="str">
        <f t="shared" si="5"/>
        <v/>
      </c>
      <c r="O153" s="28"/>
      <c r="AI153" s="28"/>
      <c r="AJ153" s="28"/>
      <c r="AK153" s="33"/>
      <c r="AL153" s="28"/>
      <c r="AM153" s="28"/>
      <c r="AN153" s="28"/>
      <c r="AO153" s="28"/>
      <c r="AP153" s="28"/>
      <c r="AQ153" s="28"/>
      <c r="AR153" s="28"/>
      <c r="AS153" s="28"/>
      <c r="AT153" s="28"/>
      <c r="AU153" s="33"/>
      <c r="AV153" s="33"/>
      <c r="AW153" s="33"/>
      <c r="AX153" s="33"/>
      <c r="AY153" s="33"/>
      <c r="AZ153" s="28"/>
      <c r="BA153" s="28"/>
      <c r="BB153" s="28"/>
      <c r="BC153" s="28"/>
      <c r="BD153" s="28"/>
      <c r="BE153" s="28"/>
      <c r="BF153" s="28"/>
      <c r="BG153" s="28"/>
      <c r="BH153" s="28"/>
      <c r="BI153" s="28"/>
      <c r="BJ153" s="28"/>
      <c r="BK153" s="28"/>
      <c r="BL153" s="28"/>
      <c r="BM153" s="28"/>
      <c r="BN153" s="28"/>
      <c r="BO153" s="28"/>
      <c r="BP153" s="28"/>
      <c r="BQ153" s="28"/>
      <c r="BR153" s="28"/>
      <c r="BS153" s="28"/>
      <c r="BT153" s="33"/>
      <c r="BU153" s="33"/>
      <c r="BV153" s="33"/>
      <c r="BW153" s="33"/>
      <c r="BX153" s="33"/>
      <c r="BY153" s="33"/>
      <c r="BZ153" s="33"/>
      <c r="CA153" s="33"/>
      <c r="CB153" s="33"/>
      <c r="CC153" s="33"/>
      <c r="CD153" s="33"/>
      <c r="CE153" s="33"/>
      <c r="CF153" s="33"/>
      <c r="CG153" s="33"/>
      <c r="CH153" s="33"/>
      <c r="CI153" s="33"/>
      <c r="CJ153" s="33"/>
      <c r="CK153" s="33"/>
      <c r="CL153" s="33"/>
      <c r="CM153" s="33"/>
      <c r="CN153" s="33"/>
      <c r="CO153" s="28"/>
      <c r="CP153" s="28"/>
      <c r="CQ153" s="28"/>
      <c r="CR153" s="28"/>
      <c r="CS153" s="28"/>
      <c r="CT153" s="28"/>
      <c r="CU153" s="28"/>
      <c r="CV153" s="33"/>
      <c r="CW153" s="33"/>
      <c r="CX153" s="12"/>
      <c r="CY153" s="28"/>
      <c r="CZ153" s="28"/>
      <c r="DA153" s="28"/>
      <c r="DB153" s="28"/>
      <c r="DC153" s="28"/>
      <c r="DD153" s="28"/>
      <c r="DE153" s="28"/>
      <c r="DF153" s="28"/>
      <c r="DG153" s="28"/>
      <c r="DH153" s="28"/>
      <c r="DI153" s="28"/>
      <c r="DJ153" s="28"/>
      <c r="DK153" s="28"/>
      <c r="DL153" s="28"/>
      <c r="DM153" s="28"/>
      <c r="DN153" s="28"/>
      <c r="DO153" s="28"/>
      <c r="DP153" s="28"/>
      <c r="DQ153" s="28"/>
      <c r="DR153" s="28"/>
      <c r="DS153" s="28"/>
      <c r="DT153" s="28"/>
      <c r="DU153" s="28"/>
      <c r="DV153" s="28"/>
      <c r="DW153" s="28"/>
      <c r="DX153" s="28"/>
      <c r="DY153" s="28"/>
      <c r="DZ153" s="28"/>
      <c r="EA153" s="28"/>
      <c r="EB153" s="28"/>
      <c r="EC153" s="28"/>
      <c r="ED153" s="28"/>
      <c r="EE153" s="28"/>
      <c r="EF153" s="28"/>
      <c r="EG153" s="28"/>
      <c r="EH153" s="28"/>
      <c r="EI153" s="28"/>
      <c r="EJ153" s="28"/>
      <c r="EK153" s="28"/>
      <c r="EL153" s="28"/>
      <c r="EM153" s="28"/>
      <c r="EN153" s="28"/>
      <c r="EO153" s="28"/>
      <c r="EP153" s="28"/>
      <c r="EQ153" s="28"/>
      <c r="ER153" s="28"/>
      <c r="ES153" s="28"/>
      <c r="ET153" s="28"/>
      <c r="EU153" s="28"/>
      <c r="EV153" s="28"/>
      <c r="EW153" s="28"/>
      <c r="EX153" s="28"/>
      <c r="EY153" s="28"/>
      <c r="EZ153" s="28"/>
      <c r="FA153" s="28"/>
      <c r="FB153" s="28"/>
      <c r="FC153" s="28"/>
      <c r="FD153" s="28"/>
      <c r="FE153" s="28"/>
      <c r="FF153" s="28"/>
      <c r="FG153" s="28"/>
      <c r="FH153" s="28"/>
    </row>
    <row r="154" spans="1:164" s="118" customFormat="1" x14ac:dyDescent="0.2">
      <c r="A154" s="115"/>
      <c r="B154" s="116" t="s">
        <v>249</v>
      </c>
      <c r="C154" s="427" t="s">
        <v>66</v>
      </c>
      <c r="D154" s="118" t="s">
        <v>262</v>
      </c>
      <c r="E154" s="119"/>
      <c r="F154" s="120">
        <v>100</v>
      </c>
      <c r="G154" s="121"/>
      <c r="H154" s="122">
        <v>76</v>
      </c>
      <c r="I154" s="123"/>
      <c r="J154" s="124">
        <v>0</v>
      </c>
      <c r="K154" s="125" t="str">
        <f t="shared" si="4"/>
        <v/>
      </c>
      <c r="L154" s="126">
        <f t="shared" si="4"/>
        <v>176</v>
      </c>
      <c r="M154" s="124">
        <v>13</v>
      </c>
      <c r="N154" s="127" t="str">
        <f t="shared" si="5"/>
        <v/>
      </c>
      <c r="O154" s="28"/>
      <c r="AI154" s="28"/>
      <c r="AJ154" s="28"/>
      <c r="AK154" s="33"/>
      <c r="AL154" s="28"/>
      <c r="AM154" s="28"/>
      <c r="AN154" s="28"/>
      <c r="AO154" s="28"/>
      <c r="AP154" s="28"/>
      <c r="AQ154" s="28"/>
      <c r="AR154" s="28"/>
      <c r="AS154" s="28"/>
      <c r="AT154" s="28"/>
      <c r="AU154" s="33"/>
      <c r="AV154" s="33"/>
      <c r="AW154" s="33"/>
      <c r="AX154" s="33"/>
      <c r="AY154" s="33"/>
      <c r="AZ154" s="28"/>
      <c r="BA154" s="28"/>
      <c r="BB154" s="28"/>
      <c r="BC154" s="28"/>
      <c r="BD154" s="28"/>
      <c r="BE154" s="28"/>
      <c r="BF154" s="28"/>
      <c r="BG154" s="28"/>
      <c r="BH154" s="28"/>
      <c r="BI154" s="28"/>
      <c r="BJ154" s="28"/>
      <c r="BK154" s="28"/>
      <c r="BL154" s="28"/>
      <c r="BM154" s="28"/>
      <c r="BN154" s="28"/>
      <c r="BO154" s="28"/>
      <c r="BP154" s="28"/>
      <c r="BQ154" s="28"/>
      <c r="BR154" s="28"/>
      <c r="BS154" s="28"/>
      <c r="BT154" s="33"/>
      <c r="BU154" s="33"/>
      <c r="BV154" s="33"/>
      <c r="BW154" s="33"/>
      <c r="BX154" s="33"/>
      <c r="BY154" s="33"/>
      <c r="BZ154" s="33"/>
      <c r="CA154" s="33"/>
      <c r="CB154" s="33"/>
      <c r="CC154" s="33"/>
      <c r="CD154" s="33"/>
      <c r="CE154" s="33"/>
      <c r="CF154" s="33"/>
      <c r="CG154" s="33"/>
      <c r="CH154" s="33"/>
      <c r="CI154" s="33"/>
      <c r="CJ154" s="33"/>
      <c r="CK154" s="33"/>
      <c r="CL154" s="33"/>
      <c r="CM154" s="33"/>
      <c r="CN154" s="33"/>
      <c r="CO154" s="28"/>
      <c r="CP154" s="28"/>
      <c r="CQ154" s="28"/>
      <c r="CR154" s="28"/>
      <c r="CS154" s="28"/>
      <c r="CT154" s="28"/>
      <c r="CU154" s="28"/>
      <c r="CV154" s="33"/>
      <c r="CW154" s="33"/>
      <c r="CX154" s="12"/>
      <c r="CY154" s="28"/>
      <c r="CZ154" s="28"/>
      <c r="DA154" s="28"/>
      <c r="DB154" s="28"/>
      <c r="DC154" s="28"/>
      <c r="DD154" s="28"/>
      <c r="DE154" s="28"/>
      <c r="DF154" s="28"/>
      <c r="DG154" s="28"/>
      <c r="DH154" s="28"/>
      <c r="DI154" s="28"/>
      <c r="DJ154" s="28"/>
      <c r="DK154" s="28"/>
      <c r="DL154" s="28"/>
      <c r="DM154" s="28"/>
      <c r="DN154" s="28"/>
      <c r="DO154" s="28"/>
      <c r="DP154" s="28"/>
      <c r="DQ154" s="28"/>
      <c r="DR154" s="28"/>
      <c r="DS154" s="28"/>
      <c r="DT154" s="28"/>
      <c r="DU154" s="28"/>
      <c r="DV154" s="28"/>
      <c r="DW154" s="28"/>
      <c r="DX154" s="28"/>
      <c r="DY154" s="28"/>
      <c r="DZ154" s="28"/>
      <c r="EA154" s="28"/>
      <c r="EB154" s="28"/>
      <c r="EC154" s="28"/>
      <c r="ED154" s="28"/>
      <c r="EE154" s="28"/>
      <c r="EF154" s="28"/>
      <c r="EG154" s="28"/>
      <c r="EH154" s="28"/>
      <c r="EI154" s="28"/>
      <c r="EJ154" s="28"/>
      <c r="EK154" s="28"/>
      <c r="EL154" s="28"/>
      <c r="EM154" s="28"/>
      <c r="EN154" s="28"/>
      <c r="EO154" s="28"/>
      <c r="EP154" s="28"/>
      <c r="EQ154" s="28"/>
      <c r="ER154" s="28"/>
      <c r="ES154" s="28"/>
      <c r="ET154" s="28"/>
      <c r="EU154" s="28"/>
      <c r="EV154" s="28"/>
      <c r="EW154" s="28"/>
      <c r="EX154" s="28"/>
      <c r="EY154" s="28"/>
      <c r="EZ154" s="28"/>
      <c r="FA154" s="28"/>
      <c r="FB154" s="28"/>
      <c r="FC154" s="28"/>
      <c r="FD154" s="28"/>
      <c r="FE154" s="28"/>
      <c r="FF154" s="28"/>
      <c r="FG154" s="28"/>
      <c r="FH154" s="28"/>
    </row>
    <row r="155" spans="1:164" s="118" customFormat="1" x14ac:dyDescent="0.2">
      <c r="A155" s="115"/>
      <c r="B155" s="116" t="s">
        <v>250</v>
      </c>
      <c r="C155" s="427" t="s">
        <v>66</v>
      </c>
      <c r="D155" s="118" t="s">
        <v>266</v>
      </c>
      <c r="E155" s="119"/>
      <c r="F155" s="120">
        <v>70</v>
      </c>
      <c r="G155" s="121"/>
      <c r="H155" s="122">
        <v>104</v>
      </c>
      <c r="I155" s="123"/>
      <c r="J155" s="124">
        <v>180</v>
      </c>
      <c r="K155" s="125" t="str">
        <f t="shared" si="4"/>
        <v/>
      </c>
      <c r="L155" s="126">
        <f t="shared" si="4"/>
        <v>354</v>
      </c>
      <c r="M155" s="124">
        <v>15</v>
      </c>
      <c r="N155" s="127" t="str">
        <f t="shared" si="5"/>
        <v/>
      </c>
      <c r="O155" s="28"/>
      <c r="AI155" s="28"/>
      <c r="AJ155" s="28"/>
      <c r="AK155" s="33"/>
      <c r="AL155" s="28"/>
      <c r="AM155" s="28"/>
      <c r="AN155" s="28"/>
      <c r="AO155" s="28"/>
      <c r="AP155" s="28"/>
      <c r="AQ155" s="28"/>
      <c r="AR155" s="28"/>
      <c r="AS155" s="28"/>
      <c r="AT155" s="28"/>
      <c r="AU155" s="33"/>
      <c r="AV155" s="33"/>
      <c r="AW155" s="33"/>
      <c r="AX155" s="33"/>
      <c r="AY155" s="33"/>
      <c r="AZ155" s="28"/>
      <c r="BA155" s="28"/>
      <c r="BB155" s="28"/>
      <c r="BC155" s="28"/>
      <c r="BD155" s="28"/>
      <c r="BE155" s="28"/>
      <c r="BF155" s="28"/>
      <c r="BG155" s="28"/>
      <c r="BH155" s="28"/>
      <c r="BI155" s="28"/>
      <c r="BJ155" s="28"/>
      <c r="BK155" s="28"/>
      <c r="BL155" s="28"/>
      <c r="BM155" s="28"/>
      <c r="BN155" s="28"/>
      <c r="BO155" s="28"/>
      <c r="BP155" s="28"/>
      <c r="BQ155" s="28"/>
      <c r="BR155" s="28"/>
      <c r="BS155" s="28"/>
      <c r="BT155" s="33"/>
      <c r="BU155" s="33"/>
      <c r="BV155" s="33"/>
      <c r="BW155" s="33"/>
      <c r="BX155" s="33"/>
      <c r="BY155" s="33"/>
      <c r="BZ155" s="33"/>
      <c r="CA155" s="33"/>
      <c r="CB155" s="33"/>
      <c r="CC155" s="33"/>
      <c r="CD155" s="33"/>
      <c r="CE155" s="33"/>
      <c r="CF155" s="33"/>
      <c r="CG155" s="33"/>
      <c r="CH155" s="33"/>
      <c r="CI155" s="33"/>
      <c r="CJ155" s="33"/>
      <c r="CK155" s="33"/>
      <c r="CL155" s="33"/>
      <c r="CM155" s="33"/>
      <c r="CN155" s="33"/>
      <c r="CO155" s="28"/>
      <c r="CP155" s="28"/>
      <c r="CQ155" s="28"/>
      <c r="CR155" s="28"/>
      <c r="CS155" s="28"/>
      <c r="CT155" s="28"/>
      <c r="CU155" s="28"/>
      <c r="CV155" s="33"/>
      <c r="CW155" s="33"/>
      <c r="CX155" s="12"/>
      <c r="CY155" s="28"/>
      <c r="CZ155" s="28"/>
      <c r="DA155" s="28"/>
      <c r="DB155" s="28"/>
      <c r="DC155" s="28"/>
      <c r="DD155" s="28"/>
      <c r="DE155" s="28"/>
      <c r="DF155" s="28"/>
      <c r="DG155" s="28"/>
      <c r="DH155" s="28"/>
      <c r="DI155" s="28"/>
      <c r="DJ155" s="28"/>
      <c r="DK155" s="28"/>
      <c r="DL155" s="28"/>
      <c r="DM155" s="28"/>
      <c r="DN155" s="28"/>
      <c r="DO155" s="28"/>
      <c r="DP155" s="28"/>
      <c r="DQ155" s="28"/>
      <c r="DR155" s="28"/>
      <c r="DS155" s="28"/>
      <c r="DT155" s="28"/>
      <c r="DU155" s="28"/>
      <c r="DV155" s="28"/>
      <c r="DW155" s="28"/>
      <c r="DX155" s="28"/>
      <c r="DY155" s="28"/>
      <c r="DZ155" s="28"/>
      <c r="EA155" s="28"/>
      <c r="EB155" s="28"/>
      <c r="EC155" s="28"/>
      <c r="ED155" s="28"/>
      <c r="EE155" s="28"/>
      <c r="EF155" s="28"/>
      <c r="EG155" s="28"/>
      <c r="EH155" s="28"/>
      <c r="EI155" s="28"/>
      <c r="EJ155" s="28"/>
      <c r="EK155" s="28"/>
      <c r="EL155" s="28"/>
      <c r="EM155" s="28"/>
      <c r="EN155" s="28"/>
      <c r="EO155" s="28"/>
      <c r="EP155" s="28"/>
      <c r="EQ155" s="28"/>
      <c r="ER155" s="28"/>
      <c r="ES155" s="28"/>
      <c r="ET155" s="28"/>
      <c r="EU155" s="28"/>
      <c r="EV155" s="28"/>
      <c r="EW155" s="28"/>
      <c r="EX155" s="28"/>
      <c r="EY155" s="28"/>
      <c r="EZ155" s="28"/>
      <c r="FA155" s="28"/>
      <c r="FB155" s="28"/>
      <c r="FC155" s="28"/>
      <c r="FD155" s="28"/>
      <c r="FE155" s="28"/>
      <c r="FF155" s="28"/>
      <c r="FG155" s="28"/>
      <c r="FH155" s="28"/>
    </row>
    <row r="156" spans="1:164" s="118" customFormat="1" x14ac:dyDescent="0.2">
      <c r="A156" s="115"/>
      <c r="B156" s="116" t="s">
        <v>251</v>
      </c>
      <c r="C156" s="427" t="s">
        <v>84</v>
      </c>
      <c r="D156" s="118" t="s">
        <v>267</v>
      </c>
      <c r="E156" s="119"/>
      <c r="F156" s="120">
        <v>4</v>
      </c>
      <c r="G156" s="121"/>
      <c r="H156" s="122">
        <v>7</v>
      </c>
      <c r="I156" s="123"/>
      <c r="J156" s="124">
        <v>5</v>
      </c>
      <c r="K156" s="125" t="str">
        <f t="shared" si="4"/>
        <v/>
      </c>
      <c r="L156" s="126">
        <f t="shared" si="4"/>
        <v>16</v>
      </c>
      <c r="M156" s="124">
        <v>2</v>
      </c>
      <c r="N156" s="127" t="str">
        <f t="shared" si="5"/>
        <v/>
      </c>
      <c r="O156" s="28"/>
      <c r="AI156" s="28"/>
      <c r="AJ156" s="28"/>
      <c r="AK156" s="33"/>
      <c r="AL156" s="28"/>
      <c r="AM156" s="28"/>
      <c r="AN156" s="28"/>
      <c r="AO156" s="28"/>
      <c r="AP156" s="28"/>
      <c r="AQ156" s="28"/>
      <c r="AR156" s="28"/>
      <c r="AS156" s="28"/>
      <c r="AT156" s="28"/>
      <c r="AU156" s="33"/>
      <c r="AV156" s="33"/>
      <c r="AW156" s="33"/>
      <c r="AX156" s="33"/>
      <c r="AY156" s="33"/>
      <c r="AZ156" s="28"/>
      <c r="BA156" s="28"/>
      <c r="BB156" s="28"/>
      <c r="BC156" s="28"/>
      <c r="BD156" s="28"/>
      <c r="BE156" s="28"/>
      <c r="BF156" s="28"/>
      <c r="BG156" s="28"/>
      <c r="BH156" s="28"/>
      <c r="BI156" s="28"/>
      <c r="BJ156" s="28"/>
      <c r="BK156" s="28"/>
      <c r="BL156" s="28"/>
      <c r="BM156" s="28"/>
      <c r="BN156" s="28"/>
      <c r="BO156" s="28"/>
      <c r="BP156" s="28"/>
      <c r="BQ156" s="28"/>
      <c r="BR156" s="28"/>
      <c r="BS156" s="28"/>
      <c r="BT156" s="33"/>
      <c r="BU156" s="33"/>
      <c r="BV156" s="33"/>
      <c r="BW156" s="33"/>
      <c r="BX156" s="33"/>
      <c r="BY156" s="33"/>
      <c r="BZ156" s="33"/>
      <c r="CA156" s="33"/>
      <c r="CB156" s="33"/>
      <c r="CC156" s="33"/>
      <c r="CD156" s="33"/>
      <c r="CE156" s="33"/>
      <c r="CF156" s="33"/>
      <c r="CG156" s="33"/>
      <c r="CH156" s="33"/>
      <c r="CI156" s="33"/>
      <c r="CJ156" s="33"/>
      <c r="CK156" s="33"/>
      <c r="CL156" s="33"/>
      <c r="CM156" s="33"/>
      <c r="CN156" s="33"/>
      <c r="CO156" s="28"/>
      <c r="CP156" s="28"/>
      <c r="CQ156" s="28"/>
      <c r="CR156" s="28"/>
      <c r="CS156" s="28"/>
      <c r="CT156" s="28"/>
      <c r="CU156" s="28"/>
      <c r="CV156" s="33"/>
      <c r="CW156" s="33"/>
      <c r="CX156" s="12"/>
      <c r="CY156" s="28"/>
      <c r="CZ156" s="28"/>
      <c r="DA156" s="28"/>
      <c r="DB156" s="28"/>
      <c r="DC156" s="28"/>
      <c r="DD156" s="28"/>
      <c r="DE156" s="28"/>
      <c r="DF156" s="28"/>
      <c r="DG156" s="28"/>
      <c r="DH156" s="28"/>
      <c r="DI156" s="28"/>
      <c r="DJ156" s="28"/>
      <c r="DK156" s="28"/>
      <c r="DL156" s="28"/>
      <c r="DM156" s="28"/>
      <c r="DN156" s="28"/>
      <c r="DO156" s="28"/>
      <c r="DP156" s="28"/>
      <c r="DQ156" s="28"/>
      <c r="DR156" s="28"/>
      <c r="DS156" s="28"/>
      <c r="DT156" s="28"/>
      <c r="DU156" s="28"/>
      <c r="DV156" s="28"/>
      <c r="DW156" s="28"/>
      <c r="DX156" s="28"/>
      <c r="DY156" s="28"/>
      <c r="DZ156" s="28"/>
      <c r="EA156" s="28"/>
      <c r="EB156" s="28"/>
      <c r="EC156" s="28"/>
      <c r="ED156" s="28"/>
      <c r="EE156" s="28"/>
      <c r="EF156" s="28"/>
      <c r="EG156" s="28"/>
      <c r="EH156" s="28"/>
      <c r="EI156" s="28"/>
      <c r="EJ156" s="28"/>
      <c r="EK156" s="28"/>
      <c r="EL156" s="28"/>
      <c r="EM156" s="28"/>
      <c r="EN156" s="28"/>
      <c r="EO156" s="28"/>
      <c r="EP156" s="28"/>
      <c r="EQ156" s="28"/>
      <c r="ER156" s="28"/>
      <c r="ES156" s="28"/>
      <c r="ET156" s="28"/>
      <c r="EU156" s="28"/>
      <c r="EV156" s="28"/>
      <c r="EW156" s="28"/>
      <c r="EX156" s="28"/>
      <c r="EY156" s="28"/>
      <c r="EZ156" s="28"/>
      <c r="FA156" s="28"/>
      <c r="FB156" s="28"/>
      <c r="FC156" s="28"/>
      <c r="FD156" s="28"/>
      <c r="FE156" s="28"/>
      <c r="FF156" s="28"/>
      <c r="FG156" s="28"/>
      <c r="FH156" s="28"/>
    </row>
    <row r="157" spans="1:164" s="118" customFormat="1" x14ac:dyDescent="0.2">
      <c r="A157" s="115"/>
      <c r="B157" s="116" t="s">
        <v>252</v>
      </c>
      <c r="C157" s="427" t="s">
        <v>84</v>
      </c>
      <c r="D157" s="118" t="s">
        <v>268</v>
      </c>
      <c r="E157" s="119"/>
      <c r="F157" s="120">
        <v>24</v>
      </c>
      <c r="G157" s="121"/>
      <c r="H157" s="122">
        <v>30</v>
      </c>
      <c r="I157" s="123"/>
      <c r="J157" s="124">
        <v>0</v>
      </c>
      <c r="K157" s="125" t="str">
        <f t="shared" si="4"/>
        <v/>
      </c>
      <c r="L157" s="126">
        <f t="shared" si="4"/>
        <v>54</v>
      </c>
      <c r="M157" s="124">
        <v>3</v>
      </c>
      <c r="N157" s="127" t="str">
        <f t="shared" si="5"/>
        <v/>
      </c>
      <c r="O157" s="28"/>
      <c r="AI157" s="28"/>
      <c r="AJ157" s="28"/>
      <c r="AK157" s="33"/>
      <c r="AL157" s="28"/>
      <c r="AM157" s="28"/>
      <c r="AN157" s="28"/>
      <c r="AO157" s="28"/>
      <c r="AP157" s="28"/>
      <c r="AQ157" s="28"/>
      <c r="AR157" s="28"/>
      <c r="AS157" s="28"/>
      <c r="AT157" s="28"/>
      <c r="AU157" s="33"/>
      <c r="AV157" s="33"/>
      <c r="AW157" s="33"/>
      <c r="AX157" s="33"/>
      <c r="AY157" s="33"/>
      <c r="AZ157" s="28"/>
      <c r="BA157" s="28"/>
      <c r="BB157" s="28"/>
      <c r="BC157" s="28"/>
      <c r="BD157" s="28"/>
      <c r="BE157" s="28"/>
      <c r="BF157" s="28"/>
      <c r="BG157" s="28"/>
      <c r="BH157" s="28"/>
      <c r="BI157" s="28"/>
      <c r="BJ157" s="28"/>
      <c r="BK157" s="28"/>
      <c r="BL157" s="28"/>
      <c r="BM157" s="28"/>
      <c r="BN157" s="28"/>
      <c r="BO157" s="28"/>
      <c r="BP157" s="28"/>
      <c r="BQ157" s="28"/>
      <c r="BR157" s="28"/>
      <c r="BS157" s="28"/>
      <c r="BT157" s="33"/>
      <c r="BU157" s="33"/>
      <c r="BV157" s="33"/>
      <c r="BW157" s="33"/>
      <c r="BX157" s="33"/>
      <c r="BY157" s="33"/>
      <c r="BZ157" s="33"/>
      <c r="CA157" s="33"/>
      <c r="CB157" s="33"/>
      <c r="CC157" s="33"/>
      <c r="CD157" s="33"/>
      <c r="CE157" s="33"/>
      <c r="CF157" s="33"/>
      <c r="CG157" s="33"/>
      <c r="CH157" s="33"/>
      <c r="CI157" s="33"/>
      <c r="CJ157" s="33"/>
      <c r="CK157" s="33"/>
      <c r="CL157" s="33"/>
      <c r="CM157" s="33"/>
      <c r="CN157" s="33"/>
      <c r="CO157" s="28"/>
      <c r="CP157" s="28"/>
      <c r="CQ157" s="28"/>
      <c r="CR157" s="28"/>
      <c r="CS157" s="28"/>
      <c r="CT157" s="28"/>
      <c r="CU157" s="28"/>
      <c r="CV157" s="33"/>
      <c r="CW157" s="33"/>
      <c r="CX157" s="12"/>
      <c r="CY157" s="28"/>
      <c r="CZ157" s="28"/>
      <c r="DA157" s="28"/>
      <c r="DB157" s="28"/>
      <c r="DC157" s="28"/>
      <c r="DD157" s="28"/>
      <c r="DE157" s="28"/>
      <c r="DF157" s="28"/>
      <c r="DG157" s="28"/>
      <c r="DH157" s="28"/>
      <c r="DI157" s="28"/>
      <c r="DJ157" s="28"/>
      <c r="DK157" s="28"/>
      <c r="DL157" s="28"/>
      <c r="DM157" s="28"/>
      <c r="DN157" s="28"/>
      <c r="DO157" s="28"/>
      <c r="DP157" s="28"/>
      <c r="DQ157" s="28"/>
      <c r="DR157" s="28"/>
      <c r="DS157" s="28"/>
      <c r="DT157" s="28"/>
      <c r="DU157" s="28"/>
      <c r="DV157" s="28"/>
      <c r="DW157" s="28"/>
      <c r="DX157" s="28"/>
      <c r="DY157" s="28"/>
      <c r="DZ157" s="28"/>
      <c r="EA157" s="28"/>
      <c r="EB157" s="28"/>
      <c r="EC157" s="28"/>
      <c r="ED157" s="28"/>
      <c r="EE157" s="28"/>
      <c r="EF157" s="28"/>
      <c r="EG157" s="28"/>
      <c r="EH157" s="28"/>
      <c r="EI157" s="28"/>
      <c r="EJ157" s="28"/>
      <c r="EK157" s="28"/>
      <c r="EL157" s="28"/>
      <c r="EM157" s="28"/>
      <c r="EN157" s="28"/>
      <c r="EO157" s="28"/>
      <c r="EP157" s="28"/>
      <c r="EQ157" s="28"/>
      <c r="ER157" s="28"/>
      <c r="ES157" s="28"/>
      <c r="ET157" s="28"/>
      <c r="EU157" s="28"/>
      <c r="EV157" s="28"/>
      <c r="EW157" s="28"/>
      <c r="EX157" s="28"/>
      <c r="EY157" s="28"/>
      <c r="EZ157" s="28"/>
      <c r="FA157" s="28"/>
      <c r="FB157" s="28"/>
      <c r="FC157" s="28"/>
      <c r="FD157" s="28"/>
      <c r="FE157" s="28"/>
      <c r="FF157" s="28"/>
      <c r="FG157" s="28"/>
      <c r="FH157" s="28"/>
    </row>
    <row r="158" spans="1:164" s="118" customFormat="1" x14ac:dyDescent="0.2">
      <c r="A158" s="115"/>
      <c r="B158" s="116" t="s">
        <v>253</v>
      </c>
      <c r="C158" s="427" t="s">
        <v>84</v>
      </c>
      <c r="D158" s="118" t="s">
        <v>269</v>
      </c>
      <c r="E158" s="119"/>
      <c r="F158" s="120">
        <v>28</v>
      </c>
      <c r="G158" s="121"/>
      <c r="H158" s="122">
        <v>38</v>
      </c>
      <c r="I158" s="123"/>
      <c r="J158" s="124">
        <v>16</v>
      </c>
      <c r="K158" s="125" t="str">
        <f t="shared" si="4"/>
        <v/>
      </c>
      <c r="L158" s="126">
        <f t="shared" si="4"/>
        <v>82</v>
      </c>
      <c r="M158" s="124">
        <v>5</v>
      </c>
      <c r="N158" s="127" t="str">
        <f t="shared" si="5"/>
        <v/>
      </c>
      <c r="O158" s="28"/>
      <c r="AI158" s="28"/>
      <c r="AJ158" s="28"/>
      <c r="AK158" s="33"/>
      <c r="AL158" s="28"/>
      <c r="AM158" s="28"/>
      <c r="AN158" s="28"/>
      <c r="AO158" s="28"/>
      <c r="AP158" s="28"/>
      <c r="AQ158" s="28"/>
      <c r="AR158" s="28"/>
      <c r="AS158" s="28"/>
      <c r="AT158" s="28"/>
      <c r="AU158" s="33"/>
      <c r="AV158" s="33"/>
      <c r="AW158" s="33"/>
      <c r="AX158" s="33"/>
      <c r="AY158" s="33"/>
      <c r="AZ158" s="28"/>
      <c r="BA158" s="28"/>
      <c r="BB158" s="28"/>
      <c r="BC158" s="28"/>
      <c r="BD158" s="28"/>
      <c r="BE158" s="28"/>
      <c r="BF158" s="28"/>
      <c r="BG158" s="28"/>
      <c r="BH158" s="28"/>
      <c r="BI158" s="28"/>
      <c r="BJ158" s="28"/>
      <c r="BK158" s="28"/>
      <c r="BL158" s="28"/>
      <c r="BM158" s="28"/>
      <c r="BN158" s="28"/>
      <c r="BO158" s="28"/>
      <c r="BP158" s="28"/>
      <c r="BQ158" s="28"/>
      <c r="BR158" s="28"/>
      <c r="BS158" s="28"/>
      <c r="BT158" s="28"/>
      <c r="BU158" s="28"/>
      <c r="BV158" s="28"/>
      <c r="BW158" s="28"/>
      <c r="BX158" s="28"/>
      <c r="BY158" s="28"/>
      <c r="BZ158" s="28"/>
      <c r="CA158" s="28"/>
      <c r="CB158" s="28"/>
      <c r="CC158" s="28"/>
      <c r="CD158" s="28"/>
      <c r="CE158" s="28"/>
      <c r="CF158" s="28"/>
      <c r="CG158" s="28"/>
      <c r="CH158" s="28"/>
      <c r="CI158" s="33"/>
      <c r="CJ158" s="33"/>
      <c r="CK158" s="33"/>
      <c r="CL158" s="33"/>
      <c r="CM158" s="33"/>
      <c r="CN158" s="33"/>
      <c r="CO158" s="28"/>
      <c r="CP158" s="28"/>
      <c r="CQ158" s="28"/>
      <c r="CR158" s="28"/>
      <c r="CS158" s="28"/>
      <c r="CT158" s="28"/>
      <c r="CU158" s="28"/>
      <c r="CV158" s="33"/>
      <c r="CW158" s="33"/>
      <c r="CX158" s="12"/>
      <c r="CY158" s="28"/>
      <c r="CZ158" s="28"/>
      <c r="DA158" s="28"/>
      <c r="DB158" s="28"/>
      <c r="DC158" s="28"/>
      <c r="DD158" s="28"/>
      <c r="DE158" s="28"/>
      <c r="DF158" s="28"/>
      <c r="DG158" s="28"/>
      <c r="DH158" s="28"/>
      <c r="DI158" s="28"/>
      <c r="DJ158" s="28"/>
      <c r="DK158" s="28"/>
      <c r="DL158" s="28"/>
      <c r="DM158" s="28"/>
      <c r="DN158" s="28"/>
      <c r="DO158" s="28"/>
      <c r="DP158" s="28"/>
      <c r="DQ158" s="28"/>
      <c r="DR158" s="28"/>
      <c r="DS158" s="28"/>
      <c r="DT158" s="28"/>
      <c r="DU158" s="28"/>
      <c r="DV158" s="28"/>
      <c r="DW158" s="28"/>
      <c r="DX158" s="28"/>
      <c r="DY158" s="28"/>
      <c r="DZ158" s="28"/>
      <c r="EA158" s="28"/>
      <c r="EB158" s="28"/>
      <c r="EC158" s="28"/>
      <c r="ED158" s="28"/>
      <c r="EE158" s="28"/>
      <c r="EF158" s="28"/>
      <c r="EG158" s="28"/>
      <c r="EH158" s="28"/>
      <c r="EI158" s="28"/>
      <c r="EJ158" s="28"/>
      <c r="EK158" s="28"/>
      <c r="EL158" s="28"/>
      <c r="EM158" s="28"/>
      <c r="EN158" s="28"/>
      <c r="EO158" s="28"/>
      <c r="EP158" s="28"/>
      <c r="EQ158" s="28"/>
      <c r="ER158" s="28"/>
      <c r="ES158" s="28"/>
      <c r="ET158" s="28"/>
      <c r="EU158" s="28"/>
      <c r="EV158" s="28"/>
      <c r="EW158" s="28"/>
      <c r="EX158" s="28"/>
      <c r="EY158" s="28"/>
      <c r="EZ158" s="28"/>
      <c r="FA158" s="28"/>
      <c r="FB158" s="28"/>
      <c r="FC158" s="28"/>
      <c r="FD158" s="28"/>
      <c r="FE158" s="28"/>
      <c r="FF158" s="28"/>
      <c r="FG158" s="28"/>
      <c r="FH158" s="28"/>
    </row>
    <row r="159" spans="1:164" s="118" customFormat="1" x14ac:dyDescent="0.2">
      <c r="A159" s="115"/>
      <c r="B159" s="116" t="s">
        <v>254</v>
      </c>
      <c r="C159" s="427" t="s">
        <v>11</v>
      </c>
      <c r="D159" s="118" t="s">
        <v>22</v>
      </c>
      <c r="E159" s="119"/>
      <c r="F159" s="120">
        <v>150</v>
      </c>
      <c r="G159" s="121"/>
      <c r="H159" s="122">
        <v>180</v>
      </c>
      <c r="I159" s="123"/>
      <c r="J159" s="124">
        <v>1200</v>
      </c>
      <c r="K159" s="125" t="str">
        <f t="shared" si="4"/>
        <v/>
      </c>
      <c r="L159" s="126">
        <f t="shared" si="4"/>
        <v>1530</v>
      </c>
      <c r="M159" s="124">
        <v>45</v>
      </c>
      <c r="N159" s="127" t="str">
        <f t="shared" si="5"/>
        <v/>
      </c>
      <c r="O159" s="28"/>
      <c r="AI159" s="28"/>
      <c r="AJ159" s="28"/>
      <c r="AK159" s="33"/>
      <c r="AL159" s="28"/>
      <c r="AM159" s="28"/>
      <c r="AN159" s="28"/>
      <c r="AO159" s="28"/>
      <c r="AP159" s="28"/>
      <c r="AQ159" s="28"/>
      <c r="AR159" s="28"/>
      <c r="AS159" s="28"/>
      <c r="AT159" s="28"/>
      <c r="AU159" s="33"/>
      <c r="AV159" s="33"/>
      <c r="AW159" s="33"/>
      <c r="AX159" s="33"/>
      <c r="AY159" s="33"/>
      <c r="AZ159" s="28"/>
      <c r="BA159" s="28"/>
      <c r="BB159" s="28"/>
      <c r="BC159" s="28"/>
      <c r="BD159" s="28"/>
      <c r="BE159" s="28"/>
      <c r="BF159" s="28"/>
      <c r="BG159" s="28"/>
      <c r="BH159" s="28"/>
      <c r="BI159" s="28"/>
      <c r="BJ159" s="28"/>
      <c r="BK159" s="28"/>
      <c r="BL159" s="28"/>
      <c r="BM159" s="28"/>
      <c r="BN159" s="28"/>
      <c r="BO159" s="28"/>
      <c r="BP159" s="28"/>
      <c r="BQ159" s="28"/>
      <c r="BR159" s="28"/>
      <c r="BS159" s="28"/>
      <c r="BT159" s="28"/>
      <c r="BU159" s="28"/>
      <c r="BV159" s="28"/>
      <c r="BW159" s="28"/>
      <c r="BX159" s="28"/>
      <c r="BY159" s="28"/>
      <c r="BZ159" s="28"/>
      <c r="CA159" s="28"/>
      <c r="CB159" s="28"/>
      <c r="CC159" s="28"/>
      <c r="CD159" s="28"/>
      <c r="CE159" s="28"/>
      <c r="CF159" s="28"/>
      <c r="CG159" s="28"/>
      <c r="CH159" s="28"/>
      <c r="CI159" s="33"/>
      <c r="CJ159" s="33"/>
      <c r="CK159" s="33"/>
      <c r="CL159" s="33"/>
      <c r="CM159" s="33"/>
      <c r="CN159" s="33"/>
      <c r="CO159" s="28"/>
      <c r="CP159" s="28"/>
      <c r="CQ159" s="28"/>
      <c r="CR159" s="28"/>
      <c r="CS159" s="28"/>
      <c r="CT159" s="28"/>
      <c r="CU159" s="28"/>
      <c r="CV159" s="33"/>
      <c r="CW159" s="33"/>
      <c r="CX159" s="12"/>
      <c r="CY159" s="28"/>
      <c r="CZ159" s="28"/>
      <c r="DA159" s="28"/>
      <c r="DB159" s="28"/>
      <c r="DC159" s="28"/>
      <c r="DD159" s="28"/>
      <c r="DE159" s="28"/>
      <c r="DF159" s="28"/>
      <c r="DG159" s="28"/>
      <c r="DH159" s="28"/>
      <c r="DI159" s="28"/>
      <c r="DJ159" s="28"/>
      <c r="DK159" s="28"/>
      <c r="DL159" s="28"/>
      <c r="DM159" s="28"/>
      <c r="DN159" s="28"/>
      <c r="DO159" s="28"/>
      <c r="DP159" s="28"/>
      <c r="DQ159" s="28"/>
      <c r="DR159" s="28"/>
      <c r="DS159" s="28"/>
      <c r="DT159" s="28"/>
      <c r="DU159" s="28"/>
      <c r="DV159" s="28"/>
      <c r="DW159" s="28"/>
      <c r="DX159" s="28"/>
      <c r="DY159" s="28"/>
      <c r="DZ159" s="28"/>
      <c r="EA159" s="28"/>
      <c r="EB159" s="28"/>
      <c r="EC159" s="28"/>
      <c r="ED159" s="28"/>
      <c r="EE159" s="28"/>
      <c r="EF159" s="28"/>
      <c r="EG159" s="28"/>
      <c r="EH159" s="28"/>
      <c r="EI159" s="28"/>
      <c r="EJ159" s="28"/>
      <c r="EK159" s="28"/>
      <c r="EL159" s="28"/>
      <c r="EM159" s="28"/>
      <c r="EN159" s="28"/>
      <c r="EO159" s="28"/>
      <c r="EP159" s="28"/>
      <c r="EQ159" s="28"/>
      <c r="ER159" s="28"/>
      <c r="ES159" s="28"/>
      <c r="ET159" s="28"/>
      <c r="EU159" s="28"/>
      <c r="EV159" s="28"/>
      <c r="EW159" s="28"/>
      <c r="EX159" s="28"/>
      <c r="EY159" s="28"/>
      <c r="EZ159" s="28"/>
      <c r="FA159" s="28"/>
      <c r="FB159" s="28"/>
      <c r="FC159" s="28"/>
      <c r="FD159" s="28"/>
      <c r="FE159" s="28"/>
      <c r="FF159" s="28"/>
      <c r="FG159" s="28"/>
      <c r="FH159" s="28"/>
    </row>
    <row r="160" spans="1:164" s="118" customFormat="1" x14ac:dyDescent="0.2">
      <c r="A160" s="115"/>
      <c r="B160" s="116" t="s">
        <v>254</v>
      </c>
      <c r="C160" s="427" t="s">
        <v>93</v>
      </c>
      <c r="D160" s="118" t="s">
        <v>270</v>
      </c>
      <c r="E160" s="119"/>
      <c r="F160" s="120">
        <v>10</v>
      </c>
      <c r="G160" s="121"/>
      <c r="H160" s="122">
        <v>0</v>
      </c>
      <c r="I160" s="123"/>
      <c r="J160" s="124">
        <v>0</v>
      </c>
      <c r="K160" s="125" t="str">
        <f t="shared" si="4"/>
        <v/>
      </c>
      <c r="L160" s="126">
        <f t="shared" si="4"/>
        <v>10</v>
      </c>
      <c r="M160" s="124">
        <v>1</v>
      </c>
      <c r="N160" s="127" t="str">
        <f t="shared" si="5"/>
        <v/>
      </c>
      <c r="O160" s="28"/>
      <c r="AI160" s="28"/>
      <c r="AJ160" s="28"/>
      <c r="AK160" s="33"/>
      <c r="AL160" s="28"/>
      <c r="AM160" s="28"/>
      <c r="AN160" s="28"/>
      <c r="AO160" s="28"/>
      <c r="AP160" s="28"/>
      <c r="AQ160" s="28"/>
      <c r="AR160" s="28"/>
      <c r="AS160" s="28"/>
      <c r="AT160" s="28"/>
      <c r="AU160" s="33"/>
      <c r="AV160" s="33"/>
      <c r="AW160" s="33"/>
      <c r="AX160" s="33"/>
      <c r="AY160" s="33"/>
      <c r="AZ160" s="28"/>
      <c r="BA160" s="28"/>
      <c r="BB160" s="28"/>
      <c r="BC160" s="28"/>
      <c r="BD160" s="28"/>
      <c r="BE160" s="28"/>
      <c r="BF160" s="28"/>
      <c r="BG160" s="28"/>
      <c r="BH160" s="28"/>
      <c r="BI160" s="28"/>
      <c r="BJ160" s="28"/>
      <c r="BK160" s="28"/>
      <c r="BL160" s="28"/>
      <c r="BM160" s="28"/>
      <c r="BN160" s="28"/>
      <c r="BO160" s="28"/>
      <c r="BP160" s="28"/>
      <c r="BQ160" s="28"/>
      <c r="BR160" s="28"/>
      <c r="BS160" s="28"/>
      <c r="BT160" s="28"/>
      <c r="BU160" s="28"/>
      <c r="BV160" s="28"/>
      <c r="BW160" s="28"/>
      <c r="BX160" s="28"/>
      <c r="BY160" s="28"/>
      <c r="BZ160" s="28"/>
      <c r="CA160" s="28"/>
      <c r="CB160" s="28"/>
      <c r="CC160" s="28"/>
      <c r="CD160" s="28"/>
      <c r="CE160" s="28"/>
      <c r="CF160" s="28"/>
      <c r="CG160" s="28"/>
      <c r="CH160" s="28"/>
      <c r="CI160" s="33"/>
      <c r="CJ160" s="33"/>
      <c r="CK160" s="33"/>
      <c r="CL160" s="33"/>
      <c r="CM160" s="33"/>
      <c r="CN160" s="33"/>
      <c r="CO160" s="28"/>
      <c r="CP160" s="28"/>
      <c r="CQ160" s="28"/>
      <c r="CR160" s="28"/>
      <c r="CS160" s="28"/>
      <c r="CT160" s="28"/>
      <c r="CU160" s="28"/>
      <c r="CV160" s="33"/>
      <c r="CW160" s="33"/>
      <c r="CX160" s="12"/>
      <c r="CY160" s="28"/>
      <c r="CZ160" s="28"/>
      <c r="DA160" s="28"/>
      <c r="DB160" s="28"/>
      <c r="DC160" s="28"/>
      <c r="DD160" s="28"/>
      <c r="DE160" s="28"/>
      <c r="DF160" s="28"/>
      <c r="DG160" s="28"/>
      <c r="DH160" s="28"/>
      <c r="DI160" s="28"/>
      <c r="DJ160" s="28"/>
      <c r="DK160" s="28"/>
      <c r="DL160" s="28"/>
      <c r="DM160" s="28"/>
      <c r="DN160" s="28"/>
      <c r="DO160" s="28"/>
      <c r="DP160" s="28"/>
      <c r="DQ160" s="28"/>
      <c r="DR160" s="28"/>
      <c r="DS160" s="28"/>
      <c r="DT160" s="28"/>
      <c r="DU160" s="28"/>
      <c r="DV160" s="28"/>
      <c r="DW160" s="28"/>
      <c r="DX160" s="28"/>
      <c r="DY160" s="28"/>
      <c r="DZ160" s="28"/>
      <c r="EA160" s="28"/>
      <c r="EB160" s="28"/>
      <c r="EC160" s="28"/>
      <c r="ED160" s="28"/>
      <c r="EE160" s="28"/>
      <c r="EF160" s="28"/>
      <c r="EG160" s="28"/>
      <c r="EH160" s="28"/>
      <c r="EI160" s="28"/>
      <c r="EJ160" s="28"/>
      <c r="EK160" s="28"/>
      <c r="EL160" s="28"/>
      <c r="EM160" s="28"/>
      <c r="EN160" s="28"/>
      <c r="EO160" s="28"/>
      <c r="EP160" s="28"/>
      <c r="EQ160" s="28"/>
      <c r="ER160" s="28"/>
      <c r="ES160" s="28"/>
      <c r="ET160" s="28"/>
      <c r="EU160" s="28"/>
      <c r="EV160" s="28"/>
      <c r="EW160" s="28"/>
      <c r="EX160" s="28"/>
      <c r="EY160" s="28"/>
      <c r="EZ160" s="28"/>
      <c r="FA160" s="28"/>
      <c r="FB160" s="28"/>
      <c r="FC160" s="28"/>
      <c r="FD160" s="28"/>
      <c r="FE160" s="28"/>
      <c r="FF160" s="28"/>
      <c r="FG160" s="28"/>
      <c r="FH160" s="28"/>
    </row>
    <row r="161" spans="1:164" s="118" customFormat="1" x14ac:dyDescent="0.2">
      <c r="A161" s="115"/>
      <c r="B161" s="116" t="s">
        <v>255</v>
      </c>
      <c r="C161" s="427" t="s">
        <v>84</v>
      </c>
      <c r="D161" s="118" t="s">
        <v>212</v>
      </c>
      <c r="E161" s="119"/>
      <c r="F161" s="120">
        <v>44</v>
      </c>
      <c r="G161" s="121"/>
      <c r="H161" s="122">
        <v>62</v>
      </c>
      <c r="I161" s="123"/>
      <c r="J161" s="124">
        <v>36</v>
      </c>
      <c r="K161" s="125" t="str">
        <f t="shared" si="4"/>
        <v/>
      </c>
      <c r="L161" s="126">
        <f t="shared" si="4"/>
        <v>142</v>
      </c>
      <c r="M161" s="124">
        <v>8</v>
      </c>
      <c r="N161" s="127" t="str">
        <f t="shared" si="5"/>
        <v/>
      </c>
      <c r="O161" s="28"/>
      <c r="AI161" s="28"/>
      <c r="AJ161" s="28"/>
      <c r="AK161" s="33"/>
      <c r="AL161" s="28"/>
      <c r="AM161" s="28"/>
      <c r="AN161" s="28"/>
      <c r="AO161" s="28"/>
      <c r="AP161" s="28"/>
      <c r="AQ161" s="28"/>
      <c r="AR161" s="28"/>
      <c r="AS161" s="28"/>
      <c r="AT161" s="28"/>
      <c r="AU161" s="33"/>
      <c r="AV161" s="33"/>
      <c r="AW161" s="33"/>
      <c r="AX161" s="33"/>
      <c r="AY161" s="33"/>
      <c r="AZ161" s="28"/>
      <c r="BA161" s="28"/>
      <c r="BB161" s="28"/>
      <c r="BC161" s="28"/>
      <c r="BD161" s="28"/>
      <c r="BE161" s="28"/>
      <c r="BF161" s="28"/>
      <c r="BG161" s="28"/>
      <c r="BH161" s="28"/>
      <c r="BI161" s="28"/>
      <c r="BJ161" s="28"/>
      <c r="BK161" s="28"/>
      <c r="BL161" s="28"/>
      <c r="BM161" s="28"/>
      <c r="BN161" s="28"/>
      <c r="BO161" s="28"/>
      <c r="BP161" s="28"/>
      <c r="BQ161" s="28"/>
      <c r="BR161" s="28"/>
      <c r="BS161" s="28"/>
      <c r="BT161" s="28"/>
      <c r="BU161" s="28"/>
      <c r="BV161" s="28"/>
      <c r="BW161" s="28"/>
      <c r="BX161" s="28"/>
      <c r="BY161" s="28"/>
      <c r="BZ161" s="28"/>
      <c r="CA161" s="28"/>
      <c r="CB161" s="28"/>
      <c r="CC161" s="28"/>
      <c r="CD161" s="28"/>
      <c r="CE161" s="28"/>
      <c r="CF161" s="28"/>
      <c r="CG161" s="28"/>
      <c r="CH161" s="28"/>
      <c r="CI161" s="33"/>
      <c r="CJ161" s="33"/>
      <c r="CK161" s="33"/>
      <c r="CL161" s="33"/>
      <c r="CM161" s="33"/>
      <c r="CN161" s="33"/>
      <c r="CO161" s="28"/>
      <c r="CP161" s="28"/>
      <c r="CQ161" s="28"/>
      <c r="CR161" s="28"/>
      <c r="CS161" s="28"/>
      <c r="CT161" s="28"/>
      <c r="CU161" s="28"/>
      <c r="CV161" s="33"/>
      <c r="CW161" s="33"/>
      <c r="CX161" s="12"/>
      <c r="CY161" s="28"/>
      <c r="CZ161" s="28"/>
      <c r="DA161" s="28"/>
      <c r="DB161" s="28"/>
      <c r="DC161" s="28"/>
      <c r="DD161" s="28"/>
      <c r="DE161" s="28"/>
      <c r="DF161" s="28"/>
      <c r="DG161" s="28"/>
      <c r="DH161" s="28"/>
      <c r="DI161" s="28"/>
      <c r="DJ161" s="28"/>
      <c r="DK161" s="28"/>
      <c r="DL161" s="28"/>
      <c r="DM161" s="28"/>
      <c r="DN161" s="28"/>
      <c r="DO161" s="28"/>
      <c r="DP161" s="28"/>
      <c r="DQ161" s="28"/>
      <c r="DR161" s="28"/>
      <c r="DS161" s="28"/>
      <c r="DT161" s="28"/>
      <c r="DU161" s="28"/>
      <c r="DV161" s="28"/>
      <c r="DW161" s="28"/>
      <c r="DX161" s="28"/>
      <c r="DY161" s="28"/>
      <c r="DZ161" s="28"/>
      <c r="EA161" s="28"/>
      <c r="EB161" s="28"/>
      <c r="EC161" s="28"/>
      <c r="ED161" s="28"/>
      <c r="EE161" s="28"/>
      <c r="EF161" s="28"/>
      <c r="EG161" s="28"/>
      <c r="EH161" s="28"/>
      <c r="EI161" s="28"/>
      <c r="EJ161" s="28"/>
      <c r="EK161" s="28"/>
      <c r="EL161" s="28"/>
      <c r="EM161" s="28"/>
      <c r="EN161" s="28"/>
      <c r="EO161" s="28"/>
      <c r="EP161" s="28"/>
      <c r="EQ161" s="28"/>
      <c r="ER161" s="28"/>
      <c r="ES161" s="28"/>
      <c r="ET161" s="28"/>
      <c r="EU161" s="28"/>
      <c r="EV161" s="28"/>
      <c r="EW161" s="28"/>
      <c r="EX161" s="28"/>
      <c r="EY161" s="28"/>
      <c r="EZ161" s="28"/>
      <c r="FA161" s="28"/>
      <c r="FB161" s="28"/>
      <c r="FC161" s="28"/>
      <c r="FD161" s="28"/>
      <c r="FE161" s="28"/>
      <c r="FF161" s="28"/>
      <c r="FG161" s="28"/>
      <c r="FH161" s="28"/>
    </row>
    <row r="162" spans="1:164" s="118" customFormat="1" x14ac:dyDescent="0.2">
      <c r="A162" s="115"/>
      <c r="B162" s="116" t="s">
        <v>256</v>
      </c>
      <c r="C162" s="427" t="s">
        <v>12</v>
      </c>
      <c r="D162" s="118" t="s">
        <v>271</v>
      </c>
      <c r="E162" s="119"/>
      <c r="F162" s="120">
        <v>100</v>
      </c>
      <c r="G162" s="121"/>
      <c r="H162" s="122">
        <v>60</v>
      </c>
      <c r="I162" s="123"/>
      <c r="J162" s="124">
        <v>100</v>
      </c>
      <c r="K162" s="125" t="str">
        <f t="shared" si="4"/>
        <v/>
      </c>
      <c r="L162" s="126">
        <f t="shared" si="4"/>
        <v>260</v>
      </c>
      <c r="M162" s="124">
        <v>14</v>
      </c>
      <c r="N162" s="127" t="str">
        <f t="shared" si="5"/>
        <v/>
      </c>
      <c r="O162" s="28"/>
      <c r="AI162" s="28"/>
      <c r="AJ162" s="28"/>
      <c r="AK162" s="33"/>
      <c r="AL162" s="28"/>
      <c r="AM162" s="28"/>
      <c r="AN162" s="28"/>
      <c r="AO162" s="28"/>
      <c r="AP162" s="28"/>
      <c r="AQ162" s="28"/>
      <c r="AR162" s="28"/>
      <c r="AS162" s="28"/>
      <c r="AT162" s="28"/>
      <c r="AU162" s="33"/>
      <c r="AV162" s="33"/>
      <c r="AW162" s="33"/>
      <c r="AX162" s="33"/>
      <c r="AY162" s="33"/>
      <c r="AZ162" s="28"/>
      <c r="BA162" s="28"/>
      <c r="BB162" s="28"/>
      <c r="BC162" s="28"/>
      <c r="BD162" s="28"/>
      <c r="BE162" s="28"/>
      <c r="BF162" s="28"/>
      <c r="BG162" s="28"/>
      <c r="BH162" s="28"/>
      <c r="BI162" s="28"/>
      <c r="BJ162" s="28"/>
      <c r="BK162" s="28"/>
      <c r="BL162" s="28"/>
      <c r="BM162" s="28"/>
      <c r="BN162" s="28"/>
      <c r="BO162" s="28"/>
      <c r="BP162" s="28"/>
      <c r="BQ162" s="28"/>
      <c r="BR162" s="28"/>
      <c r="BS162" s="28"/>
      <c r="BT162" s="28"/>
      <c r="BU162" s="28"/>
      <c r="BV162" s="28"/>
      <c r="BW162" s="28"/>
      <c r="BX162" s="28"/>
      <c r="BY162" s="28"/>
      <c r="BZ162" s="28"/>
      <c r="CA162" s="28"/>
      <c r="CB162" s="28"/>
      <c r="CC162" s="28"/>
      <c r="CD162" s="28"/>
      <c r="CE162" s="28"/>
      <c r="CF162" s="28"/>
      <c r="CG162" s="28"/>
      <c r="CH162" s="28"/>
      <c r="CI162" s="33"/>
      <c r="CJ162" s="33"/>
      <c r="CK162" s="33"/>
      <c r="CL162" s="33"/>
      <c r="CM162" s="33"/>
      <c r="CN162" s="33"/>
      <c r="CO162" s="28"/>
      <c r="CP162" s="28"/>
      <c r="CQ162" s="28"/>
      <c r="CR162" s="28"/>
      <c r="CS162" s="28"/>
      <c r="CT162" s="28"/>
      <c r="CU162" s="28"/>
      <c r="CV162" s="33"/>
      <c r="CW162" s="33"/>
      <c r="CX162" s="12"/>
      <c r="CY162" s="28"/>
      <c r="CZ162" s="28"/>
      <c r="DA162" s="28"/>
      <c r="DB162" s="28"/>
      <c r="DC162" s="28"/>
      <c r="DD162" s="28"/>
      <c r="DE162" s="28"/>
      <c r="DF162" s="28"/>
      <c r="DG162" s="28"/>
      <c r="DH162" s="28"/>
      <c r="DI162" s="28"/>
      <c r="DJ162" s="28"/>
      <c r="DK162" s="28"/>
      <c r="DL162" s="28"/>
      <c r="DM162" s="28"/>
      <c r="DN162" s="28"/>
      <c r="DO162" s="28"/>
      <c r="DP162" s="28"/>
      <c r="DQ162" s="28"/>
      <c r="DR162" s="28"/>
      <c r="DS162" s="28"/>
      <c r="DT162" s="28"/>
      <c r="DU162" s="28"/>
      <c r="DV162" s="28"/>
      <c r="DW162" s="28"/>
      <c r="DX162" s="28"/>
      <c r="DY162" s="28"/>
      <c r="DZ162" s="28"/>
      <c r="EA162" s="28"/>
      <c r="EB162" s="28"/>
      <c r="EC162" s="28"/>
      <c r="ED162" s="28"/>
      <c r="EE162" s="28"/>
      <c r="EF162" s="28"/>
      <c r="EG162" s="28"/>
      <c r="EH162" s="28"/>
      <c r="EI162" s="28"/>
      <c r="EJ162" s="28"/>
      <c r="EK162" s="28"/>
      <c r="EL162" s="28"/>
      <c r="EM162" s="28"/>
      <c r="EN162" s="28"/>
      <c r="EO162" s="28"/>
      <c r="EP162" s="28"/>
      <c r="EQ162" s="28"/>
      <c r="ER162" s="28"/>
      <c r="ES162" s="28"/>
      <c r="ET162" s="28"/>
      <c r="EU162" s="28"/>
      <c r="EV162" s="28"/>
      <c r="EW162" s="28"/>
      <c r="EX162" s="28"/>
      <c r="EY162" s="28"/>
      <c r="EZ162" s="28"/>
      <c r="FA162" s="28"/>
      <c r="FB162" s="28"/>
      <c r="FC162" s="28"/>
      <c r="FD162" s="28"/>
      <c r="FE162" s="28"/>
      <c r="FF162" s="28"/>
      <c r="FG162" s="28"/>
      <c r="FH162" s="28"/>
    </row>
    <row r="163" spans="1:164" s="118" customFormat="1" x14ac:dyDescent="0.2">
      <c r="A163" s="115"/>
      <c r="B163" s="116" t="s">
        <v>256</v>
      </c>
      <c r="C163" s="427" t="s">
        <v>84</v>
      </c>
      <c r="D163" s="118" t="s">
        <v>272</v>
      </c>
      <c r="E163" s="119"/>
      <c r="F163" s="120">
        <v>120</v>
      </c>
      <c r="G163" s="121"/>
      <c r="H163" s="122">
        <v>180</v>
      </c>
      <c r="I163" s="123"/>
      <c r="J163" s="124">
        <v>75</v>
      </c>
      <c r="K163" s="125" t="str">
        <f t="shared" si="4"/>
        <v/>
      </c>
      <c r="L163" s="126">
        <f t="shared" si="4"/>
        <v>375</v>
      </c>
      <c r="M163" s="124">
        <v>20</v>
      </c>
      <c r="N163" s="127" t="str">
        <f t="shared" si="5"/>
        <v/>
      </c>
      <c r="O163" s="28"/>
      <c r="AI163" s="28"/>
      <c r="AJ163" s="28"/>
      <c r="AK163" s="33"/>
      <c r="AL163" s="28"/>
      <c r="AM163" s="28"/>
      <c r="AN163" s="28"/>
      <c r="AO163" s="28"/>
      <c r="AP163" s="28"/>
      <c r="AQ163" s="28"/>
      <c r="AR163" s="28"/>
      <c r="AS163" s="28"/>
      <c r="AT163" s="28"/>
      <c r="AU163" s="28"/>
      <c r="AV163" s="28"/>
      <c r="AW163" s="28"/>
      <c r="AX163" s="28"/>
      <c r="AY163" s="28"/>
      <c r="AZ163" s="28"/>
      <c r="BA163" s="28"/>
      <c r="BB163" s="28"/>
      <c r="BC163" s="28"/>
      <c r="BD163" s="28"/>
      <c r="BE163" s="28"/>
      <c r="BF163" s="28"/>
      <c r="BG163" s="28"/>
      <c r="BH163" s="28"/>
      <c r="BI163" s="28"/>
      <c r="BJ163" s="28"/>
      <c r="BK163" s="28"/>
      <c r="BL163" s="28"/>
      <c r="BM163" s="28"/>
      <c r="BN163" s="28"/>
      <c r="BO163" s="28"/>
      <c r="BP163" s="28"/>
      <c r="BQ163" s="28"/>
      <c r="BR163" s="28"/>
      <c r="BS163" s="28"/>
      <c r="BT163" s="28"/>
      <c r="BU163" s="28"/>
      <c r="BV163" s="28"/>
      <c r="BW163" s="28"/>
      <c r="BX163" s="28"/>
      <c r="BY163" s="28"/>
      <c r="BZ163" s="28"/>
      <c r="CA163" s="28"/>
      <c r="CB163" s="28"/>
      <c r="CC163" s="28"/>
      <c r="CD163" s="28"/>
      <c r="CE163" s="28"/>
      <c r="CF163" s="28"/>
      <c r="CG163" s="28"/>
      <c r="CH163" s="28"/>
      <c r="CI163" s="33"/>
      <c r="CJ163" s="33"/>
      <c r="CK163" s="33"/>
      <c r="CL163" s="33"/>
      <c r="CM163" s="33"/>
      <c r="CN163" s="33"/>
      <c r="CO163" s="28"/>
      <c r="CP163" s="28"/>
      <c r="CQ163" s="28"/>
      <c r="CR163" s="28"/>
      <c r="CS163" s="28"/>
      <c r="CT163" s="28"/>
      <c r="CU163" s="28"/>
      <c r="CV163" s="33"/>
      <c r="CW163" s="33"/>
      <c r="CX163" s="12"/>
      <c r="CY163" s="28"/>
      <c r="CZ163" s="28"/>
      <c r="DA163" s="28"/>
      <c r="DB163" s="28"/>
      <c r="DC163" s="28"/>
      <c r="DD163" s="28"/>
      <c r="DE163" s="28"/>
      <c r="DF163" s="28"/>
      <c r="DG163" s="28"/>
      <c r="DH163" s="28"/>
      <c r="DI163" s="28"/>
      <c r="DJ163" s="28"/>
      <c r="DK163" s="28"/>
      <c r="DL163" s="28"/>
      <c r="DM163" s="28"/>
      <c r="DN163" s="28"/>
      <c r="DO163" s="28"/>
      <c r="DP163" s="28"/>
      <c r="DQ163" s="28"/>
      <c r="DR163" s="28"/>
      <c r="DS163" s="28"/>
      <c r="DT163" s="28"/>
      <c r="DU163" s="28"/>
      <c r="DV163" s="28"/>
      <c r="DW163" s="28"/>
      <c r="DX163" s="28"/>
      <c r="DY163" s="28"/>
      <c r="DZ163" s="28"/>
      <c r="EA163" s="28"/>
      <c r="EB163" s="28"/>
      <c r="EC163" s="28"/>
      <c r="ED163" s="28"/>
      <c r="EE163" s="28"/>
      <c r="EF163" s="28"/>
      <c r="EG163" s="28"/>
      <c r="EH163" s="28"/>
      <c r="EI163" s="28"/>
      <c r="EJ163" s="28"/>
      <c r="EK163" s="28"/>
      <c r="EL163" s="28"/>
      <c r="EM163" s="28"/>
      <c r="EN163" s="28"/>
      <c r="EO163" s="28"/>
      <c r="EP163" s="28"/>
      <c r="EQ163" s="28"/>
      <c r="ER163" s="28"/>
      <c r="ES163" s="28"/>
      <c r="ET163" s="28"/>
      <c r="EU163" s="28"/>
      <c r="EV163" s="28"/>
      <c r="EW163" s="28"/>
      <c r="EX163" s="28"/>
      <c r="EY163" s="28"/>
      <c r="EZ163" s="28"/>
      <c r="FA163" s="28"/>
      <c r="FB163" s="28"/>
      <c r="FC163" s="28"/>
      <c r="FD163" s="28"/>
      <c r="FE163" s="28"/>
      <c r="FF163" s="28"/>
      <c r="FG163" s="28"/>
      <c r="FH163" s="28"/>
    </row>
    <row r="164" spans="1:164" s="118" customFormat="1" x14ac:dyDescent="0.2">
      <c r="A164" s="115"/>
      <c r="B164" s="116" t="s">
        <v>257</v>
      </c>
      <c r="C164" s="427" t="s">
        <v>85</v>
      </c>
      <c r="D164" s="118" t="s">
        <v>273</v>
      </c>
      <c r="E164" s="119"/>
      <c r="F164" s="120">
        <v>10</v>
      </c>
      <c r="G164" s="121"/>
      <c r="H164" s="122">
        <v>9</v>
      </c>
      <c r="I164" s="123"/>
      <c r="J164" s="124">
        <v>4</v>
      </c>
      <c r="K164" s="125" t="str">
        <f t="shared" si="4"/>
        <v/>
      </c>
      <c r="L164" s="126">
        <f t="shared" si="4"/>
        <v>23</v>
      </c>
      <c r="M164" s="124">
        <v>2</v>
      </c>
      <c r="N164" s="127" t="str">
        <f t="shared" si="5"/>
        <v/>
      </c>
      <c r="O164" s="28"/>
      <c r="AI164" s="28"/>
      <c r="AJ164" s="28"/>
      <c r="AK164" s="33"/>
      <c r="AL164" s="28"/>
      <c r="AM164" s="28"/>
      <c r="AN164" s="28"/>
      <c r="AO164" s="28"/>
      <c r="AP164" s="28"/>
      <c r="AQ164" s="28"/>
      <c r="AR164" s="28"/>
      <c r="AS164" s="28"/>
      <c r="AT164" s="28"/>
      <c r="AU164" s="28"/>
      <c r="AV164" s="28"/>
      <c r="AW164" s="28"/>
      <c r="AX164" s="28"/>
      <c r="AY164" s="28"/>
      <c r="AZ164" s="28"/>
      <c r="BA164" s="28"/>
      <c r="BB164" s="28"/>
      <c r="BC164" s="28"/>
      <c r="BD164" s="28"/>
      <c r="BE164" s="28"/>
      <c r="BF164" s="28"/>
      <c r="BG164" s="28"/>
      <c r="BH164" s="28"/>
      <c r="BI164" s="28"/>
      <c r="BJ164" s="28"/>
      <c r="BK164" s="28"/>
      <c r="BL164" s="28"/>
      <c r="BM164" s="28"/>
      <c r="BN164" s="28"/>
      <c r="BO164" s="28"/>
      <c r="BP164" s="28"/>
      <c r="BQ164" s="28"/>
      <c r="BR164" s="28"/>
      <c r="BS164" s="28"/>
      <c r="BT164" s="28"/>
      <c r="BU164" s="28"/>
      <c r="BV164" s="28"/>
      <c r="BW164" s="28"/>
      <c r="BX164" s="28"/>
      <c r="BY164" s="28"/>
      <c r="BZ164" s="28"/>
      <c r="CA164" s="28"/>
      <c r="CB164" s="28"/>
      <c r="CC164" s="28"/>
      <c r="CD164" s="28"/>
      <c r="CE164" s="28"/>
      <c r="CF164" s="28"/>
      <c r="CG164" s="28"/>
      <c r="CH164" s="28"/>
      <c r="CI164" s="33"/>
      <c r="CJ164" s="33"/>
      <c r="CK164" s="33"/>
      <c r="CL164" s="33"/>
      <c r="CM164" s="33"/>
      <c r="CN164" s="33"/>
      <c r="CO164" s="28"/>
      <c r="CP164" s="28"/>
      <c r="CQ164" s="28"/>
      <c r="CR164" s="28"/>
      <c r="CS164" s="28"/>
      <c r="CT164" s="28"/>
      <c r="CU164" s="28"/>
      <c r="CV164" s="33"/>
      <c r="CW164" s="33"/>
      <c r="CX164" s="12"/>
      <c r="CY164" s="28"/>
      <c r="CZ164" s="28"/>
      <c r="DA164" s="28"/>
      <c r="DB164" s="28"/>
      <c r="DC164" s="28"/>
      <c r="DD164" s="28"/>
      <c r="DE164" s="28"/>
      <c r="DF164" s="28"/>
      <c r="DG164" s="28"/>
      <c r="DH164" s="28"/>
      <c r="DI164" s="28"/>
      <c r="DJ164" s="28"/>
      <c r="DK164" s="28"/>
      <c r="DL164" s="28"/>
      <c r="DM164" s="28"/>
      <c r="DN164" s="28"/>
      <c r="DO164" s="28"/>
      <c r="DP164" s="28"/>
      <c r="DQ164" s="28"/>
      <c r="DR164" s="28"/>
      <c r="DS164" s="28"/>
      <c r="DT164" s="28"/>
      <c r="DU164" s="28"/>
      <c r="DV164" s="28"/>
      <c r="DW164" s="28"/>
      <c r="DX164" s="28"/>
      <c r="DY164" s="28"/>
      <c r="DZ164" s="28"/>
      <c r="EA164" s="28"/>
      <c r="EB164" s="28"/>
      <c r="EC164" s="28"/>
      <c r="ED164" s="28"/>
      <c r="EE164" s="28"/>
      <c r="EF164" s="28"/>
      <c r="EG164" s="28"/>
      <c r="EH164" s="28"/>
      <c r="EI164" s="28"/>
      <c r="EJ164" s="28"/>
      <c r="EK164" s="28"/>
      <c r="EL164" s="28"/>
      <c r="EM164" s="28"/>
      <c r="EN164" s="28"/>
      <c r="EO164" s="28"/>
      <c r="EP164" s="28"/>
      <c r="EQ164" s="28"/>
      <c r="ER164" s="28"/>
      <c r="ES164" s="28"/>
      <c r="ET164" s="28"/>
      <c r="EU164" s="28"/>
      <c r="EV164" s="28"/>
      <c r="EW164" s="28"/>
      <c r="EX164" s="28"/>
      <c r="EY164" s="28"/>
      <c r="EZ164" s="28"/>
      <c r="FA164" s="28"/>
      <c r="FB164" s="28"/>
      <c r="FC164" s="28"/>
      <c r="FD164" s="28"/>
      <c r="FE164" s="28"/>
      <c r="FF164" s="28"/>
      <c r="FG164" s="28"/>
      <c r="FH164" s="28"/>
    </row>
    <row r="165" spans="1:164" s="118" customFormat="1" x14ac:dyDescent="0.2">
      <c r="A165" s="115"/>
      <c r="B165" s="116" t="s">
        <v>258</v>
      </c>
      <c r="C165" s="427" t="s">
        <v>11</v>
      </c>
      <c r="D165" s="118" t="s">
        <v>22</v>
      </c>
      <c r="E165" s="119"/>
      <c r="F165" s="120">
        <v>130</v>
      </c>
      <c r="G165" s="121"/>
      <c r="H165" s="122">
        <v>140</v>
      </c>
      <c r="I165" s="123"/>
      <c r="J165" s="124">
        <v>720</v>
      </c>
      <c r="K165" s="125" t="str">
        <f t="shared" si="4"/>
        <v/>
      </c>
      <c r="L165" s="126">
        <f t="shared" si="4"/>
        <v>990</v>
      </c>
      <c r="M165" s="124">
        <v>28</v>
      </c>
      <c r="N165" s="127" t="str">
        <f t="shared" si="5"/>
        <v/>
      </c>
      <c r="O165" s="28"/>
      <c r="AI165" s="28"/>
      <c r="AJ165" s="28"/>
      <c r="AK165" s="33"/>
      <c r="AL165" s="28"/>
      <c r="AM165" s="28"/>
      <c r="AN165" s="28"/>
      <c r="AO165" s="28"/>
      <c r="AP165" s="28"/>
      <c r="AQ165" s="28"/>
      <c r="AR165" s="28"/>
      <c r="AS165" s="28"/>
      <c r="AT165" s="28"/>
      <c r="AU165" s="28"/>
      <c r="AV165" s="28"/>
      <c r="AW165" s="28"/>
      <c r="AX165" s="28"/>
      <c r="AY165" s="28"/>
      <c r="AZ165" s="28"/>
      <c r="BA165" s="28"/>
      <c r="BB165" s="28"/>
      <c r="BC165" s="28"/>
      <c r="BD165" s="28"/>
      <c r="BE165" s="28"/>
      <c r="BF165" s="28"/>
      <c r="BG165" s="28"/>
      <c r="BH165" s="28"/>
      <c r="BI165" s="28"/>
      <c r="BJ165" s="28"/>
      <c r="BK165" s="28"/>
      <c r="BL165" s="28"/>
      <c r="BM165" s="28"/>
      <c r="BN165" s="28"/>
      <c r="BO165" s="28"/>
      <c r="BP165" s="28"/>
      <c r="BQ165" s="28"/>
      <c r="BR165" s="28"/>
      <c r="BS165" s="28"/>
      <c r="BT165" s="28"/>
      <c r="BU165" s="28"/>
      <c r="BV165" s="28"/>
      <c r="BW165" s="28"/>
      <c r="BX165" s="28"/>
      <c r="BY165" s="28"/>
      <c r="BZ165" s="28"/>
      <c r="CA165" s="28"/>
      <c r="CB165" s="28"/>
      <c r="CC165" s="28"/>
      <c r="CD165" s="28"/>
      <c r="CE165" s="28"/>
      <c r="CF165" s="28"/>
      <c r="CG165" s="28"/>
      <c r="CH165" s="28"/>
      <c r="CI165" s="33"/>
      <c r="CJ165" s="33"/>
      <c r="CK165" s="33"/>
      <c r="CL165" s="33"/>
      <c r="CM165" s="33"/>
      <c r="CN165" s="33"/>
      <c r="CO165" s="28"/>
      <c r="CP165" s="28"/>
      <c r="CQ165" s="28"/>
      <c r="CR165" s="28"/>
      <c r="CS165" s="28"/>
      <c r="CT165" s="28"/>
      <c r="CU165" s="28"/>
      <c r="CV165" s="33"/>
      <c r="CW165" s="33"/>
      <c r="CX165" s="12"/>
      <c r="CY165" s="28"/>
      <c r="CZ165" s="28"/>
      <c r="DA165" s="28"/>
      <c r="DB165" s="28"/>
      <c r="DC165" s="28"/>
      <c r="DD165" s="28"/>
      <c r="DE165" s="28"/>
      <c r="DF165" s="28"/>
      <c r="DG165" s="28"/>
      <c r="DH165" s="28"/>
      <c r="DI165" s="28"/>
      <c r="DJ165" s="28"/>
      <c r="DK165" s="28"/>
      <c r="DL165" s="28"/>
      <c r="DM165" s="28"/>
      <c r="DN165" s="28"/>
      <c r="DO165" s="28"/>
      <c r="DP165" s="28"/>
      <c r="DQ165" s="28"/>
      <c r="DR165" s="28"/>
      <c r="DS165" s="28"/>
      <c r="DT165" s="28"/>
      <c r="DU165" s="28"/>
      <c r="DV165" s="28"/>
      <c r="DW165" s="28"/>
      <c r="DX165" s="28"/>
      <c r="DY165" s="28"/>
      <c r="DZ165" s="28"/>
      <c r="EA165" s="28"/>
      <c r="EB165" s="28"/>
      <c r="EC165" s="28"/>
      <c r="ED165" s="28"/>
      <c r="EE165" s="28"/>
      <c r="EF165" s="28"/>
      <c r="EG165" s="28"/>
      <c r="EH165" s="28"/>
      <c r="EI165" s="28"/>
      <c r="EJ165" s="28"/>
      <c r="EK165" s="28"/>
      <c r="EL165" s="28"/>
      <c r="EM165" s="28"/>
      <c r="EN165" s="28"/>
      <c r="EO165" s="28"/>
      <c r="EP165" s="28"/>
      <c r="EQ165" s="28"/>
      <c r="ER165" s="28"/>
      <c r="ES165" s="28"/>
      <c r="ET165" s="28"/>
      <c r="EU165" s="28"/>
      <c r="EV165" s="28"/>
      <c r="EW165" s="28"/>
      <c r="EX165" s="28"/>
      <c r="EY165" s="28"/>
      <c r="EZ165" s="28"/>
      <c r="FA165" s="28"/>
      <c r="FB165" s="28"/>
      <c r="FC165" s="28"/>
      <c r="FD165" s="28"/>
      <c r="FE165" s="28"/>
      <c r="FF165" s="28"/>
      <c r="FG165" s="28"/>
      <c r="FH165" s="28"/>
    </row>
    <row r="166" spans="1:164" s="118" customFormat="1" x14ac:dyDescent="0.2">
      <c r="A166" s="115"/>
      <c r="B166" s="116" t="s">
        <v>259</v>
      </c>
      <c r="C166" s="427" t="s">
        <v>85</v>
      </c>
      <c r="D166" s="118" t="s">
        <v>194</v>
      </c>
      <c r="E166" s="119"/>
      <c r="F166" s="120">
        <v>10</v>
      </c>
      <c r="G166" s="121"/>
      <c r="H166" s="122">
        <v>9</v>
      </c>
      <c r="I166" s="123"/>
      <c r="J166" s="124">
        <v>7</v>
      </c>
      <c r="K166" s="125" t="str">
        <f t="shared" si="4"/>
        <v/>
      </c>
      <c r="L166" s="126">
        <f t="shared" si="4"/>
        <v>26</v>
      </c>
      <c r="M166" s="124">
        <v>2</v>
      </c>
      <c r="N166" s="127" t="str">
        <f t="shared" si="5"/>
        <v/>
      </c>
      <c r="O166" s="28"/>
      <c r="AI166" s="28"/>
      <c r="AJ166" s="28"/>
      <c r="AK166" s="33"/>
      <c r="AL166" s="28"/>
      <c r="AM166" s="28"/>
      <c r="AN166" s="28"/>
      <c r="AO166" s="28"/>
      <c r="AP166" s="28"/>
      <c r="AQ166" s="28"/>
      <c r="AR166" s="28"/>
      <c r="AS166" s="28"/>
      <c r="AT166" s="28"/>
      <c r="AU166" s="28"/>
      <c r="AV166" s="28"/>
      <c r="AW166" s="28"/>
      <c r="AX166" s="28"/>
      <c r="AY166" s="28"/>
      <c r="AZ166" s="28"/>
      <c r="BA166" s="28"/>
      <c r="BB166" s="28"/>
      <c r="BC166" s="28"/>
      <c r="BD166" s="28"/>
      <c r="BE166" s="28"/>
      <c r="BF166" s="28"/>
      <c r="BG166" s="28"/>
      <c r="BH166" s="28"/>
      <c r="BI166" s="28"/>
      <c r="BJ166" s="28"/>
      <c r="BK166" s="28"/>
      <c r="BL166" s="28"/>
      <c r="BM166" s="28"/>
      <c r="BN166" s="28"/>
      <c r="BO166" s="28"/>
      <c r="BP166" s="28"/>
      <c r="BQ166" s="28"/>
      <c r="BR166" s="28"/>
      <c r="BS166" s="28"/>
      <c r="BT166" s="28"/>
      <c r="BU166" s="28"/>
      <c r="BV166" s="28"/>
      <c r="BW166" s="28"/>
      <c r="BX166" s="28"/>
      <c r="BY166" s="28"/>
      <c r="BZ166" s="28"/>
      <c r="CA166" s="28"/>
      <c r="CB166" s="28"/>
      <c r="CC166" s="28"/>
      <c r="CD166" s="28"/>
      <c r="CE166" s="28"/>
      <c r="CF166" s="28"/>
      <c r="CG166" s="28"/>
      <c r="CH166" s="28"/>
      <c r="CI166" s="33"/>
      <c r="CJ166" s="33"/>
      <c r="CK166" s="33"/>
      <c r="CL166" s="33"/>
      <c r="CM166" s="33"/>
      <c r="CN166" s="33"/>
      <c r="CO166" s="28"/>
      <c r="CP166" s="28"/>
      <c r="CQ166" s="28"/>
      <c r="CR166" s="28"/>
      <c r="CS166" s="28"/>
      <c r="CT166" s="28"/>
      <c r="CU166" s="28"/>
      <c r="CV166" s="33"/>
      <c r="CW166" s="33"/>
      <c r="CX166" s="12"/>
      <c r="CY166" s="28"/>
      <c r="CZ166" s="28"/>
      <c r="DA166" s="28"/>
      <c r="DB166" s="28"/>
      <c r="DC166" s="28"/>
      <c r="DD166" s="28"/>
      <c r="DE166" s="28"/>
      <c r="DF166" s="28"/>
      <c r="DG166" s="28"/>
      <c r="DH166" s="28"/>
      <c r="DI166" s="28"/>
      <c r="DJ166" s="28"/>
      <c r="DK166" s="28"/>
      <c r="DL166" s="28"/>
      <c r="DM166" s="28"/>
      <c r="DN166" s="28"/>
      <c r="DO166" s="28"/>
      <c r="DP166" s="28"/>
      <c r="DQ166" s="28"/>
      <c r="DR166" s="28"/>
      <c r="DS166" s="28"/>
      <c r="DT166" s="28"/>
      <c r="DU166" s="28"/>
      <c r="DV166" s="28"/>
      <c r="DW166" s="28"/>
      <c r="DX166" s="28"/>
      <c r="DY166" s="28"/>
      <c r="DZ166" s="28"/>
      <c r="EA166" s="28"/>
      <c r="EB166" s="28"/>
      <c r="EC166" s="28"/>
      <c r="ED166" s="28"/>
      <c r="EE166" s="28"/>
      <c r="EF166" s="28"/>
      <c r="EG166" s="28"/>
      <c r="EH166" s="28"/>
      <c r="EI166" s="28"/>
      <c r="EJ166" s="28"/>
      <c r="EK166" s="28"/>
      <c r="EL166" s="28"/>
      <c r="EM166" s="28"/>
      <c r="EN166" s="28"/>
      <c r="EO166" s="28"/>
      <c r="EP166" s="28"/>
      <c r="EQ166" s="28"/>
      <c r="ER166" s="28"/>
      <c r="ES166" s="28"/>
      <c r="ET166" s="28"/>
      <c r="EU166" s="28"/>
      <c r="EV166" s="28"/>
      <c r="EW166" s="28"/>
      <c r="EX166" s="28"/>
      <c r="EY166" s="28"/>
      <c r="EZ166" s="28"/>
      <c r="FA166" s="28"/>
      <c r="FB166" s="28"/>
      <c r="FC166" s="28"/>
      <c r="FD166" s="28"/>
      <c r="FE166" s="28"/>
      <c r="FF166" s="28"/>
      <c r="FG166" s="28"/>
      <c r="FH166" s="28"/>
    </row>
    <row r="167" spans="1:164" s="118" customFormat="1" x14ac:dyDescent="0.2">
      <c r="A167" s="115"/>
      <c r="B167" s="116" t="s">
        <v>260</v>
      </c>
      <c r="C167" s="427" t="s">
        <v>85</v>
      </c>
      <c r="D167" s="118" t="s">
        <v>274</v>
      </c>
      <c r="E167" s="119"/>
      <c r="F167" s="120">
        <v>6</v>
      </c>
      <c r="G167" s="121"/>
      <c r="H167" s="122">
        <v>9</v>
      </c>
      <c r="I167" s="123"/>
      <c r="J167" s="124">
        <v>67</v>
      </c>
      <c r="K167" s="125" t="str">
        <f t="shared" si="4"/>
        <v/>
      </c>
      <c r="L167" s="126">
        <f t="shared" si="4"/>
        <v>82</v>
      </c>
      <c r="M167" s="124">
        <v>3</v>
      </c>
      <c r="N167" s="127" t="str">
        <f t="shared" si="5"/>
        <v/>
      </c>
      <c r="O167" s="28"/>
      <c r="AI167" s="28"/>
      <c r="AJ167" s="28"/>
      <c r="AK167" s="33"/>
      <c r="AL167" s="28"/>
      <c r="AM167" s="28"/>
      <c r="AN167" s="28"/>
      <c r="AO167" s="28"/>
      <c r="AP167" s="28"/>
      <c r="AQ167" s="28"/>
      <c r="AR167" s="28"/>
      <c r="AS167" s="28"/>
      <c r="AT167" s="28"/>
      <c r="AU167" s="28"/>
      <c r="AV167" s="28"/>
      <c r="AW167" s="28"/>
      <c r="AX167" s="28"/>
      <c r="AY167" s="28"/>
      <c r="AZ167" s="28"/>
      <c r="BA167" s="28"/>
      <c r="BB167" s="28"/>
      <c r="BC167" s="28"/>
      <c r="BD167" s="28"/>
      <c r="BE167" s="28"/>
      <c r="BF167" s="28"/>
      <c r="BG167" s="28"/>
      <c r="BH167" s="28"/>
      <c r="BI167" s="28"/>
      <c r="BJ167" s="28"/>
      <c r="BK167" s="28"/>
      <c r="BL167" s="28"/>
      <c r="BM167" s="28"/>
      <c r="BN167" s="28"/>
      <c r="BO167" s="28"/>
      <c r="BP167" s="28"/>
      <c r="BQ167" s="28"/>
      <c r="BR167" s="28"/>
      <c r="BS167" s="28"/>
      <c r="BT167" s="28"/>
      <c r="BU167" s="28"/>
      <c r="BV167" s="28"/>
      <c r="BW167" s="28"/>
      <c r="BX167" s="28"/>
      <c r="BY167" s="28"/>
      <c r="BZ167" s="28"/>
      <c r="CA167" s="28"/>
      <c r="CB167" s="28"/>
      <c r="CC167" s="28"/>
      <c r="CD167" s="28"/>
      <c r="CE167" s="28"/>
      <c r="CF167" s="28"/>
      <c r="CG167" s="28"/>
      <c r="CH167" s="28"/>
      <c r="CI167" s="33"/>
      <c r="CJ167" s="33"/>
      <c r="CK167" s="33"/>
      <c r="CL167" s="33"/>
      <c r="CM167" s="33"/>
      <c r="CN167" s="33"/>
      <c r="CO167" s="28"/>
      <c r="CP167" s="28"/>
      <c r="CQ167" s="28"/>
      <c r="CR167" s="28"/>
      <c r="CS167" s="28"/>
      <c r="CT167" s="28"/>
      <c r="CU167" s="28"/>
      <c r="CV167" s="33"/>
      <c r="CW167" s="33"/>
      <c r="CX167" s="12"/>
      <c r="CY167" s="28"/>
      <c r="CZ167" s="28"/>
      <c r="DA167" s="28"/>
      <c r="DB167" s="28"/>
      <c r="DC167" s="28"/>
      <c r="DD167" s="28"/>
      <c r="DE167" s="28"/>
      <c r="DF167" s="28"/>
      <c r="DG167" s="28"/>
      <c r="DH167" s="28"/>
      <c r="DI167" s="28"/>
      <c r="DJ167" s="28"/>
      <c r="DK167" s="28"/>
      <c r="DL167" s="28"/>
      <c r="DM167" s="28"/>
      <c r="DN167" s="28"/>
      <c r="DO167" s="28"/>
      <c r="DP167" s="28"/>
      <c r="DQ167" s="28"/>
      <c r="DR167" s="28"/>
      <c r="DS167" s="28"/>
      <c r="DT167" s="28"/>
      <c r="DU167" s="28"/>
      <c r="DV167" s="28"/>
      <c r="DW167" s="28"/>
      <c r="DX167" s="28"/>
      <c r="DY167" s="28"/>
      <c r="DZ167" s="28"/>
      <c r="EA167" s="28"/>
      <c r="EB167" s="28"/>
      <c r="EC167" s="28"/>
      <c r="ED167" s="28"/>
      <c r="EE167" s="28"/>
      <c r="EF167" s="28"/>
      <c r="EG167" s="28"/>
      <c r="EH167" s="28"/>
      <c r="EI167" s="28"/>
      <c r="EJ167" s="28"/>
      <c r="EK167" s="28"/>
      <c r="EL167" s="28"/>
      <c r="EM167" s="28"/>
      <c r="EN167" s="28"/>
      <c r="EO167" s="28"/>
      <c r="EP167" s="28"/>
      <c r="EQ167" s="28"/>
      <c r="ER167" s="28"/>
      <c r="ES167" s="28"/>
      <c r="ET167" s="28"/>
      <c r="EU167" s="28"/>
      <c r="EV167" s="28"/>
      <c r="EW167" s="28"/>
      <c r="EX167" s="28"/>
      <c r="EY167" s="28"/>
      <c r="EZ167" s="28"/>
      <c r="FA167" s="28"/>
      <c r="FB167" s="28"/>
      <c r="FC167" s="28"/>
      <c r="FD167" s="28"/>
      <c r="FE167" s="28"/>
      <c r="FF167" s="28"/>
      <c r="FG167" s="28"/>
      <c r="FH167" s="28"/>
    </row>
    <row r="168" spans="1:164" s="118" customFormat="1" ht="12" thickBot="1" x14ac:dyDescent="0.25">
      <c r="A168" s="84"/>
      <c r="B168" s="85" t="s">
        <v>261</v>
      </c>
      <c r="C168" s="426" t="s">
        <v>85</v>
      </c>
      <c r="D168" s="87" t="s">
        <v>169</v>
      </c>
      <c r="E168" s="88"/>
      <c r="F168" s="89">
        <v>2</v>
      </c>
      <c r="G168" s="90"/>
      <c r="H168" s="91">
        <v>3</v>
      </c>
      <c r="I168" s="92"/>
      <c r="J168" s="93">
        <v>46</v>
      </c>
      <c r="K168" s="94" t="str">
        <f t="shared" si="4"/>
        <v/>
      </c>
      <c r="L168" s="95">
        <f t="shared" si="4"/>
        <v>51</v>
      </c>
      <c r="M168" s="93">
        <v>2</v>
      </c>
      <c r="N168" s="96" t="str">
        <f t="shared" si="5"/>
        <v/>
      </c>
      <c r="O168" s="28"/>
      <c r="AI168" s="28"/>
      <c r="AJ168" s="28"/>
      <c r="AK168" s="33"/>
      <c r="AL168" s="28"/>
      <c r="AM168" s="28"/>
      <c r="AN168" s="28"/>
      <c r="AO168" s="28"/>
      <c r="AP168" s="28"/>
      <c r="AQ168" s="28"/>
      <c r="AR168" s="28"/>
      <c r="AS168" s="28"/>
      <c r="AT168" s="28"/>
      <c r="AU168" s="28"/>
      <c r="AV168" s="28"/>
      <c r="AW168" s="28"/>
      <c r="AX168" s="28"/>
      <c r="AY168" s="28"/>
      <c r="AZ168" s="28"/>
      <c r="BA168" s="28"/>
      <c r="BB168" s="28"/>
      <c r="BC168" s="28"/>
      <c r="BD168" s="28"/>
      <c r="BE168" s="28"/>
      <c r="BF168" s="28"/>
      <c r="BG168" s="28"/>
      <c r="BH168" s="28"/>
      <c r="BI168" s="28"/>
      <c r="BJ168" s="28"/>
      <c r="BK168" s="28"/>
      <c r="BL168" s="28"/>
      <c r="BM168" s="28"/>
      <c r="BN168" s="28"/>
      <c r="BO168" s="28"/>
      <c r="BP168" s="28"/>
      <c r="BQ168" s="28"/>
      <c r="BR168" s="28"/>
      <c r="BS168" s="28"/>
      <c r="BT168" s="28"/>
      <c r="BU168" s="28"/>
      <c r="BV168" s="28"/>
      <c r="BW168" s="28"/>
      <c r="BX168" s="28"/>
      <c r="BY168" s="28"/>
      <c r="BZ168" s="28"/>
      <c r="CA168" s="28"/>
      <c r="CB168" s="28"/>
      <c r="CC168" s="28"/>
      <c r="CD168" s="28"/>
      <c r="CE168" s="28"/>
      <c r="CF168" s="28"/>
      <c r="CG168" s="28"/>
      <c r="CH168" s="28"/>
      <c r="CI168" s="33"/>
      <c r="CJ168" s="33"/>
      <c r="CK168" s="33"/>
      <c r="CL168" s="33"/>
      <c r="CM168" s="33"/>
      <c r="CN168" s="33"/>
      <c r="CO168" s="28"/>
      <c r="CP168" s="28"/>
      <c r="CQ168" s="28"/>
      <c r="CR168" s="28"/>
      <c r="CS168" s="28"/>
      <c r="CT168" s="28"/>
      <c r="CU168" s="28"/>
      <c r="CV168" s="33"/>
      <c r="CW168" s="33"/>
      <c r="CX168" s="12"/>
      <c r="CY168" s="28"/>
      <c r="CZ168" s="28"/>
      <c r="DA168" s="28"/>
      <c r="DB168" s="28"/>
      <c r="DC168" s="28"/>
      <c r="DD168" s="28"/>
      <c r="DE168" s="28"/>
      <c r="DF168" s="28"/>
      <c r="DG168" s="28"/>
      <c r="DH168" s="28"/>
      <c r="DI168" s="28"/>
      <c r="DJ168" s="28"/>
      <c r="DK168" s="28"/>
      <c r="DL168" s="28"/>
      <c r="DM168" s="28"/>
      <c r="DN168" s="28"/>
      <c r="DO168" s="28"/>
      <c r="DP168" s="28"/>
      <c r="DQ168" s="28"/>
      <c r="DR168" s="28"/>
      <c r="DS168" s="28"/>
      <c r="DT168" s="28"/>
      <c r="DU168" s="28"/>
      <c r="DV168" s="28"/>
      <c r="DW168" s="28"/>
      <c r="DX168" s="28"/>
      <c r="DY168" s="28"/>
      <c r="DZ168" s="28"/>
      <c r="EA168" s="28"/>
      <c r="EB168" s="28"/>
      <c r="EC168" s="28"/>
      <c r="ED168" s="28"/>
      <c r="EE168" s="28"/>
      <c r="EF168" s="28"/>
      <c r="EG168" s="28"/>
      <c r="EH168" s="28"/>
      <c r="EI168" s="28"/>
      <c r="EJ168" s="28"/>
      <c r="EK168" s="28"/>
      <c r="EL168" s="28"/>
      <c r="EM168" s="28"/>
      <c r="EN168" s="28"/>
      <c r="EO168" s="28"/>
      <c r="EP168" s="28"/>
      <c r="EQ168" s="28"/>
      <c r="ER168" s="28"/>
      <c r="ES168" s="28"/>
      <c r="ET168" s="28"/>
      <c r="EU168" s="28"/>
      <c r="EV168" s="28"/>
      <c r="EW168" s="28"/>
      <c r="EX168" s="28"/>
      <c r="EY168" s="28"/>
      <c r="EZ168" s="28"/>
      <c r="FA168" s="28"/>
      <c r="FB168" s="28"/>
      <c r="FC168" s="28"/>
      <c r="FD168" s="28"/>
      <c r="FE168" s="28"/>
      <c r="FF168" s="28"/>
      <c r="FG168" s="28"/>
      <c r="FH168" s="28"/>
    </row>
    <row r="169" spans="1:164" s="118" customFormat="1" x14ac:dyDescent="0.2">
      <c r="A169" s="62" t="s">
        <v>275</v>
      </c>
      <c r="B169" s="63" t="s">
        <v>276</v>
      </c>
      <c r="C169" s="425" t="s">
        <v>67</v>
      </c>
      <c r="D169" s="65" t="s">
        <v>283</v>
      </c>
      <c r="E169" s="66"/>
      <c r="F169" s="67">
        <v>60</v>
      </c>
      <c r="G169" s="68"/>
      <c r="H169" s="69">
        <v>80</v>
      </c>
      <c r="I169" s="70"/>
      <c r="J169" s="71">
        <v>90</v>
      </c>
      <c r="K169" s="74" t="str">
        <f t="shared" si="4"/>
        <v/>
      </c>
      <c r="L169" s="106">
        <f t="shared" si="4"/>
        <v>230</v>
      </c>
      <c r="M169" s="71">
        <v>13</v>
      </c>
      <c r="N169" s="107" t="str">
        <f t="shared" si="5"/>
        <v/>
      </c>
      <c r="O169" s="28"/>
      <c r="AI169" s="28"/>
      <c r="AJ169" s="28"/>
      <c r="AK169" s="33"/>
      <c r="AL169" s="28"/>
      <c r="AM169" s="28"/>
      <c r="AN169" s="28"/>
      <c r="AO169" s="28"/>
      <c r="AP169" s="28"/>
      <c r="AQ169" s="28"/>
      <c r="AR169" s="28"/>
      <c r="AS169" s="28"/>
      <c r="AT169" s="28"/>
      <c r="AU169" s="28"/>
      <c r="AV169" s="28"/>
      <c r="AW169" s="28"/>
      <c r="AX169" s="28"/>
      <c r="AY169" s="28"/>
      <c r="AZ169" s="28"/>
      <c r="BA169" s="28"/>
      <c r="BB169" s="28"/>
      <c r="BC169" s="28"/>
      <c r="BD169" s="28"/>
      <c r="BE169" s="28"/>
      <c r="BF169" s="28"/>
      <c r="BG169" s="28"/>
      <c r="BH169" s="28"/>
      <c r="BI169" s="28"/>
      <c r="BJ169" s="28"/>
      <c r="BK169" s="28"/>
      <c r="BL169" s="28"/>
      <c r="BM169" s="28"/>
      <c r="BN169" s="28"/>
      <c r="BO169" s="28"/>
      <c r="BP169" s="28"/>
      <c r="BQ169" s="28"/>
      <c r="BR169" s="28"/>
      <c r="BS169" s="28"/>
      <c r="BT169" s="28"/>
      <c r="BU169" s="28"/>
      <c r="BV169" s="28"/>
      <c r="BW169" s="28"/>
      <c r="BX169" s="28"/>
      <c r="BY169" s="28"/>
      <c r="BZ169" s="28"/>
      <c r="CA169" s="28"/>
      <c r="CB169" s="28"/>
      <c r="CC169" s="28"/>
      <c r="CD169" s="28"/>
      <c r="CE169" s="28"/>
      <c r="CF169" s="28"/>
      <c r="CG169" s="28"/>
      <c r="CH169" s="28"/>
      <c r="CI169" s="33"/>
      <c r="CJ169" s="33"/>
      <c r="CK169" s="33"/>
      <c r="CL169" s="33"/>
      <c r="CM169" s="33"/>
      <c r="CN169" s="33"/>
      <c r="CO169" s="28"/>
      <c r="CP169" s="28"/>
      <c r="CQ169" s="28"/>
      <c r="CR169" s="28"/>
      <c r="CS169" s="28"/>
      <c r="CT169" s="28"/>
      <c r="CU169" s="28"/>
      <c r="CV169" s="33"/>
      <c r="CW169" s="33"/>
      <c r="CX169" s="12"/>
      <c r="CY169" s="28"/>
      <c r="CZ169" s="28"/>
      <c r="DA169" s="28"/>
      <c r="DB169" s="28"/>
      <c r="DC169" s="28"/>
      <c r="DD169" s="28"/>
      <c r="DE169" s="28"/>
      <c r="DF169" s="28"/>
      <c r="DG169" s="28"/>
      <c r="DH169" s="28"/>
      <c r="DI169" s="28"/>
      <c r="DJ169" s="28"/>
      <c r="DK169" s="28"/>
      <c r="DL169" s="28"/>
      <c r="DM169" s="28"/>
      <c r="DN169" s="28"/>
      <c r="DO169" s="28"/>
      <c r="DP169" s="28"/>
      <c r="DQ169" s="28"/>
      <c r="DR169" s="28"/>
      <c r="DS169" s="28"/>
      <c r="DT169" s="28"/>
      <c r="DU169" s="28"/>
      <c r="DV169" s="28"/>
      <c r="DW169" s="28"/>
      <c r="DX169" s="28"/>
      <c r="DY169" s="28"/>
      <c r="DZ169" s="28"/>
      <c r="EA169" s="28"/>
      <c r="EB169" s="28"/>
      <c r="EC169" s="28"/>
      <c r="ED169" s="28"/>
      <c r="EE169" s="28"/>
      <c r="EF169" s="28"/>
      <c r="EG169" s="28"/>
      <c r="EH169" s="28"/>
      <c r="EI169" s="28"/>
      <c r="EJ169" s="28"/>
      <c r="EK169" s="28"/>
      <c r="EL169" s="28"/>
      <c r="EM169" s="28"/>
      <c r="EN169" s="28"/>
      <c r="EO169" s="28"/>
      <c r="EP169" s="28"/>
      <c r="EQ169" s="28"/>
      <c r="ER169" s="28"/>
      <c r="ES169" s="28"/>
      <c r="ET169" s="28"/>
      <c r="EU169" s="28"/>
      <c r="EV169" s="28"/>
      <c r="EW169" s="28"/>
      <c r="EX169" s="28"/>
      <c r="EY169" s="28"/>
      <c r="EZ169" s="28"/>
      <c r="FA169" s="28"/>
      <c r="FB169" s="28"/>
      <c r="FC169" s="28"/>
      <c r="FD169" s="28"/>
      <c r="FE169" s="28"/>
      <c r="FF169" s="28"/>
      <c r="FG169" s="28"/>
      <c r="FH169" s="28"/>
    </row>
    <row r="170" spans="1:164" s="118" customFormat="1" x14ac:dyDescent="0.2">
      <c r="A170" s="115"/>
      <c r="B170" s="116" t="s">
        <v>277</v>
      </c>
      <c r="C170" s="427" t="s">
        <v>67</v>
      </c>
      <c r="D170" s="118" t="s">
        <v>284</v>
      </c>
      <c r="E170" s="119"/>
      <c r="F170" s="120">
        <v>90</v>
      </c>
      <c r="G170" s="121"/>
      <c r="H170" s="122">
        <v>120</v>
      </c>
      <c r="I170" s="123"/>
      <c r="J170" s="124">
        <v>360</v>
      </c>
      <c r="K170" s="125" t="str">
        <f t="shared" si="4"/>
        <v/>
      </c>
      <c r="L170" s="126">
        <f t="shared" si="4"/>
        <v>570</v>
      </c>
      <c r="M170" s="124">
        <v>27</v>
      </c>
      <c r="N170" s="127" t="str">
        <f t="shared" si="5"/>
        <v/>
      </c>
      <c r="O170" s="28"/>
      <c r="AI170" s="28"/>
      <c r="AJ170" s="28"/>
      <c r="AK170" s="33"/>
      <c r="AL170" s="28"/>
      <c r="AM170" s="28"/>
      <c r="AN170" s="28"/>
      <c r="AO170" s="28"/>
      <c r="AP170" s="28"/>
      <c r="AQ170" s="28"/>
      <c r="AR170" s="28"/>
      <c r="AS170" s="28"/>
      <c r="AT170" s="28"/>
      <c r="AU170" s="28"/>
      <c r="AV170" s="28"/>
      <c r="AW170" s="28"/>
      <c r="AX170" s="28"/>
      <c r="AY170" s="28"/>
      <c r="AZ170" s="28"/>
      <c r="BA170" s="28"/>
      <c r="BB170" s="28"/>
      <c r="BC170" s="28"/>
      <c r="BD170" s="28"/>
      <c r="BE170" s="28"/>
      <c r="BF170" s="28"/>
      <c r="BG170" s="28"/>
      <c r="BH170" s="28"/>
      <c r="BI170" s="28"/>
      <c r="BJ170" s="28"/>
      <c r="BK170" s="28"/>
      <c r="BL170" s="28"/>
      <c r="BM170" s="28"/>
      <c r="BN170" s="28"/>
      <c r="BO170" s="28"/>
      <c r="BP170" s="28"/>
      <c r="BQ170" s="28"/>
      <c r="BR170" s="28"/>
      <c r="BS170" s="28"/>
      <c r="BT170" s="28"/>
      <c r="BU170" s="28"/>
      <c r="BV170" s="28"/>
      <c r="BW170" s="28"/>
      <c r="BX170" s="28"/>
      <c r="BY170" s="28"/>
      <c r="BZ170" s="28"/>
      <c r="CA170" s="28"/>
      <c r="CB170" s="28"/>
      <c r="CC170" s="28"/>
      <c r="CD170" s="28"/>
      <c r="CE170" s="28"/>
      <c r="CF170" s="28"/>
      <c r="CG170" s="28"/>
      <c r="CH170" s="28"/>
      <c r="CI170" s="33"/>
      <c r="CJ170" s="33"/>
      <c r="CK170" s="33"/>
      <c r="CL170" s="33"/>
      <c r="CM170" s="33"/>
      <c r="CN170" s="33"/>
      <c r="CO170" s="28"/>
      <c r="CP170" s="28"/>
      <c r="CQ170" s="28"/>
      <c r="CR170" s="28"/>
      <c r="CS170" s="28"/>
      <c r="CT170" s="28"/>
      <c r="CU170" s="28"/>
      <c r="CV170" s="33"/>
      <c r="CW170" s="33"/>
      <c r="CX170" s="12"/>
      <c r="CY170" s="28"/>
      <c r="CZ170" s="28"/>
      <c r="DA170" s="28"/>
      <c r="DB170" s="28"/>
      <c r="DC170" s="28"/>
      <c r="DD170" s="28"/>
      <c r="DE170" s="28"/>
      <c r="DF170" s="28"/>
      <c r="DG170" s="28"/>
      <c r="DH170" s="28"/>
      <c r="DI170" s="28"/>
      <c r="DJ170" s="28"/>
      <c r="DK170" s="28"/>
      <c r="DL170" s="28"/>
      <c r="DM170" s="28"/>
      <c r="DN170" s="28"/>
      <c r="DO170" s="28"/>
      <c r="DP170" s="28"/>
      <c r="DQ170" s="28"/>
      <c r="DR170" s="28"/>
      <c r="DS170" s="28"/>
      <c r="DT170" s="28"/>
      <c r="DU170" s="28"/>
      <c r="DV170" s="28"/>
      <c r="DW170" s="28"/>
      <c r="DX170" s="28"/>
      <c r="DY170" s="28"/>
      <c r="DZ170" s="28"/>
      <c r="EA170" s="28"/>
      <c r="EB170" s="28"/>
      <c r="EC170" s="28"/>
      <c r="ED170" s="28"/>
      <c r="EE170" s="28"/>
      <c r="EF170" s="28"/>
      <c r="EG170" s="28"/>
      <c r="EH170" s="28"/>
      <c r="EI170" s="28"/>
      <c r="EJ170" s="28"/>
      <c r="EK170" s="28"/>
      <c r="EL170" s="28"/>
      <c r="EM170" s="28"/>
      <c r="EN170" s="28"/>
      <c r="EO170" s="28"/>
      <c r="EP170" s="28"/>
      <c r="EQ170" s="28"/>
      <c r="ER170" s="28"/>
      <c r="ES170" s="28"/>
      <c r="ET170" s="28"/>
      <c r="EU170" s="28"/>
      <c r="EV170" s="28"/>
      <c r="EW170" s="28"/>
      <c r="EX170" s="28"/>
      <c r="EY170" s="28"/>
      <c r="EZ170" s="28"/>
      <c r="FA170" s="28"/>
      <c r="FB170" s="28"/>
      <c r="FC170" s="28"/>
      <c r="FD170" s="28"/>
      <c r="FE170" s="28"/>
      <c r="FF170" s="28"/>
      <c r="FG170" s="28"/>
      <c r="FH170" s="28"/>
    </row>
    <row r="171" spans="1:164" s="118" customFormat="1" x14ac:dyDescent="0.2">
      <c r="A171" s="115"/>
      <c r="B171" s="116" t="s">
        <v>278</v>
      </c>
      <c r="C171" s="427" t="s">
        <v>67</v>
      </c>
      <c r="D171" s="118" t="s">
        <v>284</v>
      </c>
      <c r="E171" s="119"/>
      <c r="F171" s="120">
        <v>130</v>
      </c>
      <c r="G171" s="121"/>
      <c r="H171" s="122">
        <v>160</v>
      </c>
      <c r="I171" s="123"/>
      <c r="J171" s="124">
        <v>150</v>
      </c>
      <c r="K171" s="125" t="str">
        <f t="shared" si="4"/>
        <v/>
      </c>
      <c r="L171" s="126">
        <f t="shared" si="4"/>
        <v>440</v>
      </c>
      <c r="M171" s="124">
        <v>26</v>
      </c>
      <c r="N171" s="127" t="str">
        <f t="shared" si="5"/>
        <v/>
      </c>
      <c r="O171" s="28"/>
      <c r="AI171" s="28"/>
      <c r="AJ171" s="28"/>
      <c r="AK171" s="33"/>
      <c r="AL171" s="28"/>
      <c r="AM171" s="28"/>
      <c r="AN171" s="28"/>
      <c r="AO171" s="28"/>
      <c r="AP171" s="28"/>
      <c r="AQ171" s="28"/>
      <c r="AR171" s="28"/>
      <c r="AS171" s="28"/>
      <c r="AT171" s="28"/>
      <c r="AU171" s="28"/>
      <c r="AV171" s="28"/>
      <c r="AW171" s="28"/>
      <c r="AX171" s="28"/>
      <c r="AY171" s="28"/>
      <c r="AZ171" s="28"/>
      <c r="BA171" s="28"/>
      <c r="BB171" s="28"/>
      <c r="BC171" s="28"/>
      <c r="BD171" s="28"/>
      <c r="BE171" s="28"/>
      <c r="BF171" s="28"/>
      <c r="BG171" s="28"/>
      <c r="BH171" s="28"/>
      <c r="BI171" s="28"/>
      <c r="BJ171" s="28"/>
      <c r="BK171" s="28"/>
      <c r="BL171" s="28"/>
      <c r="BM171" s="28"/>
      <c r="BN171" s="28"/>
      <c r="BO171" s="28"/>
      <c r="BP171" s="28"/>
      <c r="BQ171" s="28"/>
      <c r="BR171" s="28"/>
      <c r="BS171" s="28"/>
      <c r="BT171" s="28"/>
      <c r="BU171" s="28"/>
      <c r="BV171" s="28"/>
      <c r="BW171" s="28"/>
      <c r="BX171" s="28"/>
      <c r="BY171" s="28"/>
      <c r="BZ171" s="28"/>
      <c r="CA171" s="28"/>
      <c r="CB171" s="28"/>
      <c r="CC171" s="28"/>
      <c r="CD171" s="28"/>
      <c r="CE171" s="28"/>
      <c r="CF171" s="28"/>
      <c r="CG171" s="28"/>
      <c r="CH171" s="28"/>
      <c r="CI171" s="33"/>
      <c r="CJ171" s="33"/>
      <c r="CK171" s="33"/>
      <c r="CL171" s="33"/>
      <c r="CM171" s="33"/>
      <c r="CN171" s="33"/>
      <c r="CO171" s="28"/>
      <c r="CP171" s="28"/>
      <c r="CQ171" s="28"/>
      <c r="CR171" s="28"/>
      <c r="CS171" s="28"/>
      <c r="CT171" s="28"/>
      <c r="CU171" s="28"/>
      <c r="CV171" s="33"/>
      <c r="CW171" s="33"/>
      <c r="CX171" s="12"/>
      <c r="CY171" s="28"/>
      <c r="CZ171" s="28"/>
      <c r="DA171" s="28"/>
      <c r="DB171" s="28"/>
      <c r="DC171" s="28"/>
      <c r="DD171" s="28"/>
      <c r="DE171" s="28"/>
      <c r="DF171" s="28"/>
      <c r="DG171" s="28"/>
      <c r="DH171" s="28"/>
      <c r="DI171" s="28"/>
      <c r="DJ171" s="28"/>
      <c r="DK171" s="28"/>
      <c r="DL171" s="28"/>
      <c r="DM171" s="28"/>
      <c r="DN171" s="28"/>
      <c r="DO171" s="28"/>
      <c r="DP171" s="28"/>
      <c r="DQ171" s="28"/>
      <c r="DR171" s="28"/>
      <c r="DS171" s="28"/>
      <c r="DT171" s="28"/>
      <c r="DU171" s="28"/>
      <c r="DV171" s="28"/>
      <c r="DW171" s="28"/>
      <c r="DX171" s="28"/>
      <c r="DY171" s="28"/>
      <c r="DZ171" s="28"/>
      <c r="EA171" s="28"/>
      <c r="EB171" s="28"/>
      <c r="EC171" s="28"/>
      <c r="ED171" s="28"/>
      <c r="EE171" s="28"/>
      <c r="EF171" s="28"/>
      <c r="EG171" s="28"/>
      <c r="EH171" s="28"/>
      <c r="EI171" s="28"/>
      <c r="EJ171" s="28"/>
      <c r="EK171" s="28"/>
      <c r="EL171" s="28"/>
      <c r="EM171" s="28"/>
      <c r="EN171" s="28"/>
      <c r="EO171" s="28"/>
      <c r="EP171" s="28"/>
      <c r="EQ171" s="28"/>
      <c r="ER171" s="28"/>
      <c r="ES171" s="28"/>
      <c r="ET171" s="28"/>
      <c r="EU171" s="28"/>
      <c r="EV171" s="28"/>
      <c r="EW171" s="28"/>
      <c r="EX171" s="28"/>
      <c r="EY171" s="28"/>
      <c r="EZ171" s="28"/>
      <c r="FA171" s="28"/>
      <c r="FB171" s="28"/>
      <c r="FC171" s="28"/>
      <c r="FD171" s="28"/>
      <c r="FE171" s="28"/>
      <c r="FF171" s="28"/>
      <c r="FG171" s="28"/>
      <c r="FH171" s="28"/>
    </row>
    <row r="172" spans="1:164" s="118" customFormat="1" x14ac:dyDescent="0.2">
      <c r="A172" s="115"/>
      <c r="B172" s="116" t="s">
        <v>279</v>
      </c>
      <c r="C172" s="427" t="s">
        <v>84</v>
      </c>
      <c r="D172" s="118" t="s">
        <v>285</v>
      </c>
      <c r="E172" s="119"/>
      <c r="F172" s="120">
        <v>51</v>
      </c>
      <c r="G172" s="121"/>
      <c r="H172" s="122">
        <v>85</v>
      </c>
      <c r="I172" s="123"/>
      <c r="J172" s="124">
        <v>207</v>
      </c>
      <c r="K172" s="125" t="str">
        <f t="shared" si="4"/>
        <v/>
      </c>
      <c r="L172" s="126">
        <f t="shared" si="4"/>
        <v>343</v>
      </c>
      <c r="M172" s="124">
        <v>16</v>
      </c>
      <c r="N172" s="127" t="str">
        <f t="shared" si="5"/>
        <v/>
      </c>
      <c r="O172" s="28"/>
      <c r="AI172" s="28"/>
      <c r="AJ172" s="28"/>
      <c r="AK172" s="33"/>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33"/>
      <c r="CJ172" s="33"/>
      <c r="CK172" s="33"/>
      <c r="CL172" s="33"/>
      <c r="CM172" s="33"/>
      <c r="CN172" s="33"/>
      <c r="CO172" s="28"/>
      <c r="CP172" s="28"/>
      <c r="CQ172" s="28"/>
      <c r="CR172" s="28"/>
      <c r="CS172" s="28"/>
      <c r="CT172" s="28"/>
      <c r="CU172" s="28"/>
      <c r="CV172" s="33"/>
      <c r="CW172" s="33"/>
      <c r="CX172" s="12"/>
      <c r="CY172" s="28"/>
      <c r="CZ172" s="28"/>
      <c r="DA172" s="28"/>
      <c r="DB172" s="28"/>
      <c r="DC172" s="28"/>
      <c r="DD172" s="28"/>
      <c r="DE172" s="28"/>
      <c r="DF172" s="28"/>
      <c r="DG172" s="28"/>
      <c r="DH172" s="28"/>
      <c r="DI172" s="28"/>
      <c r="DJ172" s="28"/>
      <c r="DK172" s="28"/>
      <c r="DL172" s="28"/>
      <c r="DM172" s="28"/>
      <c r="DN172" s="28"/>
      <c r="DO172" s="28"/>
      <c r="DP172" s="28"/>
      <c r="DQ172" s="28"/>
      <c r="DR172" s="28"/>
      <c r="DS172" s="28"/>
      <c r="DT172" s="28"/>
      <c r="DU172" s="28"/>
      <c r="DV172" s="28"/>
      <c r="DW172" s="28"/>
      <c r="DX172" s="28"/>
      <c r="DY172" s="28"/>
      <c r="DZ172" s="28"/>
      <c r="EA172" s="28"/>
      <c r="EB172" s="28"/>
      <c r="EC172" s="28"/>
      <c r="ED172" s="28"/>
      <c r="EE172" s="28"/>
      <c r="EF172" s="28"/>
      <c r="EG172" s="28"/>
      <c r="EH172" s="28"/>
      <c r="EI172" s="28"/>
      <c r="EJ172" s="28"/>
      <c r="EK172" s="28"/>
      <c r="EL172" s="28"/>
      <c r="EM172" s="28"/>
      <c r="EN172" s="28"/>
      <c r="EO172" s="28"/>
      <c r="EP172" s="28"/>
      <c r="EQ172" s="28"/>
      <c r="ER172" s="28"/>
      <c r="ES172" s="28"/>
      <c r="ET172" s="28"/>
      <c r="EU172" s="28"/>
      <c r="EV172" s="28"/>
      <c r="EW172" s="28"/>
      <c r="EX172" s="28"/>
      <c r="EY172" s="28"/>
      <c r="EZ172" s="28"/>
      <c r="FA172" s="28"/>
      <c r="FB172" s="28"/>
      <c r="FC172" s="28"/>
      <c r="FD172" s="28"/>
      <c r="FE172" s="28"/>
      <c r="FF172" s="28"/>
      <c r="FG172" s="28"/>
      <c r="FH172" s="28"/>
    </row>
    <row r="173" spans="1:164" s="118" customFormat="1" x14ac:dyDescent="0.2">
      <c r="A173" s="115"/>
      <c r="B173" s="116" t="s">
        <v>280</v>
      </c>
      <c r="C173" s="427" t="s">
        <v>12</v>
      </c>
      <c r="D173" s="118" t="s">
        <v>286</v>
      </c>
      <c r="E173" s="119"/>
      <c r="F173" s="120">
        <v>70</v>
      </c>
      <c r="G173" s="121"/>
      <c r="H173" s="122">
        <v>100</v>
      </c>
      <c r="I173" s="123"/>
      <c r="J173" s="124">
        <v>90</v>
      </c>
      <c r="K173" s="125" t="str">
        <f t="shared" si="4"/>
        <v/>
      </c>
      <c r="L173" s="126">
        <f t="shared" si="4"/>
        <v>260</v>
      </c>
      <c r="M173" s="124">
        <v>15</v>
      </c>
      <c r="N173" s="127" t="str">
        <f t="shared" si="5"/>
        <v/>
      </c>
      <c r="O173" s="28"/>
      <c r="AI173" s="28"/>
      <c r="AJ173" s="28"/>
      <c r="AK173" s="33"/>
      <c r="AL173" s="28"/>
      <c r="AM173" s="28"/>
      <c r="AN173" s="28"/>
      <c r="AO173" s="28"/>
      <c r="AP173" s="28"/>
      <c r="AQ173" s="28"/>
      <c r="AR173" s="28"/>
      <c r="AS173" s="28"/>
      <c r="AT173" s="28"/>
      <c r="AU173" s="28"/>
      <c r="AV173" s="28"/>
      <c r="AW173" s="28"/>
      <c r="AX173" s="28"/>
      <c r="AY173" s="28"/>
      <c r="AZ173" s="28"/>
      <c r="BA173" s="28"/>
      <c r="BB173" s="28"/>
      <c r="BC173" s="28"/>
      <c r="BD173" s="28"/>
      <c r="BE173" s="28"/>
      <c r="BF173" s="28"/>
      <c r="BG173" s="28"/>
      <c r="BH173" s="28"/>
      <c r="BI173" s="28"/>
      <c r="BJ173" s="28"/>
      <c r="BK173" s="28"/>
      <c r="BL173" s="28"/>
      <c r="BM173" s="28"/>
      <c r="BN173" s="28"/>
      <c r="BO173" s="28"/>
      <c r="BP173" s="28"/>
      <c r="BQ173" s="28"/>
      <c r="BR173" s="28"/>
      <c r="BS173" s="28"/>
      <c r="BT173" s="28"/>
      <c r="BU173" s="28"/>
      <c r="BV173" s="28"/>
      <c r="BW173" s="28"/>
      <c r="BX173" s="28"/>
      <c r="BY173" s="28"/>
      <c r="BZ173" s="28"/>
      <c r="CA173" s="28"/>
      <c r="CB173" s="28"/>
      <c r="CC173" s="28"/>
      <c r="CD173" s="28"/>
      <c r="CE173" s="28"/>
      <c r="CF173" s="28"/>
      <c r="CG173" s="28"/>
      <c r="CH173" s="28"/>
      <c r="CI173" s="33"/>
      <c r="CJ173" s="33"/>
      <c r="CK173" s="33"/>
      <c r="CL173" s="33"/>
      <c r="CM173" s="33"/>
      <c r="CN173" s="33"/>
      <c r="CO173" s="28"/>
      <c r="CP173" s="28"/>
      <c r="CQ173" s="28"/>
      <c r="CR173" s="28"/>
      <c r="CS173" s="28"/>
      <c r="CT173" s="28"/>
      <c r="CU173" s="28"/>
      <c r="CV173" s="33"/>
      <c r="CW173" s="33"/>
      <c r="CX173" s="12"/>
      <c r="CY173" s="28"/>
      <c r="CZ173" s="28"/>
      <c r="DA173" s="28"/>
      <c r="DB173" s="28"/>
      <c r="DC173" s="28"/>
      <c r="DD173" s="28"/>
      <c r="DE173" s="28"/>
      <c r="DF173" s="28"/>
      <c r="DG173" s="28"/>
      <c r="DH173" s="28"/>
      <c r="DI173" s="28"/>
      <c r="DJ173" s="28"/>
      <c r="DK173" s="28"/>
      <c r="DL173" s="28"/>
      <c r="DM173" s="28"/>
      <c r="DN173" s="28"/>
      <c r="DO173" s="28"/>
      <c r="DP173" s="28"/>
      <c r="DQ173" s="28"/>
      <c r="DR173" s="28"/>
      <c r="DS173" s="28"/>
      <c r="DT173" s="28"/>
      <c r="DU173" s="28"/>
      <c r="DV173" s="28"/>
      <c r="DW173" s="28"/>
      <c r="DX173" s="28"/>
      <c r="DY173" s="28"/>
      <c r="DZ173" s="28"/>
      <c r="EA173" s="28"/>
      <c r="EB173" s="28"/>
      <c r="EC173" s="28"/>
      <c r="ED173" s="28"/>
      <c r="EE173" s="28"/>
      <c r="EF173" s="28"/>
      <c r="EG173" s="28"/>
      <c r="EH173" s="28"/>
      <c r="EI173" s="28"/>
      <c r="EJ173" s="28"/>
      <c r="EK173" s="28"/>
      <c r="EL173" s="28"/>
      <c r="EM173" s="28"/>
      <c r="EN173" s="28"/>
      <c r="EO173" s="28"/>
      <c r="EP173" s="28"/>
      <c r="EQ173" s="28"/>
      <c r="ER173" s="28"/>
      <c r="ES173" s="28"/>
      <c r="ET173" s="28"/>
      <c r="EU173" s="28"/>
      <c r="EV173" s="28"/>
      <c r="EW173" s="28"/>
      <c r="EX173" s="28"/>
      <c r="EY173" s="28"/>
      <c r="EZ173" s="28"/>
      <c r="FA173" s="28"/>
      <c r="FB173" s="28"/>
      <c r="FC173" s="28"/>
      <c r="FD173" s="28"/>
      <c r="FE173" s="28"/>
      <c r="FF173" s="28"/>
      <c r="FG173" s="28"/>
      <c r="FH173" s="28"/>
    </row>
    <row r="174" spans="1:164" s="118" customFormat="1" x14ac:dyDescent="0.2">
      <c r="A174" s="115"/>
      <c r="B174" s="116" t="s">
        <v>280</v>
      </c>
      <c r="C174" s="427" t="s">
        <v>84</v>
      </c>
      <c r="D174" s="118" t="s">
        <v>212</v>
      </c>
      <c r="E174" s="119"/>
      <c r="F174" s="120">
        <v>230</v>
      </c>
      <c r="G174" s="121"/>
      <c r="H174" s="122">
        <v>300</v>
      </c>
      <c r="I174" s="123"/>
      <c r="J174" s="124">
        <v>360</v>
      </c>
      <c r="K174" s="125" t="str">
        <f t="shared" si="4"/>
        <v/>
      </c>
      <c r="L174" s="126">
        <f t="shared" si="4"/>
        <v>890</v>
      </c>
      <c r="M174" s="124">
        <v>46</v>
      </c>
      <c r="N174" s="127" t="str">
        <f t="shared" si="5"/>
        <v/>
      </c>
      <c r="O174" s="28"/>
      <c r="AI174" s="28"/>
      <c r="AJ174" s="28"/>
      <c r="AK174" s="33"/>
      <c r="AL174" s="28"/>
      <c r="AM174" s="28"/>
      <c r="AN174" s="28"/>
      <c r="AO174" s="28"/>
      <c r="AP174" s="28"/>
      <c r="AQ174" s="28"/>
      <c r="AR174" s="28"/>
      <c r="AS174" s="28"/>
      <c r="AT174" s="28"/>
      <c r="AU174" s="28"/>
      <c r="AV174" s="28"/>
      <c r="AW174" s="28"/>
      <c r="AX174" s="28"/>
      <c r="AY174" s="28"/>
      <c r="AZ174" s="28"/>
      <c r="BA174" s="28"/>
      <c r="BB174" s="28"/>
      <c r="BC174" s="28"/>
      <c r="BD174" s="28"/>
      <c r="BE174" s="28"/>
      <c r="BF174" s="28"/>
      <c r="BG174" s="28"/>
      <c r="BH174" s="28"/>
      <c r="BI174" s="28"/>
      <c r="BJ174" s="28"/>
      <c r="BK174" s="28"/>
      <c r="BL174" s="28"/>
      <c r="BM174" s="28"/>
      <c r="BN174" s="28"/>
      <c r="BO174" s="28"/>
      <c r="BP174" s="28"/>
      <c r="BQ174" s="28"/>
      <c r="BR174" s="28"/>
      <c r="BS174" s="28"/>
      <c r="BT174" s="28"/>
      <c r="BU174" s="28"/>
      <c r="BV174" s="28"/>
      <c r="BW174" s="28"/>
      <c r="BX174" s="28"/>
      <c r="BY174" s="28"/>
      <c r="BZ174" s="28"/>
      <c r="CA174" s="28"/>
      <c r="CB174" s="28"/>
      <c r="CC174" s="28"/>
      <c r="CD174" s="28"/>
      <c r="CE174" s="28"/>
      <c r="CF174" s="28"/>
      <c r="CG174" s="28"/>
      <c r="CH174" s="28"/>
      <c r="CI174" s="33"/>
      <c r="CJ174" s="33"/>
      <c r="CK174" s="33"/>
      <c r="CL174" s="33"/>
      <c r="CM174" s="33"/>
      <c r="CN174" s="33"/>
      <c r="CO174" s="28"/>
      <c r="CP174" s="28"/>
      <c r="CQ174" s="28"/>
      <c r="CR174" s="28"/>
      <c r="CS174" s="28"/>
      <c r="CT174" s="28"/>
      <c r="CU174" s="28"/>
      <c r="CV174" s="33"/>
      <c r="CW174" s="33"/>
      <c r="CX174" s="12"/>
      <c r="CY174" s="28"/>
      <c r="CZ174" s="28"/>
      <c r="DA174" s="28"/>
      <c r="DB174" s="28"/>
      <c r="DC174" s="28"/>
      <c r="DD174" s="28"/>
      <c r="DE174" s="28"/>
      <c r="DF174" s="28"/>
      <c r="DG174" s="28"/>
      <c r="DH174" s="28"/>
      <c r="DI174" s="28"/>
      <c r="DJ174" s="28"/>
      <c r="DK174" s="28"/>
      <c r="DL174" s="28"/>
      <c r="DM174" s="28"/>
      <c r="DN174" s="28"/>
      <c r="DO174" s="28"/>
      <c r="DP174" s="28"/>
      <c r="DQ174" s="28"/>
      <c r="DR174" s="28"/>
      <c r="DS174" s="28"/>
      <c r="DT174" s="28"/>
      <c r="DU174" s="28"/>
      <c r="DV174" s="28"/>
      <c r="DW174" s="28"/>
      <c r="DX174" s="28"/>
      <c r="DY174" s="28"/>
      <c r="DZ174" s="28"/>
      <c r="EA174" s="28"/>
      <c r="EB174" s="28"/>
      <c r="EC174" s="28"/>
      <c r="ED174" s="28"/>
      <c r="EE174" s="28"/>
      <c r="EF174" s="28"/>
      <c r="EG174" s="28"/>
      <c r="EH174" s="28"/>
      <c r="EI174" s="28"/>
      <c r="EJ174" s="28"/>
      <c r="EK174" s="28"/>
      <c r="EL174" s="28"/>
      <c r="EM174" s="28"/>
      <c r="EN174" s="28"/>
      <c r="EO174" s="28"/>
      <c r="EP174" s="28"/>
      <c r="EQ174" s="28"/>
      <c r="ER174" s="28"/>
      <c r="ES174" s="28"/>
      <c r="ET174" s="28"/>
      <c r="EU174" s="28"/>
      <c r="EV174" s="28"/>
      <c r="EW174" s="28"/>
      <c r="EX174" s="28"/>
      <c r="EY174" s="28"/>
      <c r="EZ174" s="28"/>
      <c r="FA174" s="28"/>
      <c r="FB174" s="28"/>
      <c r="FC174" s="28"/>
      <c r="FD174" s="28"/>
      <c r="FE174" s="28"/>
      <c r="FF174" s="28"/>
      <c r="FG174" s="28"/>
      <c r="FH174" s="28"/>
    </row>
    <row r="175" spans="1:164" s="118" customFormat="1" x14ac:dyDescent="0.2">
      <c r="A175" s="115"/>
      <c r="B175" s="116" t="s">
        <v>281</v>
      </c>
      <c r="C175" s="427" t="s">
        <v>84</v>
      </c>
      <c r="D175" s="118" t="s">
        <v>287</v>
      </c>
      <c r="E175" s="119"/>
      <c r="F175" s="120">
        <v>24</v>
      </c>
      <c r="G175" s="121"/>
      <c r="H175" s="122">
        <v>27</v>
      </c>
      <c r="I175" s="123"/>
      <c r="J175" s="124">
        <v>748</v>
      </c>
      <c r="K175" s="125" t="str">
        <f t="shared" si="4"/>
        <v/>
      </c>
      <c r="L175" s="126">
        <f t="shared" si="4"/>
        <v>799</v>
      </c>
      <c r="M175" s="124">
        <v>29</v>
      </c>
      <c r="N175" s="127" t="str">
        <f t="shared" si="5"/>
        <v/>
      </c>
      <c r="O175" s="28"/>
      <c r="AI175" s="28"/>
      <c r="AJ175" s="28"/>
      <c r="AK175" s="33"/>
      <c r="AL175" s="28"/>
      <c r="AM175" s="28"/>
      <c r="AN175" s="28"/>
      <c r="AO175" s="28"/>
      <c r="AP175" s="28"/>
      <c r="AQ175" s="28"/>
      <c r="AR175" s="28"/>
      <c r="AS175" s="28"/>
      <c r="AT175" s="28"/>
      <c r="AU175" s="28"/>
      <c r="AV175" s="28"/>
      <c r="AW175" s="28"/>
      <c r="AX175" s="28"/>
      <c r="AY175" s="28"/>
      <c r="AZ175" s="28"/>
      <c r="BA175" s="28"/>
      <c r="BB175" s="28"/>
      <c r="BC175" s="28"/>
      <c r="BD175" s="28"/>
      <c r="BE175" s="28"/>
      <c r="BF175" s="28"/>
      <c r="BG175" s="28"/>
      <c r="BH175" s="28"/>
      <c r="BI175" s="28"/>
      <c r="BJ175" s="28"/>
      <c r="BK175" s="28"/>
      <c r="BL175" s="28"/>
      <c r="BM175" s="28"/>
      <c r="BN175" s="28"/>
      <c r="BO175" s="28"/>
      <c r="BP175" s="28"/>
      <c r="BQ175" s="28"/>
      <c r="BR175" s="28"/>
      <c r="BS175" s="28"/>
      <c r="BT175" s="28"/>
      <c r="BU175" s="28"/>
      <c r="BV175" s="28"/>
      <c r="BW175" s="28"/>
      <c r="BX175" s="28"/>
      <c r="BY175" s="28"/>
      <c r="BZ175" s="28"/>
      <c r="CA175" s="28"/>
      <c r="CB175" s="28"/>
      <c r="CC175" s="28"/>
      <c r="CD175" s="28"/>
      <c r="CE175" s="28"/>
      <c r="CF175" s="28"/>
      <c r="CG175" s="28"/>
      <c r="CH175" s="28"/>
      <c r="CI175" s="33"/>
      <c r="CJ175" s="33"/>
      <c r="CK175" s="33"/>
      <c r="CL175" s="33"/>
      <c r="CM175" s="33"/>
      <c r="CN175" s="33"/>
      <c r="CO175" s="28"/>
      <c r="CP175" s="28"/>
      <c r="CQ175" s="28"/>
      <c r="CR175" s="28"/>
      <c r="CS175" s="28"/>
      <c r="CT175" s="28"/>
      <c r="CU175" s="28"/>
      <c r="CV175" s="33"/>
      <c r="CW175" s="33"/>
      <c r="CX175" s="12"/>
      <c r="CY175" s="28"/>
      <c r="CZ175" s="28"/>
      <c r="DA175" s="28"/>
      <c r="DB175" s="28"/>
      <c r="DC175" s="28"/>
      <c r="DD175" s="28"/>
      <c r="DE175" s="28"/>
      <c r="DF175" s="28"/>
      <c r="DG175" s="28"/>
      <c r="DH175" s="28"/>
      <c r="DI175" s="28"/>
      <c r="DJ175" s="28"/>
      <c r="DK175" s="28"/>
      <c r="DL175" s="28"/>
      <c r="DM175" s="28"/>
      <c r="DN175" s="28"/>
      <c r="DO175" s="28"/>
      <c r="DP175" s="28"/>
      <c r="DQ175" s="28"/>
      <c r="DR175" s="28"/>
      <c r="DS175" s="28"/>
      <c r="DT175" s="28"/>
      <c r="DU175" s="28"/>
      <c r="DV175" s="28"/>
      <c r="DW175" s="28"/>
      <c r="DX175" s="28"/>
      <c r="DY175" s="28"/>
      <c r="DZ175" s="28"/>
      <c r="EA175" s="28"/>
      <c r="EB175" s="28"/>
      <c r="EC175" s="28"/>
      <c r="ED175" s="28"/>
      <c r="EE175" s="28"/>
      <c r="EF175" s="28"/>
      <c r="EG175" s="28"/>
      <c r="EH175" s="28"/>
      <c r="EI175" s="28"/>
      <c r="EJ175" s="28"/>
      <c r="EK175" s="28"/>
      <c r="EL175" s="28"/>
      <c r="EM175" s="28"/>
      <c r="EN175" s="28"/>
      <c r="EO175" s="28"/>
      <c r="EP175" s="28"/>
      <c r="EQ175" s="28"/>
      <c r="ER175" s="28"/>
      <c r="ES175" s="28"/>
      <c r="ET175" s="28"/>
      <c r="EU175" s="28"/>
      <c r="EV175" s="28"/>
      <c r="EW175" s="28"/>
      <c r="EX175" s="28"/>
      <c r="EY175" s="28"/>
      <c r="EZ175" s="28"/>
      <c r="FA175" s="28"/>
      <c r="FB175" s="28"/>
      <c r="FC175" s="28"/>
      <c r="FD175" s="28"/>
      <c r="FE175" s="28"/>
      <c r="FF175" s="28"/>
      <c r="FG175" s="28"/>
      <c r="FH175" s="28"/>
    </row>
    <row r="176" spans="1:164" s="118" customFormat="1" ht="12" thickBot="1" x14ac:dyDescent="0.25">
      <c r="A176" s="163"/>
      <c r="B176" s="164" t="s">
        <v>282</v>
      </c>
      <c r="C176" s="429" t="s">
        <v>11</v>
      </c>
      <c r="D176" s="166" t="s">
        <v>22</v>
      </c>
      <c r="E176" s="167"/>
      <c r="F176" s="168">
        <v>21</v>
      </c>
      <c r="G176" s="169"/>
      <c r="H176" s="170">
        <v>0</v>
      </c>
      <c r="I176" s="171"/>
      <c r="J176" s="172">
        <v>450</v>
      </c>
      <c r="K176" s="173" t="str">
        <f t="shared" si="4"/>
        <v/>
      </c>
      <c r="L176" s="174">
        <f t="shared" si="4"/>
        <v>471</v>
      </c>
      <c r="M176" s="172">
        <v>15</v>
      </c>
      <c r="N176" s="127" t="str">
        <f t="shared" si="5"/>
        <v/>
      </c>
      <c r="O176" s="28"/>
      <c r="AI176" s="28"/>
      <c r="AJ176" s="28"/>
      <c r="AK176" s="33"/>
      <c r="AL176" s="28"/>
      <c r="AM176" s="28"/>
      <c r="AN176" s="28"/>
      <c r="AO176" s="28"/>
      <c r="AP176" s="28"/>
      <c r="AQ176" s="28"/>
      <c r="AR176" s="28"/>
      <c r="AS176" s="28"/>
      <c r="AT176" s="28"/>
      <c r="AU176" s="28"/>
      <c r="AV176" s="28"/>
      <c r="AW176" s="28"/>
      <c r="AX176" s="28"/>
      <c r="AY176" s="28"/>
      <c r="AZ176" s="28"/>
      <c r="BA176" s="28"/>
      <c r="BB176" s="28"/>
      <c r="BC176" s="28"/>
      <c r="BD176" s="28"/>
      <c r="BE176" s="28"/>
      <c r="BF176" s="28"/>
      <c r="BG176" s="28"/>
      <c r="BH176" s="28"/>
      <c r="BI176" s="28"/>
      <c r="BJ176" s="28"/>
      <c r="BK176" s="28"/>
      <c r="BL176" s="28"/>
      <c r="BM176" s="28"/>
      <c r="BN176" s="28"/>
      <c r="BO176" s="28"/>
      <c r="BP176" s="28"/>
      <c r="BQ176" s="28"/>
      <c r="BR176" s="28"/>
      <c r="BS176" s="28"/>
      <c r="BT176" s="28"/>
      <c r="BU176" s="28"/>
      <c r="BV176" s="28"/>
      <c r="BW176" s="28"/>
      <c r="BX176" s="28"/>
      <c r="BY176" s="28"/>
      <c r="BZ176" s="28"/>
      <c r="CA176" s="28"/>
      <c r="CB176" s="28"/>
      <c r="CC176" s="28"/>
      <c r="CD176" s="28"/>
      <c r="CE176" s="28"/>
      <c r="CF176" s="28"/>
      <c r="CG176" s="28"/>
      <c r="CH176" s="28"/>
      <c r="CI176" s="33"/>
      <c r="CJ176" s="33"/>
      <c r="CK176" s="33"/>
      <c r="CL176" s="33"/>
      <c r="CM176" s="33"/>
      <c r="CN176" s="33"/>
      <c r="CO176" s="28"/>
      <c r="CP176" s="28"/>
      <c r="CQ176" s="28"/>
      <c r="CR176" s="28"/>
      <c r="CS176" s="28"/>
      <c r="CT176" s="28"/>
      <c r="CU176" s="28"/>
      <c r="CV176" s="33"/>
      <c r="CW176" s="33"/>
      <c r="CX176" s="12"/>
      <c r="CY176" s="28"/>
      <c r="CZ176" s="28"/>
      <c r="DA176" s="28"/>
      <c r="DB176" s="28"/>
      <c r="DC176" s="28"/>
      <c r="DD176" s="28"/>
      <c r="DE176" s="28"/>
      <c r="DF176" s="28"/>
      <c r="DG176" s="28"/>
      <c r="DH176" s="28"/>
      <c r="DI176" s="28"/>
      <c r="DJ176" s="28"/>
      <c r="DK176" s="28"/>
      <c r="DL176" s="28"/>
      <c r="DM176" s="28"/>
      <c r="DN176" s="28"/>
      <c r="DO176" s="28"/>
      <c r="DP176" s="28"/>
      <c r="DQ176" s="28"/>
      <c r="DR176" s="28"/>
      <c r="DS176" s="28"/>
      <c r="DT176" s="28"/>
      <c r="DU176" s="28"/>
      <c r="DV176" s="28"/>
      <c r="DW176" s="28"/>
      <c r="DX176" s="28"/>
      <c r="DY176" s="28"/>
      <c r="DZ176" s="28"/>
      <c r="EA176" s="28"/>
      <c r="EB176" s="28"/>
      <c r="EC176" s="28"/>
      <c r="ED176" s="28"/>
      <c r="EE176" s="28"/>
      <c r="EF176" s="28"/>
      <c r="EG176" s="28"/>
      <c r="EH176" s="28"/>
      <c r="EI176" s="28"/>
      <c r="EJ176" s="28"/>
      <c r="EK176" s="28"/>
      <c r="EL176" s="28"/>
      <c r="EM176" s="28"/>
      <c r="EN176" s="28"/>
      <c r="EO176" s="28"/>
      <c r="EP176" s="28"/>
      <c r="EQ176" s="28"/>
      <c r="ER176" s="28"/>
      <c r="ES176" s="28"/>
      <c r="ET176" s="28"/>
      <c r="EU176" s="28"/>
      <c r="EV176" s="28"/>
      <c r="EW176" s="28"/>
      <c r="EX176" s="28"/>
      <c r="EY176" s="28"/>
      <c r="EZ176" s="28"/>
      <c r="FA176" s="28"/>
      <c r="FB176" s="28"/>
      <c r="FC176" s="28"/>
      <c r="FD176" s="28"/>
      <c r="FE176" s="28"/>
      <c r="FF176" s="28"/>
      <c r="FG176" s="28"/>
      <c r="FH176" s="28"/>
    </row>
    <row r="177" spans="1:164" s="118" customFormat="1" x14ac:dyDescent="0.2">
      <c r="A177" s="175" t="s">
        <v>288</v>
      </c>
      <c r="B177" s="176" t="s">
        <v>289</v>
      </c>
      <c r="C177" s="430" t="s">
        <v>84</v>
      </c>
      <c r="D177" s="178" t="s">
        <v>212</v>
      </c>
      <c r="E177" s="179"/>
      <c r="F177" s="180">
        <v>30</v>
      </c>
      <c r="G177" s="181"/>
      <c r="H177" s="182">
        <v>40</v>
      </c>
      <c r="I177" s="183"/>
      <c r="J177" s="184">
        <v>200</v>
      </c>
      <c r="K177" s="72" t="str">
        <f t="shared" si="4"/>
        <v/>
      </c>
      <c r="L177" s="73">
        <f t="shared" si="4"/>
        <v>270</v>
      </c>
      <c r="M177" s="184">
        <v>10</v>
      </c>
      <c r="N177" s="47" t="str">
        <f t="shared" si="5"/>
        <v/>
      </c>
      <c r="O177" s="28"/>
      <c r="AI177" s="28"/>
      <c r="AJ177" s="28"/>
      <c r="AK177" s="33"/>
      <c r="AL177" s="28"/>
      <c r="AM177" s="28"/>
      <c r="AN177" s="28"/>
      <c r="AO177" s="28"/>
      <c r="AP177" s="28"/>
      <c r="AQ177" s="28"/>
      <c r="AR177" s="28"/>
      <c r="AS177" s="28"/>
      <c r="AT177" s="28"/>
      <c r="AU177" s="28"/>
      <c r="AV177" s="28"/>
      <c r="AW177" s="28"/>
      <c r="AX177" s="28"/>
      <c r="AY177" s="28"/>
      <c r="AZ177" s="28"/>
      <c r="BA177" s="28"/>
      <c r="BB177" s="28"/>
      <c r="BC177" s="28"/>
      <c r="BD177" s="28"/>
      <c r="BE177" s="28"/>
      <c r="BF177" s="28"/>
      <c r="BG177" s="28"/>
      <c r="BH177" s="28"/>
      <c r="BI177" s="28"/>
      <c r="BJ177" s="28"/>
      <c r="BK177" s="28"/>
      <c r="BL177" s="28"/>
      <c r="BM177" s="28"/>
      <c r="BN177" s="28"/>
      <c r="BO177" s="28"/>
      <c r="BP177" s="28"/>
      <c r="BQ177" s="28"/>
      <c r="BR177" s="28"/>
      <c r="BS177" s="28"/>
      <c r="BT177" s="28"/>
      <c r="BU177" s="28"/>
      <c r="BV177" s="28"/>
      <c r="BW177" s="28"/>
      <c r="BX177" s="28"/>
      <c r="BY177" s="28"/>
      <c r="BZ177" s="28"/>
      <c r="CA177" s="28"/>
      <c r="CB177" s="28"/>
      <c r="CC177" s="28"/>
      <c r="CD177" s="28"/>
      <c r="CE177" s="28"/>
      <c r="CF177" s="28"/>
      <c r="CG177" s="28"/>
      <c r="CH177" s="28"/>
      <c r="CI177" s="33"/>
      <c r="CJ177" s="33"/>
      <c r="CK177" s="33"/>
      <c r="CL177" s="33"/>
      <c r="CM177" s="33"/>
      <c r="CN177" s="33"/>
      <c r="CO177" s="28"/>
      <c r="CP177" s="28"/>
      <c r="CQ177" s="28"/>
      <c r="CR177" s="28"/>
      <c r="CS177" s="28"/>
      <c r="CT177" s="28"/>
      <c r="CU177" s="28"/>
      <c r="CV177" s="33"/>
      <c r="CW177" s="33"/>
      <c r="CX177" s="12"/>
      <c r="CY177" s="28"/>
      <c r="CZ177" s="28"/>
      <c r="DA177" s="28"/>
      <c r="DB177" s="28"/>
      <c r="DC177" s="28"/>
      <c r="DD177" s="28"/>
      <c r="DE177" s="28"/>
      <c r="DF177" s="28"/>
      <c r="DG177" s="28"/>
      <c r="DH177" s="28"/>
      <c r="DI177" s="28"/>
      <c r="DJ177" s="28"/>
      <c r="DK177" s="28"/>
      <c r="DL177" s="28"/>
      <c r="DM177" s="28"/>
      <c r="DN177" s="28"/>
      <c r="DO177" s="28"/>
      <c r="DP177" s="28"/>
      <c r="DQ177" s="28"/>
      <c r="DR177" s="28"/>
      <c r="DS177" s="28"/>
      <c r="DT177" s="28"/>
      <c r="DU177" s="28"/>
      <c r="DV177" s="28"/>
      <c r="DW177" s="28"/>
      <c r="DX177" s="28"/>
      <c r="DY177" s="28"/>
      <c r="DZ177" s="28"/>
      <c r="EA177" s="28"/>
      <c r="EB177" s="28"/>
      <c r="EC177" s="28"/>
      <c r="ED177" s="28"/>
      <c r="EE177" s="28"/>
      <c r="EF177" s="28"/>
      <c r="EG177" s="28"/>
      <c r="EH177" s="28"/>
      <c r="EI177" s="28"/>
      <c r="EJ177" s="28"/>
      <c r="EK177" s="28"/>
      <c r="EL177" s="28"/>
      <c r="EM177" s="28"/>
      <c r="EN177" s="28"/>
      <c r="EO177" s="28"/>
      <c r="EP177" s="28"/>
      <c r="EQ177" s="28"/>
      <c r="ER177" s="28"/>
      <c r="ES177" s="28"/>
      <c r="ET177" s="28"/>
      <c r="EU177" s="28"/>
      <c r="EV177" s="28"/>
      <c r="EW177" s="28"/>
      <c r="EX177" s="28"/>
      <c r="EY177" s="28"/>
      <c r="EZ177" s="28"/>
      <c r="FA177" s="28"/>
      <c r="FB177" s="28"/>
      <c r="FC177" s="28"/>
      <c r="FD177" s="28"/>
      <c r="FE177" s="28"/>
      <c r="FF177" s="28"/>
      <c r="FG177" s="28"/>
      <c r="FH177" s="28"/>
    </row>
    <row r="178" spans="1:164" s="118" customFormat="1" x14ac:dyDescent="0.2">
      <c r="A178" s="115"/>
      <c r="B178" s="116" t="s">
        <v>290</v>
      </c>
      <c r="C178" s="427" t="s">
        <v>67</v>
      </c>
      <c r="D178" s="118" t="s">
        <v>306</v>
      </c>
      <c r="E178" s="119"/>
      <c r="F178" s="120">
        <v>20</v>
      </c>
      <c r="G178" s="121"/>
      <c r="H178" s="122">
        <v>40</v>
      </c>
      <c r="I178" s="123"/>
      <c r="J178" s="124">
        <v>200</v>
      </c>
      <c r="K178" s="125" t="str">
        <f t="shared" si="4"/>
        <v/>
      </c>
      <c r="L178" s="126">
        <f t="shared" si="4"/>
        <v>260</v>
      </c>
      <c r="M178" s="124">
        <v>8</v>
      </c>
      <c r="N178" s="127" t="str">
        <f t="shared" si="5"/>
        <v/>
      </c>
      <c r="O178" s="28"/>
      <c r="AI178" s="28"/>
      <c r="AJ178" s="28"/>
      <c r="AK178" s="33"/>
      <c r="AL178" s="28"/>
      <c r="AM178" s="28"/>
      <c r="AN178" s="28"/>
      <c r="AO178" s="28"/>
      <c r="AP178" s="28"/>
      <c r="AQ178" s="28"/>
      <c r="AR178" s="28"/>
      <c r="AS178" s="28"/>
      <c r="AT178" s="28"/>
      <c r="AU178" s="28"/>
      <c r="AV178" s="28"/>
      <c r="AW178" s="28"/>
      <c r="AX178" s="28"/>
      <c r="AY178" s="28"/>
      <c r="AZ178" s="28"/>
      <c r="BA178" s="28"/>
      <c r="BB178" s="28"/>
      <c r="BC178" s="28"/>
      <c r="BD178" s="28"/>
      <c r="BE178" s="28"/>
      <c r="BF178" s="28"/>
      <c r="BG178" s="28"/>
      <c r="BH178" s="28"/>
      <c r="BI178" s="28"/>
      <c r="BJ178" s="28"/>
      <c r="BK178" s="28"/>
      <c r="BL178" s="28"/>
      <c r="BM178" s="28"/>
      <c r="BN178" s="28"/>
      <c r="BO178" s="28"/>
      <c r="BP178" s="28"/>
      <c r="BQ178" s="28"/>
      <c r="BR178" s="28"/>
      <c r="BS178" s="28"/>
      <c r="BT178" s="28"/>
      <c r="BU178" s="28"/>
      <c r="BV178" s="28"/>
      <c r="BW178" s="28"/>
      <c r="BX178" s="28"/>
      <c r="BY178" s="28"/>
      <c r="BZ178" s="28"/>
      <c r="CA178" s="28"/>
      <c r="CB178" s="28"/>
      <c r="CC178" s="28"/>
      <c r="CD178" s="28"/>
      <c r="CE178" s="28"/>
      <c r="CF178" s="28"/>
      <c r="CG178" s="28"/>
      <c r="CH178" s="28"/>
      <c r="CI178" s="33"/>
      <c r="CJ178" s="33"/>
      <c r="CK178" s="33"/>
      <c r="CL178" s="33"/>
      <c r="CM178" s="33"/>
      <c r="CN178" s="33"/>
      <c r="CO178" s="28"/>
      <c r="CP178" s="28"/>
      <c r="CQ178" s="28"/>
      <c r="CR178" s="28"/>
      <c r="CS178" s="28"/>
      <c r="CT178" s="28"/>
      <c r="CU178" s="28"/>
      <c r="CV178" s="33"/>
      <c r="CW178" s="33"/>
      <c r="CX178" s="12"/>
      <c r="CY178" s="28"/>
      <c r="CZ178" s="28"/>
      <c r="DA178" s="28"/>
      <c r="DB178" s="28"/>
      <c r="DC178" s="28"/>
      <c r="DD178" s="28"/>
      <c r="DE178" s="28"/>
      <c r="DF178" s="28"/>
      <c r="DG178" s="28"/>
      <c r="DH178" s="28"/>
      <c r="DI178" s="28"/>
      <c r="DJ178" s="28"/>
      <c r="DK178" s="28"/>
      <c r="DL178" s="28"/>
      <c r="DM178" s="28"/>
      <c r="DN178" s="28"/>
      <c r="DO178" s="28"/>
      <c r="DP178" s="28"/>
      <c r="DQ178" s="28"/>
      <c r="DR178" s="28"/>
      <c r="DS178" s="28"/>
      <c r="DT178" s="28"/>
      <c r="DU178" s="28"/>
      <c r="DV178" s="28"/>
      <c r="DW178" s="28"/>
      <c r="DX178" s="28"/>
      <c r="DY178" s="28"/>
      <c r="DZ178" s="28"/>
      <c r="EA178" s="28"/>
      <c r="EB178" s="28"/>
      <c r="EC178" s="28"/>
      <c r="ED178" s="28"/>
      <c r="EE178" s="28"/>
      <c r="EF178" s="28"/>
      <c r="EG178" s="28"/>
      <c r="EH178" s="28"/>
      <c r="EI178" s="28"/>
      <c r="EJ178" s="28"/>
      <c r="EK178" s="28"/>
      <c r="EL178" s="28"/>
      <c r="EM178" s="28"/>
      <c r="EN178" s="28"/>
      <c r="EO178" s="28"/>
      <c r="EP178" s="28"/>
      <c r="EQ178" s="28"/>
      <c r="ER178" s="28"/>
      <c r="ES178" s="28"/>
      <c r="ET178" s="28"/>
      <c r="EU178" s="28"/>
      <c r="EV178" s="28"/>
      <c r="EW178" s="28"/>
      <c r="EX178" s="28"/>
      <c r="EY178" s="28"/>
      <c r="EZ178" s="28"/>
      <c r="FA178" s="28"/>
      <c r="FB178" s="28"/>
      <c r="FC178" s="28"/>
      <c r="FD178" s="28"/>
      <c r="FE178" s="28"/>
      <c r="FF178" s="28"/>
      <c r="FG178" s="28"/>
      <c r="FH178" s="28"/>
    </row>
    <row r="179" spans="1:164" s="118" customFormat="1" x14ac:dyDescent="0.2">
      <c r="A179" s="115"/>
      <c r="B179" s="116" t="s">
        <v>290</v>
      </c>
      <c r="C179" s="427" t="s">
        <v>67</v>
      </c>
      <c r="D179" s="118" t="s">
        <v>232</v>
      </c>
      <c r="E179" s="119"/>
      <c r="F179" s="120">
        <v>0</v>
      </c>
      <c r="G179" s="121"/>
      <c r="H179" s="122">
        <v>20</v>
      </c>
      <c r="I179" s="123"/>
      <c r="J179" s="124">
        <v>650</v>
      </c>
      <c r="K179" s="125" t="str">
        <f t="shared" si="4"/>
        <v/>
      </c>
      <c r="L179" s="126">
        <f t="shared" si="4"/>
        <v>670</v>
      </c>
      <c r="M179" s="124">
        <v>14</v>
      </c>
      <c r="N179" s="127" t="str">
        <f t="shared" si="5"/>
        <v/>
      </c>
      <c r="O179" s="28"/>
      <c r="AI179" s="28"/>
      <c r="AJ179" s="28"/>
      <c r="AK179" s="33"/>
      <c r="AL179" s="28"/>
      <c r="AM179" s="28"/>
      <c r="AN179" s="28"/>
      <c r="AO179" s="28"/>
      <c r="AP179" s="28"/>
      <c r="AQ179" s="28"/>
      <c r="AR179" s="28"/>
      <c r="AS179" s="28"/>
      <c r="AT179" s="28"/>
      <c r="AU179" s="28"/>
      <c r="AV179" s="28"/>
      <c r="AW179" s="28"/>
      <c r="AX179" s="28"/>
      <c r="AY179" s="28"/>
      <c r="AZ179" s="28"/>
      <c r="BA179" s="28"/>
      <c r="BB179" s="28"/>
      <c r="BC179" s="28"/>
      <c r="BD179" s="28"/>
      <c r="BE179" s="28"/>
      <c r="BF179" s="28"/>
      <c r="BG179" s="28"/>
      <c r="BH179" s="28"/>
      <c r="BI179" s="28"/>
      <c r="BJ179" s="28"/>
      <c r="BK179" s="28"/>
      <c r="BL179" s="28"/>
      <c r="BM179" s="28"/>
      <c r="BN179" s="28"/>
      <c r="BO179" s="28"/>
      <c r="BP179" s="28"/>
      <c r="BQ179" s="28"/>
      <c r="BR179" s="28"/>
      <c r="BS179" s="28"/>
      <c r="BT179" s="28"/>
      <c r="BU179" s="28"/>
      <c r="BV179" s="28"/>
      <c r="BW179" s="28"/>
      <c r="BX179" s="28"/>
      <c r="BY179" s="28"/>
      <c r="BZ179" s="28"/>
      <c r="CA179" s="28"/>
      <c r="CB179" s="28"/>
      <c r="CC179" s="28"/>
      <c r="CD179" s="28"/>
      <c r="CE179" s="28"/>
      <c r="CF179" s="28"/>
      <c r="CG179" s="28"/>
      <c r="CH179" s="28"/>
      <c r="CI179" s="33"/>
      <c r="CJ179" s="33"/>
      <c r="CK179" s="33"/>
      <c r="CL179" s="33"/>
      <c r="CM179" s="33"/>
      <c r="CN179" s="33"/>
      <c r="CO179" s="28"/>
      <c r="CP179" s="28"/>
      <c r="CQ179" s="28"/>
      <c r="CR179" s="28"/>
      <c r="CS179" s="28"/>
      <c r="CT179" s="28"/>
      <c r="CU179" s="28"/>
      <c r="CV179" s="33"/>
      <c r="CW179" s="33"/>
      <c r="CX179" s="12"/>
      <c r="CY179" s="28"/>
      <c r="CZ179" s="28"/>
      <c r="DA179" s="28"/>
      <c r="DB179" s="28"/>
      <c r="DC179" s="28"/>
      <c r="DD179" s="28"/>
      <c r="DE179" s="28"/>
      <c r="DF179" s="28"/>
      <c r="DG179" s="28"/>
      <c r="DH179" s="28"/>
      <c r="DI179" s="28"/>
      <c r="DJ179" s="28"/>
      <c r="DK179" s="28"/>
      <c r="DL179" s="28"/>
      <c r="DM179" s="28"/>
      <c r="DN179" s="28"/>
      <c r="DO179" s="28"/>
      <c r="DP179" s="28"/>
      <c r="DQ179" s="28"/>
      <c r="DR179" s="28"/>
      <c r="DS179" s="28"/>
      <c r="DT179" s="28"/>
      <c r="DU179" s="28"/>
      <c r="DV179" s="28"/>
      <c r="DW179" s="28"/>
      <c r="DX179" s="28"/>
      <c r="DY179" s="28"/>
      <c r="DZ179" s="28"/>
      <c r="EA179" s="28"/>
      <c r="EB179" s="28"/>
      <c r="EC179" s="28"/>
      <c r="ED179" s="28"/>
      <c r="EE179" s="28"/>
      <c r="EF179" s="28"/>
      <c r="EG179" s="28"/>
      <c r="EH179" s="28"/>
      <c r="EI179" s="28"/>
      <c r="EJ179" s="28"/>
      <c r="EK179" s="28"/>
      <c r="EL179" s="28"/>
      <c r="EM179" s="28"/>
      <c r="EN179" s="28"/>
      <c r="EO179" s="28"/>
      <c r="EP179" s="28"/>
      <c r="EQ179" s="28"/>
      <c r="ER179" s="28"/>
      <c r="ES179" s="28"/>
      <c r="ET179" s="28"/>
      <c r="EU179" s="28"/>
      <c r="EV179" s="28"/>
      <c r="EW179" s="28"/>
      <c r="EX179" s="28"/>
      <c r="EY179" s="28"/>
      <c r="EZ179" s="28"/>
      <c r="FA179" s="28"/>
      <c r="FB179" s="28"/>
      <c r="FC179" s="28"/>
      <c r="FD179" s="28"/>
      <c r="FE179" s="28"/>
      <c r="FF179" s="28"/>
      <c r="FG179" s="28"/>
      <c r="FH179" s="28"/>
    </row>
    <row r="180" spans="1:164" s="118" customFormat="1" x14ac:dyDescent="0.2">
      <c r="A180" s="115"/>
      <c r="B180" s="116" t="s">
        <v>291</v>
      </c>
      <c r="C180" s="427" t="s">
        <v>94</v>
      </c>
      <c r="D180" s="118" t="s">
        <v>307</v>
      </c>
      <c r="E180" s="119"/>
      <c r="F180" s="120">
        <v>12</v>
      </c>
      <c r="G180" s="121"/>
      <c r="H180" s="122">
        <v>7</v>
      </c>
      <c r="I180" s="123"/>
      <c r="J180" s="124">
        <v>80</v>
      </c>
      <c r="K180" s="125" t="str">
        <f t="shared" si="4"/>
        <v/>
      </c>
      <c r="L180" s="126">
        <f t="shared" si="4"/>
        <v>99</v>
      </c>
      <c r="M180" s="124">
        <v>4</v>
      </c>
      <c r="N180" s="127" t="str">
        <f t="shared" si="5"/>
        <v/>
      </c>
      <c r="O180" s="28"/>
      <c r="AI180" s="28"/>
      <c r="AJ180" s="28"/>
      <c r="AK180" s="33"/>
      <c r="AL180" s="28"/>
      <c r="AM180" s="28"/>
      <c r="AN180" s="28"/>
      <c r="AO180" s="28"/>
      <c r="AP180" s="28"/>
      <c r="AQ180" s="28"/>
      <c r="AR180" s="28"/>
      <c r="AS180" s="28"/>
      <c r="AT180" s="28"/>
      <c r="AU180" s="28"/>
      <c r="AV180" s="28"/>
      <c r="AW180" s="28"/>
      <c r="AX180" s="28"/>
      <c r="AY180" s="28"/>
      <c r="AZ180" s="28"/>
      <c r="BA180" s="28"/>
      <c r="BB180" s="28"/>
      <c r="BC180" s="28"/>
      <c r="BD180" s="28"/>
      <c r="BE180" s="28"/>
      <c r="BF180" s="28"/>
      <c r="BG180" s="28"/>
      <c r="BH180" s="28"/>
      <c r="BI180" s="28"/>
      <c r="BJ180" s="28"/>
      <c r="BK180" s="28"/>
      <c r="BL180" s="28"/>
      <c r="BM180" s="28"/>
      <c r="BN180" s="28"/>
      <c r="BO180" s="28"/>
      <c r="BP180" s="28"/>
      <c r="BQ180" s="28"/>
      <c r="BR180" s="28"/>
      <c r="BS180" s="28"/>
      <c r="BT180" s="28"/>
      <c r="BU180" s="28"/>
      <c r="BV180" s="28"/>
      <c r="BW180" s="28"/>
      <c r="BX180" s="28"/>
      <c r="BY180" s="28"/>
      <c r="BZ180" s="28"/>
      <c r="CA180" s="28"/>
      <c r="CB180" s="28"/>
      <c r="CC180" s="28"/>
      <c r="CD180" s="28"/>
      <c r="CE180" s="28"/>
      <c r="CF180" s="28"/>
      <c r="CG180" s="28"/>
      <c r="CH180" s="28"/>
      <c r="CI180" s="33"/>
      <c r="CJ180" s="33"/>
      <c r="CK180" s="33"/>
      <c r="CL180" s="33"/>
      <c r="CM180" s="33"/>
      <c r="CN180" s="33"/>
      <c r="CO180" s="28"/>
      <c r="CP180" s="28"/>
      <c r="CQ180" s="28"/>
      <c r="CR180" s="28"/>
      <c r="CS180" s="28"/>
      <c r="CT180" s="28"/>
      <c r="CU180" s="28"/>
      <c r="CV180" s="33"/>
      <c r="CW180" s="33"/>
      <c r="CX180" s="12"/>
      <c r="CY180" s="28"/>
      <c r="CZ180" s="28"/>
      <c r="DA180" s="28"/>
      <c r="DB180" s="28"/>
      <c r="DC180" s="28"/>
      <c r="DD180" s="28"/>
      <c r="DE180" s="28"/>
      <c r="DF180" s="28"/>
      <c r="DG180" s="28"/>
      <c r="DH180" s="28"/>
      <c r="DI180" s="28"/>
      <c r="DJ180" s="28"/>
      <c r="DK180" s="28"/>
      <c r="DL180" s="28"/>
      <c r="DM180" s="28"/>
      <c r="DN180" s="28"/>
      <c r="DO180" s="28"/>
      <c r="DP180" s="28"/>
      <c r="DQ180" s="28"/>
      <c r="DR180" s="28"/>
      <c r="DS180" s="28"/>
      <c r="DT180" s="28"/>
      <c r="DU180" s="28"/>
      <c r="DV180" s="28"/>
      <c r="DW180" s="28"/>
      <c r="DX180" s="28"/>
      <c r="DY180" s="28"/>
      <c r="DZ180" s="28"/>
      <c r="EA180" s="28"/>
      <c r="EB180" s="28"/>
      <c r="EC180" s="28"/>
      <c r="ED180" s="28"/>
      <c r="EE180" s="28"/>
      <c r="EF180" s="28"/>
      <c r="EG180" s="28"/>
      <c r="EH180" s="28"/>
      <c r="EI180" s="28"/>
      <c r="EJ180" s="28"/>
      <c r="EK180" s="28"/>
      <c r="EL180" s="28"/>
      <c r="EM180" s="28"/>
      <c r="EN180" s="28"/>
      <c r="EO180" s="28"/>
      <c r="EP180" s="28"/>
      <c r="EQ180" s="28"/>
      <c r="ER180" s="28"/>
      <c r="ES180" s="28"/>
      <c r="ET180" s="28"/>
      <c r="EU180" s="28"/>
      <c r="EV180" s="28"/>
      <c r="EW180" s="28"/>
      <c r="EX180" s="28"/>
      <c r="EY180" s="28"/>
      <c r="EZ180" s="28"/>
      <c r="FA180" s="28"/>
      <c r="FB180" s="28"/>
      <c r="FC180" s="28"/>
      <c r="FD180" s="28"/>
      <c r="FE180" s="28"/>
      <c r="FF180" s="28"/>
      <c r="FG180" s="28"/>
      <c r="FH180" s="28"/>
    </row>
    <row r="181" spans="1:164" s="118" customFormat="1" x14ac:dyDescent="0.2">
      <c r="A181" s="115"/>
      <c r="B181" s="116" t="s">
        <v>291</v>
      </c>
      <c r="C181" s="427" t="s">
        <v>80</v>
      </c>
      <c r="D181" s="118" t="s">
        <v>308</v>
      </c>
      <c r="E181" s="119"/>
      <c r="F181" s="120">
        <v>2</v>
      </c>
      <c r="G181" s="121"/>
      <c r="H181" s="122">
        <v>1</v>
      </c>
      <c r="I181" s="123"/>
      <c r="J181" s="124">
        <v>45</v>
      </c>
      <c r="K181" s="125" t="str">
        <f t="shared" si="4"/>
        <v/>
      </c>
      <c r="L181" s="126">
        <f t="shared" si="4"/>
        <v>48</v>
      </c>
      <c r="M181" s="124">
        <v>2</v>
      </c>
      <c r="N181" s="127" t="str">
        <f t="shared" si="5"/>
        <v/>
      </c>
      <c r="O181" s="28"/>
      <c r="AI181" s="28"/>
      <c r="AJ181" s="28"/>
      <c r="AK181" s="33"/>
      <c r="AL181" s="28"/>
      <c r="AM181" s="28"/>
      <c r="AN181" s="28"/>
      <c r="AO181" s="28"/>
      <c r="AP181" s="28"/>
      <c r="AQ181" s="28"/>
      <c r="AR181" s="28"/>
      <c r="AS181" s="28"/>
      <c r="AT181" s="28"/>
      <c r="AU181" s="28"/>
      <c r="AV181" s="28"/>
      <c r="AW181" s="28"/>
      <c r="AX181" s="28"/>
      <c r="AY181" s="28"/>
      <c r="AZ181" s="28"/>
      <c r="BA181" s="28"/>
      <c r="BB181" s="28"/>
      <c r="BC181" s="28"/>
      <c r="BD181" s="28"/>
      <c r="BE181" s="28"/>
      <c r="BF181" s="28"/>
      <c r="BG181" s="28"/>
      <c r="BH181" s="28"/>
      <c r="BI181" s="28"/>
      <c r="BJ181" s="28"/>
      <c r="BK181" s="28"/>
      <c r="BL181" s="28"/>
      <c r="BM181" s="28"/>
      <c r="BN181" s="28"/>
      <c r="BO181" s="28"/>
      <c r="BP181" s="28"/>
      <c r="BQ181" s="28"/>
      <c r="BR181" s="28"/>
      <c r="BS181" s="28"/>
      <c r="BT181" s="28"/>
      <c r="BU181" s="28"/>
      <c r="BV181" s="28"/>
      <c r="BW181" s="28"/>
      <c r="BX181" s="28"/>
      <c r="BY181" s="28"/>
      <c r="BZ181" s="28"/>
      <c r="CA181" s="28"/>
      <c r="CB181" s="28"/>
      <c r="CC181" s="28"/>
      <c r="CD181" s="28"/>
      <c r="CE181" s="28"/>
      <c r="CF181" s="28"/>
      <c r="CG181" s="28"/>
      <c r="CH181" s="28"/>
      <c r="CI181" s="33"/>
      <c r="CJ181" s="33"/>
      <c r="CK181" s="33"/>
      <c r="CL181" s="33"/>
      <c r="CM181" s="33"/>
      <c r="CN181" s="33"/>
      <c r="CO181" s="28"/>
      <c r="CP181" s="28"/>
      <c r="CQ181" s="28"/>
      <c r="CR181" s="28"/>
      <c r="CS181" s="28"/>
      <c r="CT181" s="28"/>
      <c r="CU181" s="28"/>
      <c r="CV181" s="33"/>
      <c r="CW181" s="33"/>
      <c r="CX181" s="12"/>
      <c r="CY181" s="28"/>
      <c r="CZ181" s="28"/>
      <c r="DA181" s="28"/>
      <c r="DB181" s="28"/>
      <c r="DC181" s="28"/>
      <c r="DD181" s="28"/>
      <c r="DE181" s="28"/>
      <c r="DF181" s="28"/>
      <c r="DG181" s="28"/>
      <c r="DH181" s="28"/>
      <c r="DI181" s="28"/>
      <c r="DJ181" s="28"/>
      <c r="DK181" s="28"/>
      <c r="DL181" s="28"/>
      <c r="DM181" s="28"/>
      <c r="DN181" s="28"/>
      <c r="DO181" s="28"/>
      <c r="DP181" s="28"/>
      <c r="DQ181" s="28"/>
      <c r="DR181" s="28"/>
      <c r="DS181" s="28"/>
      <c r="DT181" s="28"/>
      <c r="DU181" s="28"/>
      <c r="DV181" s="28"/>
      <c r="DW181" s="28"/>
      <c r="DX181" s="28"/>
      <c r="DY181" s="28"/>
      <c r="DZ181" s="28"/>
      <c r="EA181" s="28"/>
      <c r="EB181" s="28"/>
      <c r="EC181" s="28"/>
      <c r="ED181" s="28"/>
      <c r="EE181" s="28"/>
      <c r="EF181" s="28"/>
      <c r="EG181" s="28"/>
      <c r="EH181" s="28"/>
      <c r="EI181" s="28"/>
      <c r="EJ181" s="28"/>
      <c r="EK181" s="28"/>
      <c r="EL181" s="28"/>
      <c r="EM181" s="28"/>
      <c r="EN181" s="28"/>
      <c r="EO181" s="28"/>
      <c r="EP181" s="28"/>
      <c r="EQ181" s="28"/>
      <c r="ER181" s="28"/>
      <c r="ES181" s="28"/>
      <c r="ET181" s="28"/>
      <c r="EU181" s="28"/>
      <c r="EV181" s="28"/>
      <c r="EW181" s="28"/>
      <c r="EX181" s="28"/>
      <c r="EY181" s="28"/>
      <c r="EZ181" s="28"/>
      <c r="FA181" s="28"/>
      <c r="FB181" s="28"/>
      <c r="FC181" s="28"/>
      <c r="FD181" s="28"/>
      <c r="FE181" s="28"/>
      <c r="FF181" s="28"/>
      <c r="FG181" s="28"/>
      <c r="FH181" s="28"/>
    </row>
    <row r="182" spans="1:164" s="118" customFormat="1" x14ac:dyDescent="0.2">
      <c r="A182" s="115"/>
      <c r="B182" s="116" t="s">
        <v>291</v>
      </c>
      <c r="C182" s="427" t="s">
        <v>80</v>
      </c>
      <c r="D182" s="118" t="s">
        <v>309</v>
      </c>
      <c r="E182" s="119"/>
      <c r="F182" s="120">
        <v>1</v>
      </c>
      <c r="G182" s="121"/>
      <c r="H182" s="122">
        <v>3</v>
      </c>
      <c r="I182" s="123"/>
      <c r="J182" s="124">
        <v>41</v>
      </c>
      <c r="K182" s="125" t="str">
        <f t="shared" si="4"/>
        <v/>
      </c>
      <c r="L182" s="126">
        <f t="shared" si="4"/>
        <v>45</v>
      </c>
      <c r="M182" s="124">
        <v>1</v>
      </c>
      <c r="N182" s="127" t="str">
        <f t="shared" si="5"/>
        <v/>
      </c>
      <c r="O182" s="28"/>
      <c r="AI182" s="28"/>
      <c r="AJ182" s="28"/>
      <c r="AK182" s="33"/>
      <c r="AL182" s="28"/>
      <c r="AM182" s="28"/>
      <c r="AN182" s="28"/>
      <c r="AO182" s="28"/>
      <c r="AP182" s="28"/>
      <c r="AQ182" s="28"/>
      <c r="AR182" s="28"/>
      <c r="AS182" s="28"/>
      <c r="AT182" s="28"/>
      <c r="AU182" s="28"/>
      <c r="AV182" s="28"/>
      <c r="AW182" s="28"/>
      <c r="AX182" s="28"/>
      <c r="AY182" s="28"/>
      <c r="AZ182" s="28"/>
      <c r="BA182" s="28"/>
      <c r="BB182" s="28"/>
      <c r="BC182" s="28"/>
      <c r="BD182" s="28"/>
      <c r="BE182" s="28"/>
      <c r="BF182" s="28"/>
      <c r="BG182" s="28"/>
      <c r="BH182" s="28"/>
      <c r="BI182" s="28"/>
      <c r="BJ182" s="28"/>
      <c r="BK182" s="28"/>
      <c r="BL182" s="28"/>
      <c r="BM182" s="28"/>
      <c r="BN182" s="28"/>
      <c r="BO182" s="28"/>
      <c r="BP182" s="28"/>
      <c r="BQ182" s="28"/>
      <c r="BR182" s="28"/>
      <c r="BS182" s="28"/>
      <c r="BT182" s="28"/>
      <c r="BU182" s="28"/>
      <c r="BV182" s="28"/>
      <c r="BW182" s="28"/>
      <c r="BX182" s="28"/>
      <c r="BY182" s="28"/>
      <c r="BZ182" s="28"/>
      <c r="CA182" s="28"/>
      <c r="CB182" s="28"/>
      <c r="CC182" s="28"/>
      <c r="CD182" s="28"/>
      <c r="CE182" s="28"/>
      <c r="CF182" s="28"/>
      <c r="CG182" s="28"/>
      <c r="CH182" s="28"/>
      <c r="CI182" s="33"/>
      <c r="CJ182" s="33"/>
      <c r="CK182" s="33"/>
      <c r="CL182" s="33"/>
      <c r="CM182" s="33"/>
      <c r="CN182" s="33"/>
      <c r="CO182" s="28"/>
      <c r="CP182" s="28"/>
      <c r="CQ182" s="28"/>
      <c r="CR182" s="28"/>
      <c r="CS182" s="28"/>
      <c r="CT182" s="28"/>
      <c r="CU182" s="28"/>
      <c r="CV182" s="33"/>
      <c r="CW182" s="33"/>
      <c r="CX182" s="12"/>
      <c r="CY182" s="28"/>
      <c r="CZ182" s="28"/>
      <c r="DA182" s="28"/>
      <c r="DB182" s="28"/>
      <c r="DC182" s="28"/>
      <c r="DD182" s="28"/>
      <c r="DE182" s="28"/>
      <c r="DF182" s="28"/>
      <c r="DG182" s="28"/>
      <c r="DH182" s="28"/>
      <c r="DI182" s="28"/>
      <c r="DJ182" s="28"/>
      <c r="DK182" s="28"/>
      <c r="DL182" s="28"/>
      <c r="DM182" s="28"/>
      <c r="DN182" s="28"/>
      <c r="DO182" s="28"/>
      <c r="DP182" s="28"/>
      <c r="DQ182" s="28"/>
      <c r="DR182" s="28"/>
      <c r="DS182" s="28"/>
      <c r="DT182" s="28"/>
      <c r="DU182" s="28"/>
      <c r="DV182" s="28"/>
      <c r="DW182" s="28"/>
      <c r="DX182" s="28"/>
      <c r="DY182" s="28"/>
      <c r="DZ182" s="28"/>
      <c r="EA182" s="28"/>
      <c r="EB182" s="28"/>
      <c r="EC182" s="28"/>
      <c r="ED182" s="28"/>
      <c r="EE182" s="28"/>
      <c r="EF182" s="28"/>
      <c r="EG182" s="28"/>
      <c r="EH182" s="28"/>
      <c r="EI182" s="28"/>
      <c r="EJ182" s="28"/>
      <c r="EK182" s="28"/>
      <c r="EL182" s="28"/>
      <c r="EM182" s="28"/>
      <c r="EN182" s="28"/>
      <c r="EO182" s="28"/>
      <c r="EP182" s="28"/>
      <c r="EQ182" s="28"/>
      <c r="ER182" s="28"/>
      <c r="ES182" s="28"/>
      <c r="ET182" s="28"/>
      <c r="EU182" s="28"/>
      <c r="EV182" s="28"/>
      <c r="EW182" s="28"/>
      <c r="EX182" s="28"/>
      <c r="EY182" s="28"/>
      <c r="EZ182" s="28"/>
      <c r="FA182" s="28"/>
      <c r="FB182" s="28"/>
      <c r="FC182" s="28"/>
      <c r="FD182" s="28"/>
      <c r="FE182" s="28"/>
      <c r="FF182" s="28"/>
      <c r="FG182" s="28"/>
      <c r="FH182" s="28"/>
    </row>
    <row r="183" spans="1:164" s="118" customFormat="1" x14ac:dyDescent="0.2">
      <c r="A183" s="115"/>
      <c r="B183" s="116" t="s">
        <v>291</v>
      </c>
      <c r="C183" s="427" t="s">
        <v>80</v>
      </c>
      <c r="D183" s="118" t="s">
        <v>310</v>
      </c>
      <c r="E183" s="119"/>
      <c r="F183" s="120">
        <v>1</v>
      </c>
      <c r="G183" s="121"/>
      <c r="H183" s="122">
        <v>0</v>
      </c>
      <c r="I183" s="123"/>
      <c r="J183" s="124">
        <v>41</v>
      </c>
      <c r="K183" s="125" t="str">
        <f t="shared" si="4"/>
        <v/>
      </c>
      <c r="L183" s="126">
        <f t="shared" si="4"/>
        <v>42</v>
      </c>
      <c r="M183" s="124">
        <v>1</v>
      </c>
      <c r="N183" s="127" t="str">
        <f t="shared" si="5"/>
        <v/>
      </c>
      <c r="O183" s="28"/>
      <c r="AI183" s="28"/>
      <c r="AJ183" s="28"/>
      <c r="AK183" s="33"/>
      <c r="AL183" s="28"/>
      <c r="AM183" s="28"/>
      <c r="AN183" s="28"/>
      <c r="AO183" s="28"/>
      <c r="AP183" s="28"/>
      <c r="AQ183" s="28"/>
      <c r="AR183" s="28"/>
      <c r="AS183" s="28"/>
      <c r="AT183" s="28"/>
      <c r="AU183" s="28"/>
      <c r="AV183" s="28"/>
      <c r="AW183" s="28"/>
      <c r="AX183" s="28"/>
      <c r="AY183" s="28"/>
      <c r="AZ183" s="28"/>
      <c r="BA183" s="28"/>
      <c r="BB183" s="28"/>
      <c r="BC183" s="28"/>
      <c r="BD183" s="28"/>
      <c r="BE183" s="28"/>
      <c r="BF183" s="28"/>
      <c r="BG183" s="28"/>
      <c r="BH183" s="28"/>
      <c r="BI183" s="28"/>
      <c r="BJ183" s="28"/>
      <c r="BK183" s="28"/>
      <c r="BL183" s="28"/>
      <c r="BM183" s="28"/>
      <c r="BN183" s="28"/>
      <c r="BO183" s="28"/>
      <c r="BP183" s="28"/>
      <c r="BQ183" s="28"/>
      <c r="BR183" s="28"/>
      <c r="BS183" s="28"/>
      <c r="BT183" s="28"/>
      <c r="BU183" s="28"/>
      <c r="BV183" s="28"/>
      <c r="BW183" s="28"/>
      <c r="BX183" s="28"/>
      <c r="BY183" s="28"/>
      <c r="BZ183" s="28"/>
      <c r="CA183" s="28"/>
      <c r="CB183" s="28"/>
      <c r="CC183" s="28"/>
      <c r="CD183" s="28"/>
      <c r="CE183" s="28"/>
      <c r="CF183" s="28"/>
      <c r="CG183" s="28"/>
      <c r="CH183" s="28"/>
      <c r="CI183" s="33"/>
      <c r="CJ183" s="33"/>
      <c r="CK183" s="33"/>
      <c r="CL183" s="33"/>
      <c r="CM183" s="33"/>
      <c r="CN183" s="33"/>
      <c r="CO183" s="28"/>
      <c r="CP183" s="28"/>
      <c r="CQ183" s="28"/>
      <c r="CR183" s="28"/>
      <c r="CS183" s="28"/>
      <c r="CT183" s="28"/>
      <c r="CU183" s="28"/>
      <c r="CV183" s="33"/>
      <c r="CW183" s="33"/>
      <c r="CX183" s="12"/>
      <c r="CY183" s="28"/>
      <c r="CZ183" s="28"/>
      <c r="DA183" s="28"/>
      <c r="DB183" s="28"/>
      <c r="DC183" s="28"/>
      <c r="DD183" s="28"/>
      <c r="DE183" s="28"/>
      <c r="DF183" s="28"/>
      <c r="DG183" s="28"/>
      <c r="DH183" s="28"/>
      <c r="DI183" s="28"/>
      <c r="DJ183" s="28"/>
      <c r="DK183" s="28"/>
      <c r="DL183" s="28"/>
      <c r="DM183" s="28"/>
      <c r="DN183" s="28"/>
      <c r="DO183" s="28"/>
      <c r="DP183" s="28"/>
      <c r="DQ183" s="28"/>
      <c r="DR183" s="28"/>
      <c r="DS183" s="28"/>
      <c r="DT183" s="28"/>
      <c r="DU183" s="28"/>
      <c r="DV183" s="28"/>
      <c r="DW183" s="28"/>
      <c r="DX183" s="28"/>
      <c r="DY183" s="28"/>
      <c r="DZ183" s="28"/>
      <c r="EA183" s="28"/>
      <c r="EB183" s="28"/>
      <c r="EC183" s="28"/>
      <c r="ED183" s="28"/>
      <c r="EE183" s="28"/>
      <c r="EF183" s="28"/>
      <c r="EG183" s="28"/>
      <c r="EH183" s="28"/>
      <c r="EI183" s="28"/>
      <c r="EJ183" s="28"/>
      <c r="EK183" s="28"/>
      <c r="EL183" s="28"/>
      <c r="EM183" s="28"/>
      <c r="EN183" s="28"/>
      <c r="EO183" s="28"/>
      <c r="EP183" s="28"/>
      <c r="EQ183" s="28"/>
      <c r="ER183" s="28"/>
      <c r="ES183" s="28"/>
      <c r="ET183" s="28"/>
      <c r="EU183" s="28"/>
      <c r="EV183" s="28"/>
      <c r="EW183" s="28"/>
      <c r="EX183" s="28"/>
      <c r="EY183" s="28"/>
      <c r="EZ183" s="28"/>
      <c r="FA183" s="28"/>
      <c r="FB183" s="28"/>
      <c r="FC183" s="28"/>
      <c r="FD183" s="28"/>
      <c r="FE183" s="28"/>
      <c r="FF183" s="28"/>
      <c r="FG183" s="28"/>
      <c r="FH183" s="28"/>
    </row>
    <row r="184" spans="1:164" s="118" customFormat="1" x14ac:dyDescent="0.2">
      <c r="A184" s="115"/>
      <c r="B184" s="116" t="s">
        <v>292</v>
      </c>
      <c r="C184" s="427" t="s">
        <v>84</v>
      </c>
      <c r="D184" s="118" t="s">
        <v>212</v>
      </c>
      <c r="E184" s="119"/>
      <c r="F184" s="120">
        <v>0</v>
      </c>
      <c r="G184" s="121"/>
      <c r="H184" s="122">
        <v>0</v>
      </c>
      <c r="I184" s="123"/>
      <c r="J184" s="124">
        <v>155</v>
      </c>
      <c r="K184" s="125" t="str">
        <f t="shared" si="4"/>
        <v/>
      </c>
      <c r="L184" s="126">
        <f t="shared" si="4"/>
        <v>155</v>
      </c>
      <c r="M184" s="124">
        <v>5</v>
      </c>
      <c r="N184" s="127" t="str">
        <f t="shared" si="5"/>
        <v/>
      </c>
      <c r="O184" s="28"/>
      <c r="AI184" s="28"/>
      <c r="AJ184" s="28"/>
      <c r="AK184" s="33"/>
      <c r="AL184" s="28"/>
      <c r="AM184" s="28"/>
      <c r="AN184" s="28"/>
      <c r="AO184" s="28"/>
      <c r="AP184" s="28"/>
      <c r="AQ184" s="28"/>
      <c r="AR184" s="28"/>
      <c r="AS184" s="28"/>
      <c r="AT184" s="28"/>
      <c r="AU184" s="28"/>
      <c r="AV184" s="28"/>
      <c r="AW184" s="28"/>
      <c r="AX184" s="28"/>
      <c r="AY184" s="28"/>
      <c r="AZ184" s="28"/>
      <c r="BA184" s="28"/>
      <c r="BB184" s="28"/>
      <c r="BC184" s="28"/>
      <c r="BD184" s="28"/>
      <c r="BE184" s="28"/>
      <c r="BF184" s="28"/>
      <c r="BG184" s="28"/>
      <c r="BH184" s="28"/>
      <c r="BI184" s="28"/>
      <c r="BJ184" s="28"/>
      <c r="BK184" s="28"/>
      <c r="BL184" s="28"/>
      <c r="BM184" s="28"/>
      <c r="BN184" s="28"/>
      <c r="BO184" s="28"/>
      <c r="BP184" s="28"/>
      <c r="BQ184" s="28"/>
      <c r="BR184" s="28"/>
      <c r="BS184" s="28"/>
      <c r="BT184" s="28"/>
      <c r="BU184" s="28"/>
      <c r="BV184" s="28"/>
      <c r="BW184" s="28"/>
      <c r="BX184" s="28"/>
      <c r="BY184" s="28"/>
      <c r="BZ184" s="28"/>
      <c r="CA184" s="28"/>
      <c r="CB184" s="28"/>
      <c r="CC184" s="28"/>
      <c r="CD184" s="28"/>
      <c r="CE184" s="28"/>
      <c r="CF184" s="28"/>
      <c r="CG184" s="28"/>
      <c r="CH184" s="28"/>
      <c r="CI184" s="33"/>
      <c r="CJ184" s="33"/>
      <c r="CK184" s="33"/>
      <c r="CL184" s="33"/>
      <c r="CM184" s="33"/>
      <c r="CN184" s="33"/>
      <c r="CO184" s="28"/>
      <c r="CP184" s="28"/>
      <c r="CQ184" s="28"/>
      <c r="CR184" s="28"/>
      <c r="CS184" s="28"/>
      <c r="CT184" s="28"/>
      <c r="CU184" s="28"/>
      <c r="CV184" s="33"/>
      <c r="CW184" s="33"/>
      <c r="CX184" s="12"/>
      <c r="CY184" s="28"/>
      <c r="CZ184" s="28"/>
      <c r="DA184" s="28"/>
      <c r="DB184" s="28"/>
      <c r="DC184" s="28"/>
      <c r="DD184" s="28"/>
      <c r="DE184" s="28"/>
      <c r="DF184" s="28"/>
      <c r="DG184" s="28"/>
      <c r="DH184" s="28"/>
      <c r="DI184" s="28"/>
      <c r="DJ184" s="28"/>
      <c r="DK184" s="28"/>
      <c r="DL184" s="28"/>
      <c r="DM184" s="28"/>
      <c r="DN184" s="28"/>
      <c r="DO184" s="28"/>
      <c r="DP184" s="28"/>
      <c r="DQ184" s="28"/>
      <c r="DR184" s="28"/>
      <c r="DS184" s="28"/>
      <c r="DT184" s="28"/>
      <c r="DU184" s="28"/>
      <c r="DV184" s="28"/>
      <c r="DW184" s="28"/>
      <c r="DX184" s="28"/>
      <c r="DY184" s="28"/>
      <c r="DZ184" s="28"/>
      <c r="EA184" s="28"/>
      <c r="EB184" s="28"/>
      <c r="EC184" s="28"/>
      <c r="ED184" s="28"/>
      <c r="EE184" s="28"/>
      <c r="EF184" s="28"/>
      <c r="EG184" s="28"/>
      <c r="EH184" s="28"/>
      <c r="EI184" s="28"/>
      <c r="EJ184" s="28"/>
      <c r="EK184" s="28"/>
      <c r="EL184" s="28"/>
      <c r="EM184" s="28"/>
      <c r="EN184" s="28"/>
      <c r="EO184" s="28"/>
      <c r="EP184" s="28"/>
      <c r="EQ184" s="28"/>
      <c r="ER184" s="28"/>
      <c r="ES184" s="28"/>
      <c r="ET184" s="28"/>
      <c r="EU184" s="28"/>
      <c r="EV184" s="28"/>
      <c r="EW184" s="28"/>
      <c r="EX184" s="28"/>
      <c r="EY184" s="28"/>
      <c r="EZ184" s="28"/>
      <c r="FA184" s="28"/>
      <c r="FB184" s="28"/>
      <c r="FC184" s="28"/>
      <c r="FD184" s="28"/>
      <c r="FE184" s="28"/>
      <c r="FF184" s="28"/>
      <c r="FG184" s="28"/>
      <c r="FH184" s="28"/>
    </row>
    <row r="185" spans="1:164" s="118" customFormat="1" x14ac:dyDescent="0.2">
      <c r="A185" s="115"/>
      <c r="B185" s="116" t="s">
        <v>293</v>
      </c>
      <c r="C185" s="427" t="s">
        <v>94</v>
      </c>
      <c r="D185" s="118" t="s">
        <v>311</v>
      </c>
      <c r="E185" s="119"/>
      <c r="F185" s="120">
        <v>3</v>
      </c>
      <c r="G185" s="121"/>
      <c r="H185" s="122">
        <v>9</v>
      </c>
      <c r="I185" s="123"/>
      <c r="J185" s="124">
        <v>80</v>
      </c>
      <c r="K185" s="125" t="str">
        <f t="shared" si="4"/>
        <v/>
      </c>
      <c r="L185" s="126">
        <f t="shared" si="4"/>
        <v>92</v>
      </c>
      <c r="M185" s="124">
        <v>3</v>
      </c>
      <c r="N185" s="127" t="str">
        <f t="shared" si="5"/>
        <v/>
      </c>
      <c r="O185" s="28"/>
      <c r="AI185" s="28"/>
      <c r="AJ185" s="28"/>
      <c r="AK185" s="33"/>
      <c r="AL185" s="28"/>
      <c r="AM185" s="28"/>
      <c r="AN185" s="28"/>
      <c r="AO185" s="28"/>
      <c r="AP185" s="28"/>
      <c r="AQ185" s="28"/>
      <c r="AR185" s="28"/>
      <c r="AS185" s="28"/>
      <c r="AT185" s="28"/>
      <c r="AU185" s="28"/>
      <c r="AV185" s="28"/>
      <c r="AW185" s="28"/>
      <c r="AX185" s="28"/>
      <c r="AY185" s="28"/>
      <c r="AZ185" s="28"/>
      <c r="BA185" s="28"/>
      <c r="BB185" s="28"/>
      <c r="BC185" s="28"/>
      <c r="BD185" s="28"/>
      <c r="BE185" s="28"/>
      <c r="BF185" s="28"/>
      <c r="BG185" s="28"/>
      <c r="BH185" s="28"/>
      <c r="BI185" s="28"/>
      <c r="BJ185" s="28"/>
      <c r="BK185" s="28"/>
      <c r="BL185" s="28"/>
      <c r="BM185" s="28"/>
      <c r="BN185" s="28"/>
      <c r="BO185" s="28"/>
      <c r="BP185" s="28"/>
      <c r="BQ185" s="28"/>
      <c r="BR185" s="28"/>
      <c r="BS185" s="28"/>
      <c r="BT185" s="28"/>
      <c r="BU185" s="28"/>
      <c r="BV185" s="28"/>
      <c r="BW185" s="28"/>
      <c r="BX185" s="28"/>
      <c r="BY185" s="28"/>
      <c r="BZ185" s="28"/>
      <c r="CA185" s="28"/>
      <c r="CB185" s="28"/>
      <c r="CC185" s="28"/>
      <c r="CD185" s="28"/>
      <c r="CE185" s="28"/>
      <c r="CF185" s="28"/>
      <c r="CG185" s="28"/>
      <c r="CH185" s="28"/>
      <c r="CI185" s="33"/>
      <c r="CJ185" s="33"/>
      <c r="CK185" s="33"/>
      <c r="CL185" s="33"/>
      <c r="CM185" s="33"/>
      <c r="CN185" s="33"/>
      <c r="CO185" s="28"/>
      <c r="CP185" s="28"/>
      <c r="CQ185" s="28"/>
      <c r="CR185" s="28"/>
      <c r="CS185" s="28"/>
      <c r="CT185" s="28"/>
      <c r="CU185" s="28"/>
      <c r="CV185" s="33"/>
      <c r="CW185" s="33"/>
      <c r="CX185" s="12"/>
      <c r="CY185" s="28"/>
      <c r="CZ185" s="28"/>
      <c r="DA185" s="28"/>
      <c r="DB185" s="28"/>
      <c r="DC185" s="28"/>
      <c r="DD185" s="28"/>
      <c r="DE185" s="28"/>
      <c r="DF185" s="28"/>
      <c r="DG185" s="28"/>
      <c r="DH185" s="28"/>
      <c r="DI185" s="28"/>
      <c r="DJ185" s="28"/>
      <c r="DK185" s="28"/>
      <c r="DL185" s="28"/>
      <c r="DM185" s="28"/>
      <c r="DN185" s="28"/>
      <c r="DO185" s="28"/>
      <c r="DP185" s="28"/>
      <c r="DQ185" s="28"/>
      <c r="DR185" s="28"/>
      <c r="DS185" s="28"/>
      <c r="DT185" s="28"/>
      <c r="DU185" s="28"/>
      <c r="DV185" s="28"/>
      <c r="DW185" s="28"/>
      <c r="DX185" s="28"/>
      <c r="DY185" s="28"/>
      <c r="DZ185" s="28"/>
      <c r="EA185" s="28"/>
      <c r="EB185" s="28"/>
      <c r="EC185" s="28"/>
      <c r="ED185" s="28"/>
      <c r="EE185" s="28"/>
      <c r="EF185" s="28"/>
      <c r="EG185" s="28"/>
      <c r="EH185" s="28"/>
      <c r="EI185" s="28"/>
      <c r="EJ185" s="28"/>
      <c r="EK185" s="28"/>
      <c r="EL185" s="28"/>
      <c r="EM185" s="28"/>
      <c r="EN185" s="28"/>
      <c r="EO185" s="28"/>
      <c r="EP185" s="28"/>
      <c r="EQ185" s="28"/>
      <c r="ER185" s="28"/>
      <c r="ES185" s="28"/>
      <c r="ET185" s="28"/>
      <c r="EU185" s="28"/>
      <c r="EV185" s="28"/>
      <c r="EW185" s="28"/>
      <c r="EX185" s="28"/>
      <c r="EY185" s="28"/>
      <c r="EZ185" s="28"/>
      <c r="FA185" s="28"/>
      <c r="FB185" s="28"/>
      <c r="FC185" s="28"/>
      <c r="FD185" s="28"/>
      <c r="FE185" s="28"/>
      <c r="FF185" s="28"/>
      <c r="FG185" s="28"/>
      <c r="FH185" s="28"/>
    </row>
    <row r="186" spans="1:164" s="118" customFormat="1" x14ac:dyDescent="0.2">
      <c r="A186" s="115"/>
      <c r="B186" s="116" t="s">
        <v>293</v>
      </c>
      <c r="C186" s="427" t="s">
        <v>94</v>
      </c>
      <c r="D186" s="118" t="s">
        <v>312</v>
      </c>
      <c r="E186" s="119"/>
      <c r="F186" s="120">
        <v>1</v>
      </c>
      <c r="G186" s="121"/>
      <c r="H186" s="122">
        <v>6</v>
      </c>
      <c r="I186" s="123"/>
      <c r="J186" s="124">
        <v>40</v>
      </c>
      <c r="K186" s="125" t="str">
        <f t="shared" si="4"/>
        <v/>
      </c>
      <c r="L186" s="126">
        <f t="shared" si="4"/>
        <v>47</v>
      </c>
      <c r="M186" s="124">
        <v>2</v>
      </c>
      <c r="N186" s="127" t="str">
        <f t="shared" si="5"/>
        <v/>
      </c>
      <c r="O186" s="28"/>
      <c r="AI186" s="28"/>
      <c r="AJ186" s="28"/>
      <c r="AK186" s="33"/>
      <c r="AL186" s="28"/>
      <c r="AM186" s="28"/>
      <c r="AN186" s="28"/>
      <c r="AO186" s="28"/>
      <c r="AP186" s="28"/>
      <c r="AQ186" s="28"/>
      <c r="AR186" s="28"/>
      <c r="AS186" s="28"/>
      <c r="AT186" s="28"/>
      <c r="AU186" s="28"/>
      <c r="AV186" s="28"/>
      <c r="AW186" s="28"/>
      <c r="AX186" s="28"/>
      <c r="AY186" s="28"/>
      <c r="AZ186" s="28"/>
      <c r="BA186" s="28"/>
      <c r="BB186" s="28"/>
      <c r="BC186" s="28"/>
      <c r="BD186" s="28"/>
      <c r="BE186" s="28"/>
      <c r="BF186" s="28"/>
      <c r="BG186" s="28"/>
      <c r="BH186" s="28"/>
      <c r="BI186" s="28"/>
      <c r="BJ186" s="28"/>
      <c r="BK186" s="28"/>
      <c r="BL186" s="28"/>
      <c r="BM186" s="28"/>
      <c r="BN186" s="28"/>
      <c r="BO186" s="28"/>
      <c r="BP186" s="28"/>
      <c r="BQ186" s="28"/>
      <c r="BR186" s="28"/>
      <c r="BS186" s="28"/>
      <c r="BT186" s="28"/>
      <c r="BU186" s="28"/>
      <c r="BV186" s="28"/>
      <c r="BW186" s="28"/>
      <c r="BX186" s="28"/>
      <c r="BY186" s="28"/>
      <c r="BZ186" s="28"/>
      <c r="CA186" s="28"/>
      <c r="CB186" s="28"/>
      <c r="CC186" s="28"/>
      <c r="CD186" s="28"/>
      <c r="CE186" s="28"/>
      <c r="CF186" s="28"/>
      <c r="CG186" s="28"/>
      <c r="CH186" s="28"/>
      <c r="CI186" s="33"/>
      <c r="CJ186" s="33"/>
      <c r="CK186" s="33"/>
      <c r="CL186" s="33"/>
      <c r="CM186" s="33"/>
      <c r="CN186" s="33"/>
      <c r="CO186" s="28"/>
      <c r="CP186" s="28"/>
      <c r="CQ186" s="28"/>
      <c r="CR186" s="28"/>
      <c r="CS186" s="28"/>
      <c r="CT186" s="28"/>
      <c r="CU186" s="28"/>
      <c r="CV186" s="33"/>
      <c r="CW186" s="33"/>
      <c r="CX186" s="12"/>
      <c r="CY186" s="28"/>
      <c r="CZ186" s="28"/>
      <c r="DA186" s="28"/>
      <c r="DB186" s="28"/>
      <c r="DC186" s="28"/>
      <c r="DD186" s="28"/>
      <c r="DE186" s="28"/>
      <c r="DF186" s="28"/>
      <c r="DG186" s="28"/>
      <c r="DH186" s="28"/>
      <c r="DI186" s="28"/>
      <c r="DJ186" s="28"/>
      <c r="DK186" s="28"/>
      <c r="DL186" s="28"/>
      <c r="DM186" s="28"/>
      <c r="DN186" s="28"/>
      <c r="DO186" s="28"/>
      <c r="DP186" s="28"/>
      <c r="DQ186" s="28"/>
      <c r="DR186" s="28"/>
      <c r="DS186" s="28"/>
      <c r="DT186" s="28"/>
      <c r="DU186" s="28"/>
      <c r="DV186" s="28"/>
      <c r="DW186" s="28"/>
      <c r="DX186" s="28"/>
      <c r="DY186" s="28"/>
      <c r="DZ186" s="28"/>
      <c r="EA186" s="28"/>
      <c r="EB186" s="28"/>
      <c r="EC186" s="28"/>
      <c r="ED186" s="28"/>
      <c r="EE186" s="28"/>
      <c r="EF186" s="28"/>
      <c r="EG186" s="28"/>
      <c r="EH186" s="28"/>
      <c r="EI186" s="28"/>
      <c r="EJ186" s="28"/>
      <c r="EK186" s="28"/>
      <c r="EL186" s="28"/>
      <c r="EM186" s="28"/>
      <c r="EN186" s="28"/>
      <c r="EO186" s="28"/>
      <c r="EP186" s="28"/>
      <c r="EQ186" s="28"/>
      <c r="ER186" s="28"/>
      <c r="ES186" s="28"/>
      <c r="ET186" s="28"/>
      <c r="EU186" s="28"/>
      <c r="EV186" s="28"/>
      <c r="EW186" s="28"/>
      <c r="EX186" s="28"/>
      <c r="EY186" s="28"/>
      <c r="EZ186" s="28"/>
      <c r="FA186" s="28"/>
      <c r="FB186" s="28"/>
      <c r="FC186" s="28"/>
      <c r="FD186" s="28"/>
      <c r="FE186" s="28"/>
      <c r="FF186" s="28"/>
      <c r="FG186" s="28"/>
      <c r="FH186" s="28"/>
    </row>
    <row r="187" spans="1:164" s="118" customFormat="1" x14ac:dyDescent="0.2">
      <c r="A187" s="115"/>
      <c r="B187" s="116" t="s">
        <v>293</v>
      </c>
      <c r="C187" s="427" t="s">
        <v>11</v>
      </c>
      <c r="D187" s="118" t="s">
        <v>22</v>
      </c>
      <c r="E187" s="119"/>
      <c r="F187" s="120">
        <v>50</v>
      </c>
      <c r="G187" s="121"/>
      <c r="H187" s="122">
        <v>60</v>
      </c>
      <c r="I187" s="123"/>
      <c r="J187" s="124">
        <v>500</v>
      </c>
      <c r="K187" s="125" t="str">
        <f t="shared" si="4"/>
        <v/>
      </c>
      <c r="L187" s="126">
        <f t="shared" si="4"/>
        <v>610</v>
      </c>
      <c r="M187" s="124">
        <v>18</v>
      </c>
      <c r="N187" s="127" t="str">
        <f t="shared" si="5"/>
        <v/>
      </c>
      <c r="O187" s="28"/>
      <c r="AI187" s="28"/>
      <c r="AJ187" s="28"/>
      <c r="AK187" s="33"/>
      <c r="AL187" s="28"/>
      <c r="AM187" s="28"/>
      <c r="AN187" s="28"/>
      <c r="AO187" s="28"/>
      <c r="AP187" s="28"/>
      <c r="AQ187" s="28"/>
      <c r="AR187" s="28"/>
      <c r="AS187" s="28"/>
      <c r="AT187" s="28"/>
      <c r="AU187" s="28"/>
      <c r="AV187" s="28"/>
      <c r="AW187" s="28"/>
      <c r="AX187" s="28"/>
      <c r="AY187" s="28"/>
      <c r="AZ187" s="28"/>
      <c r="BA187" s="28"/>
      <c r="BB187" s="28"/>
      <c r="BC187" s="28"/>
      <c r="BD187" s="28"/>
      <c r="BE187" s="28"/>
      <c r="BF187" s="28"/>
      <c r="BG187" s="28"/>
      <c r="BH187" s="28"/>
      <c r="BI187" s="28"/>
      <c r="BJ187" s="28"/>
      <c r="BK187" s="28"/>
      <c r="BL187" s="28"/>
      <c r="BM187" s="28"/>
      <c r="BN187" s="28"/>
      <c r="BO187" s="28"/>
      <c r="BP187" s="28"/>
      <c r="BQ187" s="28"/>
      <c r="BR187" s="28"/>
      <c r="BS187" s="28"/>
      <c r="BT187" s="28"/>
      <c r="BU187" s="28"/>
      <c r="BV187" s="28"/>
      <c r="BW187" s="28"/>
      <c r="BX187" s="28"/>
      <c r="BY187" s="28"/>
      <c r="BZ187" s="28"/>
      <c r="CA187" s="28"/>
      <c r="CB187" s="28"/>
      <c r="CC187" s="28"/>
      <c r="CD187" s="28"/>
      <c r="CE187" s="28"/>
      <c r="CF187" s="28"/>
      <c r="CG187" s="28"/>
      <c r="CH187" s="28"/>
      <c r="CI187" s="33"/>
      <c r="CJ187" s="33"/>
      <c r="CK187" s="33"/>
      <c r="CL187" s="33"/>
      <c r="CM187" s="33"/>
      <c r="CN187" s="33"/>
      <c r="CO187" s="28"/>
      <c r="CP187" s="28"/>
      <c r="CQ187" s="28"/>
      <c r="CR187" s="28"/>
      <c r="CS187" s="28"/>
      <c r="CT187" s="28"/>
      <c r="CU187" s="28"/>
      <c r="CV187" s="33"/>
      <c r="CW187" s="33"/>
      <c r="CX187" s="12"/>
      <c r="CY187" s="28"/>
      <c r="CZ187" s="28"/>
      <c r="DA187" s="28"/>
      <c r="DB187" s="28"/>
      <c r="DC187" s="28"/>
      <c r="DD187" s="28"/>
      <c r="DE187" s="28"/>
      <c r="DF187" s="28"/>
      <c r="DG187" s="28"/>
      <c r="DH187" s="28"/>
      <c r="DI187" s="28"/>
      <c r="DJ187" s="28"/>
      <c r="DK187" s="28"/>
      <c r="DL187" s="28"/>
      <c r="DM187" s="28"/>
      <c r="DN187" s="28"/>
      <c r="DO187" s="28"/>
      <c r="DP187" s="28"/>
      <c r="DQ187" s="28"/>
      <c r="DR187" s="28"/>
      <c r="DS187" s="28"/>
      <c r="DT187" s="28"/>
      <c r="DU187" s="28"/>
      <c r="DV187" s="28"/>
      <c r="DW187" s="28"/>
      <c r="DX187" s="28"/>
      <c r="DY187" s="28"/>
      <c r="DZ187" s="28"/>
      <c r="EA187" s="28"/>
      <c r="EB187" s="28"/>
      <c r="EC187" s="28"/>
      <c r="ED187" s="28"/>
      <c r="EE187" s="28"/>
      <c r="EF187" s="28"/>
      <c r="EG187" s="28"/>
      <c r="EH187" s="28"/>
      <c r="EI187" s="28"/>
      <c r="EJ187" s="28"/>
      <c r="EK187" s="28"/>
      <c r="EL187" s="28"/>
      <c r="EM187" s="28"/>
      <c r="EN187" s="28"/>
      <c r="EO187" s="28"/>
      <c r="EP187" s="28"/>
      <c r="EQ187" s="28"/>
      <c r="ER187" s="28"/>
      <c r="ES187" s="28"/>
      <c r="ET187" s="28"/>
      <c r="EU187" s="28"/>
      <c r="EV187" s="28"/>
      <c r="EW187" s="28"/>
      <c r="EX187" s="28"/>
      <c r="EY187" s="28"/>
      <c r="EZ187" s="28"/>
      <c r="FA187" s="28"/>
      <c r="FB187" s="28"/>
      <c r="FC187" s="28"/>
      <c r="FD187" s="28"/>
      <c r="FE187" s="28"/>
      <c r="FF187" s="28"/>
      <c r="FG187" s="28"/>
      <c r="FH187" s="28"/>
    </row>
    <row r="188" spans="1:164" s="118" customFormat="1" x14ac:dyDescent="0.2">
      <c r="A188" s="115"/>
      <c r="B188" s="116" t="s">
        <v>293</v>
      </c>
      <c r="C188" s="427" t="s">
        <v>11</v>
      </c>
      <c r="D188" s="118" t="s">
        <v>313</v>
      </c>
      <c r="E188" s="119"/>
      <c r="F188" s="120">
        <v>12</v>
      </c>
      <c r="G188" s="121"/>
      <c r="H188" s="122">
        <v>18</v>
      </c>
      <c r="I188" s="123"/>
      <c r="J188" s="124">
        <v>160</v>
      </c>
      <c r="K188" s="125" t="str">
        <f t="shared" si="4"/>
        <v/>
      </c>
      <c r="L188" s="126">
        <f t="shared" si="4"/>
        <v>190</v>
      </c>
      <c r="M188" s="124">
        <v>6</v>
      </c>
      <c r="N188" s="127" t="str">
        <f t="shared" si="5"/>
        <v/>
      </c>
      <c r="O188" s="28"/>
      <c r="AI188" s="28"/>
      <c r="AJ188" s="28"/>
      <c r="AK188" s="33"/>
      <c r="AL188" s="28"/>
      <c r="AM188" s="28"/>
      <c r="AN188" s="28"/>
      <c r="AO188" s="28"/>
      <c r="AP188" s="28"/>
      <c r="AQ188" s="28"/>
      <c r="AR188" s="28"/>
      <c r="AS188" s="28"/>
      <c r="AT188" s="28"/>
      <c r="AU188" s="28"/>
      <c r="AV188" s="28"/>
      <c r="AW188" s="28"/>
      <c r="AX188" s="28"/>
      <c r="AY188" s="28"/>
      <c r="AZ188" s="28"/>
      <c r="BA188" s="28"/>
      <c r="BB188" s="28"/>
      <c r="BC188" s="28"/>
      <c r="BD188" s="28"/>
      <c r="BE188" s="28"/>
      <c r="BF188" s="28"/>
      <c r="BG188" s="28"/>
      <c r="BH188" s="28"/>
      <c r="BI188" s="28"/>
      <c r="BJ188" s="28"/>
      <c r="BK188" s="28"/>
      <c r="BL188" s="28"/>
      <c r="BM188" s="28"/>
      <c r="BN188" s="28"/>
      <c r="BO188" s="28"/>
      <c r="BP188" s="28"/>
      <c r="BQ188" s="28"/>
      <c r="BR188" s="28"/>
      <c r="BS188" s="28"/>
      <c r="BT188" s="28"/>
      <c r="BU188" s="28"/>
      <c r="BV188" s="28"/>
      <c r="BW188" s="28"/>
      <c r="BX188" s="28"/>
      <c r="BY188" s="28"/>
      <c r="BZ188" s="28"/>
      <c r="CA188" s="28"/>
      <c r="CB188" s="28"/>
      <c r="CC188" s="28"/>
      <c r="CD188" s="28"/>
      <c r="CE188" s="28"/>
      <c r="CF188" s="28"/>
      <c r="CG188" s="28"/>
      <c r="CH188" s="28"/>
      <c r="CI188" s="33"/>
      <c r="CJ188" s="33"/>
      <c r="CK188" s="33"/>
      <c r="CL188" s="33"/>
      <c r="CM188" s="33"/>
      <c r="CN188" s="33"/>
      <c r="CO188" s="28"/>
      <c r="CP188" s="28"/>
      <c r="CQ188" s="28"/>
      <c r="CR188" s="28"/>
      <c r="CS188" s="28"/>
      <c r="CT188" s="28"/>
      <c r="CU188" s="28"/>
      <c r="CV188" s="33"/>
      <c r="CW188" s="33"/>
      <c r="CX188" s="12"/>
      <c r="CY188" s="28"/>
      <c r="CZ188" s="28"/>
      <c r="DA188" s="28"/>
      <c r="DB188" s="28"/>
      <c r="DC188" s="28"/>
      <c r="DD188" s="28"/>
      <c r="DE188" s="28"/>
      <c r="DF188" s="28"/>
      <c r="DG188" s="28"/>
      <c r="DH188" s="28"/>
      <c r="DI188" s="28"/>
      <c r="DJ188" s="28"/>
      <c r="DK188" s="28"/>
      <c r="DL188" s="28"/>
      <c r="DM188" s="28"/>
      <c r="DN188" s="28"/>
      <c r="DO188" s="28"/>
      <c r="DP188" s="28"/>
      <c r="DQ188" s="28"/>
      <c r="DR188" s="28"/>
      <c r="DS188" s="28"/>
      <c r="DT188" s="28"/>
      <c r="DU188" s="28"/>
      <c r="DV188" s="28"/>
      <c r="DW188" s="28"/>
      <c r="DX188" s="28"/>
      <c r="DY188" s="28"/>
      <c r="DZ188" s="28"/>
      <c r="EA188" s="28"/>
      <c r="EB188" s="28"/>
      <c r="EC188" s="28"/>
      <c r="ED188" s="28"/>
      <c r="EE188" s="28"/>
      <c r="EF188" s="28"/>
      <c r="EG188" s="28"/>
      <c r="EH188" s="28"/>
      <c r="EI188" s="28"/>
      <c r="EJ188" s="28"/>
      <c r="EK188" s="28"/>
      <c r="EL188" s="28"/>
      <c r="EM188" s="28"/>
      <c r="EN188" s="28"/>
      <c r="EO188" s="28"/>
      <c r="EP188" s="28"/>
      <c r="EQ188" s="28"/>
      <c r="ER188" s="28"/>
      <c r="ES188" s="28"/>
      <c r="ET188" s="28"/>
      <c r="EU188" s="28"/>
      <c r="EV188" s="28"/>
      <c r="EW188" s="28"/>
      <c r="EX188" s="28"/>
      <c r="EY188" s="28"/>
      <c r="EZ188" s="28"/>
      <c r="FA188" s="28"/>
      <c r="FB188" s="28"/>
      <c r="FC188" s="28"/>
      <c r="FD188" s="28"/>
      <c r="FE188" s="28"/>
      <c r="FF188" s="28"/>
      <c r="FG188" s="28"/>
      <c r="FH188" s="28"/>
    </row>
    <row r="189" spans="1:164" s="118" customFormat="1" ht="12" customHeight="1" x14ac:dyDescent="0.2">
      <c r="A189" s="115"/>
      <c r="B189" s="116" t="s">
        <v>293</v>
      </c>
      <c r="C189" s="427" t="s">
        <v>96</v>
      </c>
      <c r="D189" s="118" t="s">
        <v>314</v>
      </c>
      <c r="E189" s="119"/>
      <c r="F189" s="120">
        <v>1</v>
      </c>
      <c r="G189" s="121"/>
      <c r="H189" s="122">
        <v>6</v>
      </c>
      <c r="I189" s="123"/>
      <c r="J189" s="124">
        <v>80</v>
      </c>
      <c r="K189" s="125" t="str">
        <f t="shared" si="4"/>
        <v/>
      </c>
      <c r="L189" s="126">
        <f t="shared" si="4"/>
        <v>87</v>
      </c>
      <c r="M189" s="124">
        <v>3</v>
      </c>
      <c r="N189" s="127" t="str">
        <f t="shared" si="5"/>
        <v/>
      </c>
      <c r="O189" s="28"/>
      <c r="AI189" s="28"/>
      <c r="AJ189" s="28"/>
      <c r="AK189" s="33"/>
      <c r="AL189" s="28"/>
      <c r="AM189" s="28"/>
      <c r="AN189" s="28"/>
      <c r="AO189" s="28"/>
      <c r="AP189" s="28"/>
      <c r="AQ189" s="28"/>
      <c r="AR189" s="28"/>
      <c r="AS189" s="28"/>
      <c r="AT189" s="28"/>
      <c r="AU189" s="28"/>
      <c r="AV189" s="28"/>
      <c r="AW189" s="28"/>
      <c r="AX189" s="28"/>
      <c r="AY189" s="28"/>
      <c r="AZ189" s="28"/>
      <c r="BA189" s="28"/>
      <c r="BB189" s="28"/>
      <c r="BC189" s="28"/>
      <c r="BD189" s="28"/>
      <c r="BE189" s="28"/>
      <c r="BF189" s="28"/>
      <c r="BG189" s="28"/>
      <c r="BH189" s="28"/>
      <c r="BI189" s="28"/>
      <c r="BJ189" s="28"/>
      <c r="BK189" s="28"/>
      <c r="BL189" s="28"/>
      <c r="BM189" s="28"/>
      <c r="BN189" s="28"/>
      <c r="BO189" s="28"/>
      <c r="BP189" s="28"/>
      <c r="BQ189" s="28"/>
      <c r="BR189" s="28"/>
      <c r="BS189" s="28"/>
      <c r="BT189" s="28"/>
      <c r="BU189" s="28"/>
      <c r="BV189" s="28"/>
      <c r="BW189" s="28"/>
      <c r="BX189" s="28"/>
      <c r="BY189" s="28"/>
      <c r="BZ189" s="28"/>
      <c r="CA189" s="28"/>
      <c r="CB189" s="28"/>
      <c r="CC189" s="28"/>
      <c r="CD189" s="28"/>
      <c r="CE189" s="28"/>
      <c r="CF189" s="28"/>
      <c r="CG189" s="28"/>
      <c r="CH189" s="28"/>
      <c r="CI189" s="33"/>
      <c r="CJ189" s="33"/>
      <c r="CK189" s="33"/>
      <c r="CL189" s="33"/>
      <c r="CM189" s="33"/>
      <c r="CN189" s="33"/>
      <c r="CO189" s="28"/>
      <c r="CP189" s="28"/>
      <c r="CQ189" s="28"/>
      <c r="CR189" s="28"/>
      <c r="CS189" s="28"/>
      <c r="CT189" s="28"/>
      <c r="CU189" s="28"/>
      <c r="CV189" s="33"/>
      <c r="CW189" s="33"/>
      <c r="CX189" s="12"/>
      <c r="CY189" s="28"/>
      <c r="CZ189" s="28"/>
      <c r="DA189" s="28"/>
      <c r="DB189" s="28"/>
      <c r="DC189" s="28"/>
      <c r="DD189" s="28"/>
      <c r="DE189" s="28"/>
      <c r="DF189" s="28"/>
      <c r="DG189" s="28"/>
      <c r="DH189" s="28"/>
      <c r="DI189" s="28"/>
      <c r="DJ189" s="28"/>
      <c r="DK189" s="28"/>
      <c r="DL189" s="28"/>
      <c r="DM189" s="28"/>
      <c r="DN189" s="28"/>
      <c r="DO189" s="28"/>
      <c r="DP189" s="28"/>
      <c r="DQ189" s="28"/>
      <c r="DR189" s="28"/>
      <c r="DS189" s="28"/>
      <c r="DT189" s="28"/>
      <c r="DU189" s="28"/>
      <c r="DV189" s="28"/>
      <c r="DW189" s="28"/>
      <c r="DX189" s="28"/>
      <c r="DY189" s="28"/>
      <c r="DZ189" s="28"/>
      <c r="EA189" s="28"/>
      <c r="EB189" s="28"/>
      <c r="EC189" s="28"/>
      <c r="ED189" s="28"/>
      <c r="EE189" s="28"/>
      <c r="EF189" s="28"/>
      <c r="EG189" s="28"/>
      <c r="EH189" s="28"/>
      <c r="EI189" s="28"/>
      <c r="EJ189" s="28"/>
      <c r="EK189" s="28"/>
      <c r="EL189" s="28"/>
      <c r="EM189" s="28"/>
      <c r="EN189" s="28"/>
      <c r="EO189" s="28"/>
      <c r="EP189" s="28"/>
      <c r="EQ189" s="28"/>
      <c r="ER189" s="28"/>
      <c r="ES189" s="28"/>
      <c r="ET189" s="28"/>
      <c r="EU189" s="28"/>
      <c r="EV189" s="28"/>
      <c r="EW189" s="28"/>
      <c r="EX189" s="28"/>
      <c r="EY189" s="28"/>
      <c r="EZ189" s="28"/>
      <c r="FA189" s="28"/>
      <c r="FB189" s="28"/>
      <c r="FC189" s="28"/>
      <c r="FD189" s="28"/>
      <c r="FE189" s="28"/>
      <c r="FF189" s="28"/>
      <c r="FG189" s="28"/>
      <c r="FH189" s="28"/>
    </row>
    <row r="190" spans="1:164" s="118" customFormat="1" ht="12" customHeight="1" x14ac:dyDescent="0.2">
      <c r="A190" s="115"/>
      <c r="B190" s="116" t="s">
        <v>293</v>
      </c>
      <c r="C190" s="427" t="s">
        <v>98</v>
      </c>
      <c r="D190" s="118" t="s">
        <v>315</v>
      </c>
      <c r="E190" s="119"/>
      <c r="F190" s="120">
        <v>11</v>
      </c>
      <c r="G190" s="121"/>
      <c r="H190" s="122">
        <v>20</v>
      </c>
      <c r="I190" s="123"/>
      <c r="J190" s="124">
        <v>0</v>
      </c>
      <c r="K190" s="125" t="str">
        <f t="shared" si="4"/>
        <v/>
      </c>
      <c r="L190" s="126">
        <f t="shared" si="4"/>
        <v>31</v>
      </c>
      <c r="M190" s="124">
        <v>2</v>
      </c>
      <c r="N190" s="127" t="str">
        <f t="shared" si="5"/>
        <v/>
      </c>
      <c r="O190" s="28"/>
      <c r="AI190" s="28"/>
      <c r="AJ190" s="28"/>
      <c r="AK190" s="33"/>
      <c r="AL190" s="28"/>
      <c r="AM190" s="28"/>
      <c r="AN190" s="28"/>
      <c r="AO190" s="28"/>
      <c r="AP190" s="28"/>
      <c r="AQ190" s="28"/>
      <c r="AR190" s="28"/>
      <c r="AS190" s="28"/>
      <c r="AT190" s="28"/>
      <c r="AU190" s="28"/>
      <c r="AV190" s="28"/>
      <c r="AW190" s="28"/>
      <c r="AX190" s="28"/>
      <c r="AY190" s="28"/>
      <c r="AZ190" s="28"/>
      <c r="BA190" s="28"/>
      <c r="BB190" s="28"/>
      <c r="BC190" s="28"/>
      <c r="BD190" s="28"/>
      <c r="BE190" s="28"/>
      <c r="BF190" s="28"/>
      <c r="BG190" s="28"/>
      <c r="BH190" s="28"/>
      <c r="BI190" s="28"/>
      <c r="BJ190" s="28"/>
      <c r="BK190" s="28"/>
      <c r="BL190" s="28"/>
      <c r="BM190" s="28"/>
      <c r="BN190" s="28"/>
      <c r="BO190" s="28"/>
      <c r="BP190" s="28"/>
      <c r="BQ190" s="28"/>
      <c r="BR190" s="28"/>
      <c r="BS190" s="28"/>
      <c r="BT190" s="28"/>
      <c r="BU190" s="28"/>
      <c r="BV190" s="28"/>
      <c r="BW190" s="28"/>
      <c r="BX190" s="28"/>
      <c r="BY190" s="28"/>
      <c r="BZ190" s="28"/>
      <c r="CA190" s="28"/>
      <c r="CB190" s="28"/>
      <c r="CC190" s="28"/>
      <c r="CD190" s="28"/>
      <c r="CE190" s="28"/>
      <c r="CF190" s="28"/>
      <c r="CG190" s="28"/>
      <c r="CH190" s="28"/>
      <c r="CI190" s="33"/>
      <c r="CJ190" s="33"/>
      <c r="CK190" s="33"/>
      <c r="CL190" s="33"/>
      <c r="CM190" s="33"/>
      <c r="CN190" s="33"/>
      <c r="CO190" s="28"/>
      <c r="CP190" s="28"/>
      <c r="CQ190" s="28"/>
      <c r="CR190" s="28"/>
      <c r="CS190" s="28"/>
      <c r="CT190" s="28"/>
      <c r="CU190" s="28"/>
      <c r="CV190" s="33"/>
      <c r="CW190" s="33"/>
      <c r="CX190" s="12"/>
      <c r="CY190" s="28"/>
      <c r="CZ190" s="28"/>
      <c r="DA190" s="28"/>
      <c r="DB190" s="28"/>
      <c r="DC190" s="28"/>
      <c r="DD190" s="28"/>
      <c r="DE190" s="28"/>
      <c r="DF190" s="28"/>
      <c r="DG190" s="28"/>
      <c r="DH190" s="28"/>
      <c r="DI190" s="28"/>
      <c r="DJ190" s="28"/>
      <c r="DK190" s="28"/>
      <c r="DL190" s="28"/>
      <c r="DM190" s="28"/>
      <c r="DN190" s="28"/>
      <c r="DO190" s="28"/>
      <c r="DP190" s="28"/>
      <c r="DQ190" s="28"/>
      <c r="DR190" s="28"/>
      <c r="DS190" s="28"/>
      <c r="DT190" s="28"/>
      <c r="DU190" s="28"/>
      <c r="DV190" s="28"/>
      <c r="DW190" s="28"/>
      <c r="DX190" s="28"/>
      <c r="DY190" s="28"/>
      <c r="DZ190" s="28"/>
      <c r="EA190" s="28"/>
      <c r="EB190" s="28"/>
      <c r="EC190" s="28"/>
      <c r="ED190" s="28"/>
      <c r="EE190" s="28"/>
      <c r="EF190" s="28"/>
      <c r="EG190" s="28"/>
      <c r="EH190" s="28"/>
      <c r="EI190" s="28"/>
      <c r="EJ190" s="28"/>
      <c r="EK190" s="28"/>
      <c r="EL190" s="28"/>
      <c r="EM190" s="28"/>
      <c r="EN190" s="28"/>
      <c r="EO190" s="28"/>
      <c r="EP190" s="28"/>
      <c r="EQ190" s="28"/>
      <c r="ER190" s="28"/>
      <c r="ES190" s="28"/>
      <c r="ET190" s="28"/>
      <c r="EU190" s="28"/>
      <c r="EV190" s="28"/>
      <c r="EW190" s="28"/>
      <c r="EX190" s="28"/>
      <c r="EY190" s="28"/>
      <c r="EZ190" s="28"/>
      <c r="FA190" s="28"/>
      <c r="FB190" s="28"/>
      <c r="FC190" s="28"/>
      <c r="FD190" s="28"/>
      <c r="FE190" s="28"/>
      <c r="FF190" s="28"/>
      <c r="FG190" s="28"/>
      <c r="FH190" s="28"/>
    </row>
    <row r="191" spans="1:164" s="118" customFormat="1" ht="12" customHeight="1" x14ac:dyDescent="0.2">
      <c r="A191" s="115"/>
      <c r="B191" s="116" t="s">
        <v>293</v>
      </c>
      <c r="C191" s="427" t="s">
        <v>84</v>
      </c>
      <c r="D191" s="118" t="s">
        <v>316</v>
      </c>
      <c r="E191" s="119"/>
      <c r="F191" s="120">
        <v>6</v>
      </c>
      <c r="G191" s="121"/>
      <c r="H191" s="122">
        <v>4</v>
      </c>
      <c r="I191" s="123"/>
      <c r="J191" s="124">
        <v>200</v>
      </c>
      <c r="K191" s="125" t="str">
        <f t="shared" ref="K191:L254" si="6">IF(COUNTBLANK(I191)=1,"",E191+G191+I191)</f>
        <v/>
      </c>
      <c r="L191" s="126">
        <f t="shared" si="6"/>
        <v>210</v>
      </c>
      <c r="M191" s="124">
        <v>5</v>
      </c>
      <c r="N191" s="127" t="str">
        <f t="shared" si="5"/>
        <v/>
      </c>
      <c r="O191" s="28"/>
      <c r="AI191" s="28"/>
      <c r="AJ191" s="28"/>
      <c r="AK191" s="33"/>
      <c r="AL191" s="28"/>
      <c r="AM191" s="28"/>
      <c r="AN191" s="28"/>
      <c r="AO191" s="28"/>
      <c r="AP191" s="28"/>
      <c r="AQ191" s="28"/>
      <c r="AR191" s="28"/>
      <c r="AS191" s="28"/>
      <c r="AT191" s="28"/>
      <c r="AU191" s="28"/>
      <c r="AV191" s="28"/>
      <c r="AW191" s="28"/>
      <c r="AX191" s="28"/>
      <c r="AY191" s="28"/>
      <c r="AZ191" s="28"/>
      <c r="BA191" s="28"/>
      <c r="BB191" s="28"/>
      <c r="BC191" s="28"/>
      <c r="BD191" s="28"/>
      <c r="BE191" s="28"/>
      <c r="BF191" s="28"/>
      <c r="BG191" s="28"/>
      <c r="BH191" s="28"/>
      <c r="BI191" s="28"/>
      <c r="BJ191" s="28"/>
      <c r="BK191" s="28"/>
      <c r="BL191" s="28"/>
      <c r="BM191" s="28"/>
      <c r="BN191" s="28"/>
      <c r="BO191" s="28"/>
      <c r="BP191" s="28"/>
      <c r="BQ191" s="28"/>
      <c r="BR191" s="28"/>
      <c r="BS191" s="28"/>
      <c r="BT191" s="28"/>
      <c r="BU191" s="28"/>
      <c r="BV191" s="28"/>
      <c r="BW191" s="28"/>
      <c r="BX191" s="28"/>
      <c r="BY191" s="28"/>
      <c r="BZ191" s="28"/>
      <c r="CA191" s="28"/>
      <c r="CB191" s="28"/>
      <c r="CC191" s="28"/>
      <c r="CD191" s="28"/>
      <c r="CE191" s="28"/>
      <c r="CF191" s="28"/>
      <c r="CG191" s="28"/>
      <c r="CH191" s="28"/>
      <c r="CI191" s="33"/>
      <c r="CJ191" s="33"/>
      <c r="CK191" s="33"/>
      <c r="CL191" s="33"/>
      <c r="CM191" s="33"/>
      <c r="CN191" s="33"/>
      <c r="CO191" s="28"/>
      <c r="CP191" s="28"/>
      <c r="CQ191" s="28"/>
      <c r="CR191" s="28"/>
      <c r="CS191" s="28"/>
      <c r="CT191" s="28"/>
      <c r="CU191" s="28"/>
      <c r="CV191" s="33"/>
      <c r="CW191" s="33"/>
      <c r="CX191" s="12"/>
      <c r="CY191" s="28"/>
      <c r="CZ191" s="28"/>
      <c r="DA191" s="28"/>
      <c r="DB191" s="28"/>
      <c r="DC191" s="28"/>
      <c r="DD191" s="28"/>
      <c r="DE191" s="28"/>
      <c r="DF191" s="28"/>
      <c r="DG191" s="28"/>
      <c r="DH191" s="28"/>
      <c r="DI191" s="28"/>
      <c r="DJ191" s="28"/>
      <c r="DK191" s="28"/>
      <c r="DL191" s="28"/>
      <c r="DM191" s="28"/>
      <c r="DN191" s="28"/>
      <c r="DO191" s="28"/>
      <c r="DP191" s="28"/>
      <c r="DQ191" s="28"/>
      <c r="DR191" s="28"/>
      <c r="DS191" s="28"/>
      <c r="DT191" s="28"/>
      <c r="DU191" s="28"/>
      <c r="DV191" s="28"/>
      <c r="DW191" s="28"/>
      <c r="DX191" s="28"/>
      <c r="DY191" s="28"/>
      <c r="DZ191" s="28"/>
      <c r="EA191" s="28"/>
      <c r="EB191" s="28"/>
      <c r="EC191" s="28"/>
      <c r="ED191" s="28"/>
      <c r="EE191" s="28"/>
      <c r="EF191" s="28"/>
      <c r="EG191" s="28"/>
      <c r="EH191" s="28"/>
      <c r="EI191" s="28"/>
      <c r="EJ191" s="28"/>
      <c r="EK191" s="28"/>
      <c r="EL191" s="28"/>
      <c r="EM191" s="28"/>
      <c r="EN191" s="28"/>
      <c r="EO191" s="28"/>
      <c r="EP191" s="28"/>
      <c r="EQ191" s="28"/>
      <c r="ER191" s="28"/>
      <c r="ES191" s="28"/>
      <c r="ET191" s="28"/>
      <c r="EU191" s="28"/>
      <c r="EV191" s="28"/>
      <c r="EW191" s="28"/>
      <c r="EX191" s="28"/>
      <c r="EY191" s="28"/>
      <c r="EZ191" s="28"/>
      <c r="FA191" s="28"/>
      <c r="FB191" s="28"/>
      <c r="FC191" s="28"/>
      <c r="FD191" s="28"/>
      <c r="FE191" s="28"/>
      <c r="FF191" s="28"/>
      <c r="FG191" s="28"/>
      <c r="FH191" s="28"/>
    </row>
    <row r="192" spans="1:164" s="118" customFormat="1" x14ac:dyDescent="0.2">
      <c r="A192" s="115"/>
      <c r="B192" s="116" t="s">
        <v>293</v>
      </c>
      <c r="C192" s="427" t="s">
        <v>80</v>
      </c>
      <c r="D192" s="118" t="s">
        <v>317</v>
      </c>
      <c r="E192" s="119"/>
      <c r="F192" s="120">
        <v>1</v>
      </c>
      <c r="G192" s="121"/>
      <c r="H192" s="122">
        <v>1</v>
      </c>
      <c r="I192" s="123"/>
      <c r="J192" s="124">
        <v>40</v>
      </c>
      <c r="K192" s="125" t="str">
        <f t="shared" si="6"/>
        <v/>
      </c>
      <c r="L192" s="126">
        <f t="shared" si="6"/>
        <v>42</v>
      </c>
      <c r="M192" s="124">
        <v>1</v>
      </c>
      <c r="N192" s="127" t="str">
        <f t="shared" si="5"/>
        <v/>
      </c>
      <c r="O192" s="28"/>
      <c r="AI192" s="28"/>
      <c r="AJ192" s="28"/>
      <c r="AK192" s="33"/>
      <c r="AL192" s="28"/>
      <c r="AM192" s="28"/>
      <c r="AN192" s="28"/>
      <c r="AO192" s="28"/>
      <c r="AP192" s="28"/>
      <c r="AQ192" s="28"/>
      <c r="AR192" s="28"/>
      <c r="AS192" s="28"/>
      <c r="AT192" s="28"/>
      <c r="AU192" s="28"/>
      <c r="AV192" s="28"/>
      <c r="AW192" s="28"/>
      <c r="AX192" s="28"/>
      <c r="AY192" s="28"/>
      <c r="AZ192" s="28"/>
      <c r="BA192" s="28"/>
      <c r="BB192" s="28"/>
      <c r="BC192" s="28"/>
      <c r="BD192" s="28"/>
      <c r="BE192" s="28"/>
      <c r="BF192" s="28"/>
      <c r="BG192" s="28"/>
      <c r="BH192" s="28"/>
      <c r="BI192" s="28"/>
      <c r="BJ192" s="28"/>
      <c r="BK192" s="28"/>
      <c r="BL192" s="28"/>
      <c r="BM192" s="28"/>
      <c r="BN192" s="28"/>
      <c r="BO192" s="28"/>
      <c r="BP192" s="28"/>
      <c r="BQ192" s="28"/>
      <c r="BR192" s="28"/>
      <c r="BS192" s="28"/>
      <c r="BT192" s="28"/>
      <c r="BU192" s="28"/>
      <c r="BV192" s="28"/>
      <c r="BW192" s="28"/>
      <c r="BX192" s="28"/>
      <c r="BY192" s="28"/>
      <c r="BZ192" s="28"/>
      <c r="CA192" s="28"/>
      <c r="CB192" s="28"/>
      <c r="CC192" s="28"/>
      <c r="CD192" s="28"/>
      <c r="CE192" s="28"/>
      <c r="CF192" s="28"/>
      <c r="CG192" s="28"/>
      <c r="CH192" s="28"/>
      <c r="CI192" s="33"/>
      <c r="CJ192" s="33"/>
      <c r="CK192" s="33"/>
      <c r="CL192" s="33"/>
      <c r="CM192" s="33"/>
      <c r="CN192" s="33"/>
      <c r="CO192" s="28"/>
      <c r="CP192" s="28"/>
      <c r="CQ192" s="28"/>
      <c r="CR192" s="28"/>
      <c r="CS192" s="28"/>
      <c r="CT192" s="28"/>
      <c r="CU192" s="28"/>
      <c r="CV192" s="33"/>
      <c r="CW192" s="33"/>
      <c r="CX192" s="12"/>
      <c r="CY192" s="28"/>
      <c r="CZ192" s="28"/>
      <c r="DA192" s="28"/>
      <c r="DB192" s="28"/>
      <c r="DC192" s="28"/>
      <c r="DD192" s="28"/>
      <c r="DE192" s="28"/>
      <c r="DF192" s="28"/>
      <c r="DG192" s="28"/>
      <c r="DH192" s="28"/>
      <c r="DI192" s="28"/>
      <c r="DJ192" s="28"/>
      <c r="DK192" s="28"/>
      <c r="DL192" s="28"/>
      <c r="DM192" s="28"/>
      <c r="DN192" s="28"/>
      <c r="DO192" s="28"/>
      <c r="DP192" s="28"/>
      <c r="DQ192" s="28"/>
      <c r="DR192" s="28"/>
      <c r="DS192" s="28"/>
      <c r="DT192" s="28"/>
      <c r="DU192" s="28"/>
      <c r="DV192" s="28"/>
      <c r="DW192" s="28"/>
      <c r="DX192" s="28"/>
      <c r="DY192" s="28"/>
      <c r="DZ192" s="28"/>
      <c r="EA192" s="28"/>
      <c r="EB192" s="28"/>
      <c r="EC192" s="28"/>
      <c r="ED192" s="28"/>
      <c r="EE192" s="28"/>
      <c r="EF192" s="28"/>
      <c r="EG192" s="28"/>
      <c r="EH192" s="28"/>
      <c r="EI192" s="28"/>
      <c r="EJ192" s="28"/>
      <c r="EK192" s="28"/>
      <c r="EL192" s="28"/>
      <c r="EM192" s="28"/>
      <c r="EN192" s="28"/>
      <c r="EO192" s="28"/>
      <c r="EP192" s="28"/>
      <c r="EQ192" s="28"/>
      <c r="ER192" s="28"/>
      <c r="ES192" s="28"/>
      <c r="ET192" s="28"/>
      <c r="EU192" s="28"/>
      <c r="EV192" s="28"/>
      <c r="EW192" s="28"/>
      <c r="EX192" s="28"/>
      <c r="EY192" s="28"/>
      <c r="EZ192" s="28"/>
      <c r="FA192" s="28"/>
      <c r="FB192" s="28"/>
      <c r="FC192" s="28"/>
      <c r="FD192" s="28"/>
      <c r="FE192" s="28"/>
      <c r="FF192" s="28"/>
      <c r="FG192" s="28"/>
      <c r="FH192" s="28"/>
    </row>
    <row r="193" spans="1:164" s="118" customFormat="1" x14ac:dyDescent="0.2">
      <c r="A193" s="115"/>
      <c r="B193" s="116" t="s">
        <v>293</v>
      </c>
      <c r="C193" s="427" t="s">
        <v>80</v>
      </c>
      <c r="D193" s="118" t="s">
        <v>318</v>
      </c>
      <c r="E193" s="119"/>
      <c r="F193" s="120">
        <v>4</v>
      </c>
      <c r="G193" s="121"/>
      <c r="H193" s="122">
        <v>3</v>
      </c>
      <c r="I193" s="123"/>
      <c r="J193" s="124">
        <v>93</v>
      </c>
      <c r="K193" s="125" t="str">
        <f t="shared" si="6"/>
        <v/>
      </c>
      <c r="L193" s="126">
        <f t="shared" si="6"/>
        <v>100</v>
      </c>
      <c r="M193" s="124">
        <v>3</v>
      </c>
      <c r="N193" s="127" t="str">
        <f t="shared" si="5"/>
        <v/>
      </c>
      <c r="O193" s="28"/>
      <c r="AI193" s="28"/>
      <c r="AJ193" s="28"/>
      <c r="AK193" s="33"/>
      <c r="AL193" s="28"/>
      <c r="AM193" s="28"/>
      <c r="AN193" s="28"/>
      <c r="AO193" s="28"/>
      <c r="AP193" s="28"/>
      <c r="AQ193" s="28"/>
      <c r="AR193" s="28"/>
      <c r="AS193" s="28"/>
      <c r="AT193" s="28"/>
      <c r="AU193" s="28"/>
      <c r="AV193" s="28"/>
      <c r="AW193" s="28"/>
      <c r="AX193" s="28"/>
      <c r="AY193" s="28"/>
      <c r="AZ193" s="28"/>
      <c r="BA193" s="28"/>
      <c r="BB193" s="28"/>
      <c r="BC193" s="28"/>
      <c r="BD193" s="28"/>
      <c r="BE193" s="28"/>
      <c r="BF193" s="28"/>
      <c r="BG193" s="28"/>
      <c r="BH193" s="28"/>
      <c r="BI193" s="28"/>
      <c r="BJ193" s="28"/>
      <c r="BK193" s="28"/>
      <c r="BL193" s="28"/>
      <c r="BM193" s="28"/>
      <c r="BN193" s="28"/>
      <c r="BO193" s="28"/>
      <c r="BP193" s="28"/>
      <c r="BQ193" s="28"/>
      <c r="BR193" s="28"/>
      <c r="BS193" s="28"/>
      <c r="BT193" s="28"/>
      <c r="BU193" s="28"/>
      <c r="BV193" s="28"/>
      <c r="BW193" s="28"/>
      <c r="BX193" s="28"/>
      <c r="BY193" s="28"/>
      <c r="BZ193" s="28"/>
      <c r="CA193" s="28"/>
      <c r="CB193" s="28"/>
      <c r="CC193" s="28"/>
      <c r="CD193" s="28"/>
      <c r="CE193" s="28"/>
      <c r="CF193" s="28"/>
      <c r="CG193" s="28"/>
      <c r="CH193" s="28"/>
      <c r="CI193" s="33"/>
      <c r="CJ193" s="33"/>
      <c r="CK193" s="33"/>
      <c r="CL193" s="33"/>
      <c r="CM193" s="33"/>
      <c r="CN193" s="33"/>
      <c r="CO193" s="28"/>
      <c r="CP193" s="28"/>
      <c r="CQ193" s="28"/>
      <c r="CR193" s="28"/>
      <c r="CS193" s="28"/>
      <c r="CT193" s="28"/>
      <c r="CU193" s="28"/>
      <c r="CV193" s="33"/>
      <c r="CW193" s="33"/>
      <c r="CX193" s="12"/>
      <c r="CY193" s="28"/>
      <c r="CZ193" s="28"/>
      <c r="DA193" s="28"/>
      <c r="DB193" s="28"/>
      <c r="DC193" s="28"/>
      <c r="DD193" s="28"/>
      <c r="DE193" s="28"/>
      <c r="DF193" s="28"/>
      <c r="DG193" s="28"/>
      <c r="DH193" s="28"/>
      <c r="DI193" s="28"/>
      <c r="DJ193" s="28"/>
      <c r="DK193" s="28"/>
      <c r="DL193" s="28"/>
      <c r="DM193" s="28"/>
      <c r="DN193" s="28"/>
      <c r="DO193" s="28"/>
      <c r="DP193" s="28"/>
      <c r="DQ193" s="28"/>
      <c r="DR193" s="28"/>
      <c r="DS193" s="28"/>
      <c r="DT193" s="28"/>
      <c r="DU193" s="28"/>
      <c r="DV193" s="28"/>
      <c r="DW193" s="28"/>
      <c r="DX193" s="28"/>
      <c r="DY193" s="28"/>
      <c r="DZ193" s="28"/>
      <c r="EA193" s="28"/>
      <c r="EB193" s="28"/>
      <c r="EC193" s="28"/>
      <c r="ED193" s="28"/>
      <c r="EE193" s="28"/>
      <c r="EF193" s="28"/>
      <c r="EG193" s="28"/>
      <c r="EH193" s="28"/>
      <c r="EI193" s="28"/>
      <c r="EJ193" s="28"/>
      <c r="EK193" s="28"/>
      <c r="EL193" s="28"/>
      <c r="EM193" s="28"/>
      <c r="EN193" s="28"/>
      <c r="EO193" s="28"/>
      <c r="EP193" s="28"/>
      <c r="EQ193" s="28"/>
      <c r="ER193" s="28"/>
      <c r="ES193" s="28"/>
      <c r="ET193" s="28"/>
      <c r="EU193" s="28"/>
      <c r="EV193" s="28"/>
      <c r="EW193" s="28"/>
      <c r="EX193" s="28"/>
      <c r="EY193" s="28"/>
      <c r="EZ193" s="28"/>
      <c r="FA193" s="28"/>
      <c r="FB193" s="28"/>
      <c r="FC193" s="28"/>
      <c r="FD193" s="28"/>
      <c r="FE193" s="28"/>
      <c r="FF193" s="28"/>
      <c r="FG193" s="28"/>
      <c r="FH193" s="28"/>
    </row>
    <row r="194" spans="1:164" s="118" customFormat="1" x14ac:dyDescent="0.2">
      <c r="A194" s="115"/>
      <c r="B194" s="116" t="s">
        <v>293</v>
      </c>
      <c r="C194" s="427" t="s">
        <v>80</v>
      </c>
      <c r="D194" s="118" t="s">
        <v>319</v>
      </c>
      <c r="E194" s="119"/>
      <c r="F194" s="120">
        <v>1</v>
      </c>
      <c r="G194" s="121"/>
      <c r="H194" s="122">
        <v>1</v>
      </c>
      <c r="I194" s="123"/>
      <c r="J194" s="124">
        <v>42</v>
      </c>
      <c r="K194" s="125" t="str">
        <f t="shared" si="6"/>
        <v/>
      </c>
      <c r="L194" s="126">
        <f t="shared" si="6"/>
        <v>44</v>
      </c>
      <c r="M194" s="124">
        <v>1</v>
      </c>
      <c r="N194" s="127" t="str">
        <f t="shared" si="5"/>
        <v/>
      </c>
      <c r="O194" s="28"/>
      <c r="AI194" s="28"/>
      <c r="AJ194" s="28"/>
      <c r="AK194" s="33"/>
      <c r="AL194" s="28"/>
      <c r="AM194" s="28"/>
      <c r="AN194" s="28"/>
      <c r="AO194" s="28"/>
      <c r="AP194" s="28"/>
      <c r="AQ194" s="28"/>
      <c r="AR194" s="28"/>
      <c r="AS194" s="28"/>
      <c r="AT194" s="28"/>
      <c r="AU194" s="28"/>
      <c r="AV194" s="28"/>
      <c r="AW194" s="28"/>
      <c r="AX194" s="28"/>
      <c r="AY194" s="28"/>
      <c r="AZ194" s="28"/>
      <c r="BA194" s="28"/>
      <c r="BB194" s="28"/>
      <c r="BC194" s="28"/>
      <c r="BD194" s="28"/>
      <c r="BE194" s="28"/>
      <c r="BF194" s="28"/>
      <c r="BG194" s="28"/>
      <c r="BH194" s="28"/>
      <c r="BI194" s="28"/>
      <c r="BJ194" s="28"/>
      <c r="BK194" s="28"/>
      <c r="BL194" s="28"/>
      <c r="BM194" s="28"/>
      <c r="BN194" s="28"/>
      <c r="BO194" s="28"/>
      <c r="BP194" s="28"/>
      <c r="BQ194" s="28"/>
      <c r="BR194" s="28"/>
      <c r="BS194" s="28"/>
      <c r="BT194" s="28"/>
      <c r="BU194" s="28"/>
      <c r="BV194" s="28"/>
      <c r="BW194" s="28"/>
      <c r="BX194" s="28"/>
      <c r="BY194" s="28"/>
      <c r="BZ194" s="28"/>
      <c r="CA194" s="28"/>
      <c r="CB194" s="28"/>
      <c r="CC194" s="28"/>
      <c r="CD194" s="28"/>
      <c r="CE194" s="28"/>
      <c r="CF194" s="28"/>
      <c r="CG194" s="28"/>
      <c r="CH194" s="28"/>
      <c r="CI194" s="33"/>
      <c r="CJ194" s="33"/>
      <c r="CK194" s="33"/>
      <c r="CL194" s="33"/>
      <c r="CM194" s="33"/>
      <c r="CN194" s="33"/>
      <c r="CO194" s="28"/>
      <c r="CP194" s="28"/>
      <c r="CQ194" s="28"/>
      <c r="CR194" s="28"/>
      <c r="CS194" s="28"/>
      <c r="CT194" s="28"/>
      <c r="CU194" s="28"/>
      <c r="CV194" s="33"/>
      <c r="CW194" s="33"/>
      <c r="CX194" s="12"/>
      <c r="CY194" s="28"/>
      <c r="CZ194" s="28"/>
      <c r="DA194" s="28"/>
      <c r="DB194" s="28"/>
      <c r="DC194" s="28"/>
      <c r="DD194" s="28"/>
      <c r="DE194" s="28"/>
      <c r="DF194" s="28"/>
      <c r="DG194" s="28"/>
      <c r="DH194" s="28"/>
      <c r="DI194" s="28"/>
      <c r="DJ194" s="28"/>
      <c r="DK194" s="28"/>
      <c r="DL194" s="28"/>
      <c r="DM194" s="28"/>
      <c r="DN194" s="28"/>
      <c r="DO194" s="28"/>
      <c r="DP194" s="28"/>
      <c r="DQ194" s="28"/>
      <c r="DR194" s="28"/>
      <c r="DS194" s="28"/>
      <c r="DT194" s="28"/>
      <c r="DU194" s="28"/>
      <c r="DV194" s="28"/>
      <c r="DW194" s="28"/>
      <c r="DX194" s="28"/>
      <c r="DY194" s="28"/>
      <c r="DZ194" s="28"/>
      <c r="EA194" s="28"/>
      <c r="EB194" s="28"/>
      <c r="EC194" s="28"/>
      <c r="ED194" s="28"/>
      <c r="EE194" s="28"/>
      <c r="EF194" s="28"/>
      <c r="EG194" s="28"/>
      <c r="EH194" s="28"/>
      <c r="EI194" s="28"/>
      <c r="EJ194" s="28"/>
      <c r="EK194" s="28"/>
      <c r="EL194" s="28"/>
      <c r="EM194" s="28"/>
      <c r="EN194" s="28"/>
      <c r="EO194" s="28"/>
      <c r="EP194" s="28"/>
      <c r="EQ194" s="28"/>
      <c r="ER194" s="28"/>
      <c r="ES194" s="28"/>
      <c r="ET194" s="28"/>
      <c r="EU194" s="28"/>
      <c r="EV194" s="28"/>
      <c r="EW194" s="28"/>
      <c r="EX194" s="28"/>
      <c r="EY194" s="28"/>
      <c r="EZ194" s="28"/>
      <c r="FA194" s="28"/>
      <c r="FB194" s="28"/>
      <c r="FC194" s="28"/>
      <c r="FD194" s="28"/>
      <c r="FE194" s="28"/>
      <c r="FF194" s="28"/>
      <c r="FG194" s="28"/>
      <c r="FH194" s="28"/>
    </row>
    <row r="195" spans="1:164" s="118" customFormat="1" x14ac:dyDescent="0.2">
      <c r="A195" s="115"/>
      <c r="B195" s="116" t="s">
        <v>294</v>
      </c>
      <c r="C195" s="427" t="s">
        <v>80</v>
      </c>
      <c r="D195" s="118" t="s">
        <v>320</v>
      </c>
      <c r="E195" s="119"/>
      <c r="F195" s="120">
        <v>1</v>
      </c>
      <c r="G195" s="121"/>
      <c r="H195" s="122">
        <v>0</v>
      </c>
      <c r="I195" s="123"/>
      <c r="J195" s="124">
        <v>44</v>
      </c>
      <c r="K195" s="125" t="str">
        <f t="shared" si="6"/>
        <v/>
      </c>
      <c r="L195" s="126">
        <f t="shared" si="6"/>
        <v>45</v>
      </c>
      <c r="M195" s="124">
        <v>1</v>
      </c>
      <c r="N195" s="127" t="str">
        <f t="shared" si="5"/>
        <v/>
      </c>
      <c r="O195" s="28"/>
      <c r="AI195" s="28"/>
      <c r="AJ195" s="28"/>
      <c r="AK195" s="33"/>
      <c r="AL195" s="28"/>
      <c r="AM195" s="28"/>
      <c r="AN195" s="28"/>
      <c r="AO195" s="28"/>
      <c r="AP195" s="28"/>
      <c r="AQ195" s="28"/>
      <c r="AR195" s="28"/>
      <c r="AS195" s="28"/>
      <c r="AT195" s="28"/>
      <c r="AU195" s="28"/>
      <c r="AV195" s="28"/>
      <c r="AW195" s="28"/>
      <c r="AX195" s="28"/>
      <c r="AY195" s="28"/>
      <c r="AZ195" s="28"/>
      <c r="BA195" s="28"/>
      <c r="BB195" s="28"/>
      <c r="BC195" s="28"/>
      <c r="BD195" s="28"/>
      <c r="BE195" s="28"/>
      <c r="BF195" s="28"/>
      <c r="BG195" s="28"/>
      <c r="BH195" s="28"/>
      <c r="BI195" s="28"/>
      <c r="BJ195" s="28"/>
      <c r="BK195" s="28"/>
      <c r="BL195" s="28"/>
      <c r="BM195" s="28"/>
      <c r="BN195" s="28"/>
      <c r="BO195" s="28"/>
      <c r="BP195" s="28"/>
      <c r="BQ195" s="28"/>
      <c r="BR195" s="28"/>
      <c r="BS195" s="28"/>
      <c r="BT195" s="28"/>
      <c r="BU195" s="28"/>
      <c r="BV195" s="28"/>
      <c r="BW195" s="28"/>
      <c r="BX195" s="28"/>
      <c r="BY195" s="28"/>
      <c r="BZ195" s="28"/>
      <c r="CA195" s="28"/>
      <c r="CB195" s="28"/>
      <c r="CC195" s="28"/>
      <c r="CD195" s="28"/>
      <c r="CE195" s="28"/>
      <c r="CF195" s="28"/>
      <c r="CG195" s="28"/>
      <c r="CH195" s="28"/>
      <c r="CI195" s="33"/>
      <c r="CJ195" s="33"/>
      <c r="CK195" s="33"/>
      <c r="CL195" s="33"/>
      <c r="CM195" s="33"/>
      <c r="CN195" s="33"/>
      <c r="CO195" s="28"/>
      <c r="CP195" s="28"/>
      <c r="CQ195" s="28"/>
      <c r="CR195" s="28"/>
      <c r="CS195" s="28"/>
      <c r="CT195" s="28"/>
      <c r="CU195" s="28"/>
      <c r="CV195" s="33"/>
      <c r="CW195" s="33"/>
      <c r="CX195" s="12"/>
      <c r="CY195" s="28"/>
      <c r="CZ195" s="28"/>
      <c r="DA195" s="28"/>
      <c r="DB195" s="28"/>
      <c r="DC195" s="28"/>
      <c r="DD195" s="28"/>
      <c r="DE195" s="28"/>
      <c r="DF195" s="28"/>
      <c r="DG195" s="28"/>
      <c r="DH195" s="28"/>
      <c r="DI195" s="28"/>
      <c r="DJ195" s="28"/>
      <c r="DK195" s="28"/>
      <c r="DL195" s="28"/>
      <c r="DM195" s="28"/>
      <c r="DN195" s="28"/>
      <c r="DO195" s="28"/>
      <c r="DP195" s="28"/>
      <c r="DQ195" s="28"/>
      <c r="DR195" s="28"/>
      <c r="DS195" s="28"/>
      <c r="DT195" s="28"/>
      <c r="DU195" s="28"/>
      <c r="DV195" s="28"/>
      <c r="DW195" s="28"/>
      <c r="DX195" s="28"/>
      <c r="DY195" s="28"/>
      <c r="DZ195" s="28"/>
      <c r="EA195" s="28"/>
      <c r="EB195" s="28"/>
      <c r="EC195" s="28"/>
      <c r="ED195" s="28"/>
      <c r="EE195" s="28"/>
      <c r="EF195" s="28"/>
      <c r="EG195" s="28"/>
      <c r="EH195" s="28"/>
      <c r="EI195" s="28"/>
      <c r="EJ195" s="28"/>
      <c r="EK195" s="28"/>
      <c r="EL195" s="28"/>
      <c r="EM195" s="28"/>
      <c r="EN195" s="28"/>
      <c r="EO195" s="28"/>
      <c r="EP195" s="28"/>
      <c r="EQ195" s="28"/>
      <c r="ER195" s="28"/>
      <c r="ES195" s="28"/>
      <c r="ET195" s="28"/>
      <c r="EU195" s="28"/>
      <c r="EV195" s="28"/>
      <c r="EW195" s="28"/>
      <c r="EX195" s="28"/>
      <c r="EY195" s="28"/>
      <c r="EZ195" s="28"/>
      <c r="FA195" s="28"/>
      <c r="FB195" s="28"/>
      <c r="FC195" s="28"/>
      <c r="FD195" s="28"/>
      <c r="FE195" s="28"/>
      <c r="FF195" s="28"/>
      <c r="FG195" s="28"/>
      <c r="FH195" s="28"/>
    </row>
    <row r="196" spans="1:164" s="118" customFormat="1" x14ac:dyDescent="0.2">
      <c r="A196" s="115"/>
      <c r="B196" s="116" t="s">
        <v>295</v>
      </c>
      <c r="C196" s="427" t="s">
        <v>98</v>
      </c>
      <c r="D196" s="118" t="s">
        <v>321</v>
      </c>
      <c r="E196" s="119"/>
      <c r="F196" s="120">
        <v>10</v>
      </c>
      <c r="G196" s="121"/>
      <c r="H196" s="122">
        <v>0</v>
      </c>
      <c r="I196" s="123"/>
      <c r="J196" s="124">
        <v>40</v>
      </c>
      <c r="K196" s="125" t="str">
        <f t="shared" si="6"/>
        <v/>
      </c>
      <c r="L196" s="126">
        <f t="shared" si="6"/>
        <v>50</v>
      </c>
      <c r="M196" s="124">
        <v>2</v>
      </c>
      <c r="N196" s="127" t="str">
        <f t="shared" si="5"/>
        <v/>
      </c>
      <c r="O196" s="28"/>
      <c r="AI196" s="28"/>
      <c r="AJ196" s="28"/>
      <c r="AK196" s="33"/>
      <c r="AL196" s="28"/>
      <c r="AM196" s="28"/>
      <c r="AN196" s="28"/>
      <c r="AO196" s="28"/>
      <c r="AP196" s="28"/>
      <c r="AQ196" s="28"/>
      <c r="AR196" s="28"/>
      <c r="AS196" s="28"/>
      <c r="AT196" s="28"/>
      <c r="AU196" s="28"/>
      <c r="AV196" s="28"/>
      <c r="AW196" s="28"/>
      <c r="AX196" s="28"/>
      <c r="AY196" s="28"/>
      <c r="AZ196" s="28"/>
      <c r="BA196" s="28"/>
      <c r="BB196" s="28"/>
      <c r="BC196" s="28"/>
      <c r="BD196" s="28"/>
      <c r="BE196" s="28"/>
      <c r="BF196" s="28"/>
      <c r="BG196" s="28"/>
      <c r="BH196" s="28"/>
      <c r="BI196" s="28"/>
      <c r="BJ196" s="28"/>
      <c r="BK196" s="28"/>
      <c r="BL196" s="28"/>
      <c r="BM196" s="28"/>
      <c r="BN196" s="28"/>
      <c r="BO196" s="28"/>
      <c r="BP196" s="28"/>
      <c r="BQ196" s="28"/>
      <c r="BR196" s="28"/>
      <c r="BS196" s="28"/>
      <c r="BT196" s="28"/>
      <c r="BU196" s="28"/>
      <c r="BV196" s="28"/>
      <c r="BW196" s="28"/>
      <c r="BX196" s="28"/>
      <c r="BY196" s="28"/>
      <c r="BZ196" s="28"/>
      <c r="CA196" s="28"/>
      <c r="CB196" s="28"/>
      <c r="CC196" s="28"/>
      <c r="CD196" s="28"/>
      <c r="CE196" s="28"/>
      <c r="CF196" s="28"/>
      <c r="CG196" s="28"/>
      <c r="CH196" s="28"/>
      <c r="CI196" s="33"/>
      <c r="CJ196" s="33"/>
      <c r="CK196" s="33"/>
      <c r="CL196" s="33"/>
      <c r="CM196" s="33"/>
      <c r="CN196" s="33"/>
      <c r="CO196" s="28"/>
      <c r="CP196" s="28"/>
      <c r="CQ196" s="28"/>
      <c r="CR196" s="28"/>
      <c r="CS196" s="28"/>
      <c r="CT196" s="28"/>
      <c r="CU196" s="28"/>
      <c r="CV196" s="33"/>
      <c r="CW196" s="33"/>
      <c r="CX196" s="12"/>
      <c r="CY196" s="28"/>
      <c r="CZ196" s="28"/>
      <c r="DA196" s="28"/>
      <c r="DB196" s="28"/>
      <c r="DC196" s="28"/>
      <c r="DD196" s="28"/>
      <c r="DE196" s="28"/>
      <c r="DF196" s="28"/>
      <c r="DG196" s="28"/>
      <c r="DH196" s="28"/>
      <c r="DI196" s="28"/>
      <c r="DJ196" s="28"/>
      <c r="DK196" s="28"/>
      <c r="DL196" s="28"/>
      <c r="DM196" s="28"/>
      <c r="DN196" s="28"/>
      <c r="DO196" s="28"/>
      <c r="DP196" s="28"/>
      <c r="DQ196" s="28"/>
      <c r="DR196" s="28"/>
      <c r="DS196" s="28"/>
      <c r="DT196" s="28"/>
      <c r="DU196" s="28"/>
      <c r="DV196" s="28"/>
      <c r="DW196" s="28"/>
      <c r="DX196" s="28"/>
      <c r="DY196" s="28"/>
      <c r="DZ196" s="28"/>
      <c r="EA196" s="28"/>
      <c r="EB196" s="28"/>
      <c r="EC196" s="28"/>
      <c r="ED196" s="28"/>
      <c r="EE196" s="28"/>
      <c r="EF196" s="28"/>
      <c r="EG196" s="28"/>
      <c r="EH196" s="28"/>
      <c r="EI196" s="28"/>
      <c r="EJ196" s="28"/>
      <c r="EK196" s="28"/>
      <c r="EL196" s="28"/>
      <c r="EM196" s="28"/>
      <c r="EN196" s="28"/>
      <c r="EO196" s="28"/>
      <c r="EP196" s="28"/>
      <c r="EQ196" s="28"/>
      <c r="ER196" s="28"/>
      <c r="ES196" s="28"/>
      <c r="ET196" s="28"/>
      <c r="EU196" s="28"/>
      <c r="EV196" s="28"/>
      <c r="EW196" s="28"/>
      <c r="EX196" s="28"/>
      <c r="EY196" s="28"/>
      <c r="EZ196" s="28"/>
      <c r="FA196" s="28"/>
      <c r="FB196" s="28"/>
      <c r="FC196" s="28"/>
      <c r="FD196" s="28"/>
      <c r="FE196" s="28"/>
      <c r="FF196" s="28"/>
      <c r="FG196" s="28"/>
      <c r="FH196" s="28"/>
    </row>
    <row r="197" spans="1:164" s="118" customFormat="1" x14ac:dyDescent="0.2">
      <c r="A197" s="115"/>
      <c r="B197" s="116" t="s">
        <v>295</v>
      </c>
      <c r="C197" s="427" t="s">
        <v>98</v>
      </c>
      <c r="D197" s="118" t="s">
        <v>322</v>
      </c>
      <c r="E197" s="119"/>
      <c r="F197" s="120">
        <v>10</v>
      </c>
      <c r="G197" s="121"/>
      <c r="H197" s="122">
        <v>20</v>
      </c>
      <c r="I197" s="123"/>
      <c r="J197" s="124">
        <v>40</v>
      </c>
      <c r="K197" s="125" t="str">
        <f t="shared" si="6"/>
        <v/>
      </c>
      <c r="L197" s="126">
        <f t="shared" si="6"/>
        <v>70</v>
      </c>
      <c r="M197" s="124">
        <v>3</v>
      </c>
      <c r="N197" s="127" t="str">
        <f t="shared" si="5"/>
        <v/>
      </c>
      <c r="O197" s="28"/>
      <c r="AI197" s="28"/>
      <c r="AJ197" s="28"/>
      <c r="AK197" s="33"/>
      <c r="AL197" s="28"/>
      <c r="AM197" s="28"/>
      <c r="AN197" s="28"/>
      <c r="AO197" s="28"/>
      <c r="AP197" s="28"/>
      <c r="AQ197" s="28"/>
      <c r="AR197" s="28"/>
      <c r="AS197" s="28"/>
      <c r="AT197" s="28"/>
      <c r="AU197" s="28"/>
      <c r="AV197" s="28"/>
      <c r="AW197" s="28"/>
      <c r="AX197" s="28"/>
      <c r="AY197" s="28"/>
      <c r="AZ197" s="28"/>
      <c r="BA197" s="28"/>
      <c r="BB197" s="28"/>
      <c r="BC197" s="28"/>
      <c r="BD197" s="28"/>
      <c r="BE197" s="28"/>
      <c r="BF197" s="28"/>
      <c r="BG197" s="28"/>
      <c r="BH197" s="28"/>
      <c r="BI197" s="28"/>
      <c r="BJ197" s="28"/>
      <c r="BK197" s="28"/>
      <c r="BL197" s="28"/>
      <c r="BM197" s="28"/>
      <c r="BN197" s="28"/>
      <c r="BO197" s="28"/>
      <c r="BP197" s="28"/>
      <c r="BQ197" s="28"/>
      <c r="BR197" s="28"/>
      <c r="BS197" s="28"/>
      <c r="BT197" s="28"/>
      <c r="BU197" s="28"/>
      <c r="BV197" s="28"/>
      <c r="BW197" s="28"/>
      <c r="BX197" s="28"/>
      <c r="BY197" s="28"/>
      <c r="BZ197" s="28"/>
      <c r="CA197" s="28"/>
      <c r="CB197" s="28"/>
      <c r="CC197" s="28"/>
      <c r="CD197" s="28"/>
      <c r="CE197" s="28"/>
      <c r="CF197" s="28"/>
      <c r="CG197" s="28"/>
      <c r="CH197" s="28"/>
      <c r="CI197" s="33"/>
      <c r="CJ197" s="33"/>
      <c r="CK197" s="33"/>
      <c r="CL197" s="33"/>
      <c r="CM197" s="33"/>
      <c r="CN197" s="33"/>
      <c r="CO197" s="28"/>
      <c r="CP197" s="28"/>
      <c r="CQ197" s="28"/>
      <c r="CR197" s="28"/>
      <c r="CS197" s="28"/>
      <c r="CT197" s="28"/>
      <c r="CU197" s="28"/>
      <c r="CV197" s="33"/>
      <c r="CW197" s="33"/>
      <c r="CX197" s="12"/>
      <c r="CY197" s="28"/>
      <c r="CZ197" s="28"/>
      <c r="DA197" s="28"/>
      <c r="DB197" s="28"/>
      <c r="DC197" s="28"/>
      <c r="DD197" s="28"/>
      <c r="DE197" s="28"/>
      <c r="DF197" s="28"/>
      <c r="DG197" s="28"/>
      <c r="DH197" s="28"/>
      <c r="DI197" s="28"/>
      <c r="DJ197" s="28"/>
      <c r="DK197" s="28"/>
      <c r="DL197" s="28"/>
      <c r="DM197" s="28"/>
      <c r="DN197" s="28"/>
      <c r="DO197" s="28"/>
      <c r="DP197" s="28"/>
      <c r="DQ197" s="28"/>
      <c r="DR197" s="28"/>
      <c r="DS197" s="28"/>
      <c r="DT197" s="28"/>
      <c r="DU197" s="28"/>
      <c r="DV197" s="28"/>
      <c r="DW197" s="28"/>
      <c r="DX197" s="28"/>
      <c r="DY197" s="28"/>
      <c r="DZ197" s="28"/>
      <c r="EA197" s="28"/>
      <c r="EB197" s="28"/>
      <c r="EC197" s="28"/>
      <c r="ED197" s="28"/>
      <c r="EE197" s="28"/>
      <c r="EF197" s="28"/>
      <c r="EG197" s="28"/>
      <c r="EH197" s="28"/>
      <c r="EI197" s="28"/>
      <c r="EJ197" s="28"/>
      <c r="EK197" s="28"/>
      <c r="EL197" s="28"/>
      <c r="EM197" s="28"/>
      <c r="EN197" s="28"/>
      <c r="EO197" s="28"/>
      <c r="EP197" s="28"/>
      <c r="EQ197" s="28"/>
      <c r="ER197" s="28"/>
      <c r="ES197" s="28"/>
      <c r="ET197" s="28"/>
      <c r="EU197" s="28"/>
      <c r="EV197" s="28"/>
      <c r="EW197" s="28"/>
      <c r="EX197" s="28"/>
      <c r="EY197" s="28"/>
      <c r="EZ197" s="28"/>
      <c r="FA197" s="28"/>
      <c r="FB197" s="28"/>
      <c r="FC197" s="28"/>
      <c r="FD197" s="28"/>
      <c r="FE197" s="28"/>
      <c r="FF197" s="28"/>
      <c r="FG197" s="28"/>
      <c r="FH197" s="28"/>
    </row>
    <row r="198" spans="1:164" s="118" customFormat="1" x14ac:dyDescent="0.2">
      <c r="A198" s="115"/>
      <c r="B198" s="116" t="s">
        <v>295</v>
      </c>
      <c r="C198" s="427" t="s">
        <v>80</v>
      </c>
      <c r="D198" s="118" t="s">
        <v>323</v>
      </c>
      <c r="E198" s="119"/>
      <c r="F198" s="120">
        <v>1</v>
      </c>
      <c r="G198" s="121"/>
      <c r="H198" s="122">
        <v>0</v>
      </c>
      <c r="I198" s="123"/>
      <c r="J198" s="124">
        <v>45</v>
      </c>
      <c r="K198" s="125" t="str">
        <f t="shared" si="6"/>
        <v/>
      </c>
      <c r="L198" s="126">
        <f t="shared" si="6"/>
        <v>46</v>
      </c>
      <c r="M198" s="124">
        <v>1</v>
      </c>
      <c r="N198" s="127" t="str">
        <f t="shared" si="5"/>
        <v/>
      </c>
      <c r="O198" s="28"/>
      <c r="AI198" s="28"/>
      <c r="AJ198" s="28"/>
      <c r="AK198" s="33"/>
      <c r="AL198" s="28"/>
      <c r="AM198" s="28"/>
      <c r="AN198" s="28"/>
      <c r="AO198" s="28"/>
      <c r="AP198" s="28"/>
      <c r="AQ198" s="28"/>
      <c r="AR198" s="28"/>
      <c r="AS198" s="28"/>
      <c r="AT198" s="28"/>
      <c r="AU198" s="28"/>
      <c r="AV198" s="28"/>
      <c r="AW198" s="28"/>
      <c r="AX198" s="28"/>
      <c r="AY198" s="28"/>
      <c r="AZ198" s="28"/>
      <c r="BA198" s="28"/>
      <c r="BB198" s="28"/>
      <c r="BC198" s="28"/>
      <c r="BD198" s="28"/>
      <c r="BE198" s="28"/>
      <c r="BF198" s="28"/>
      <c r="BG198" s="28"/>
      <c r="BH198" s="28"/>
      <c r="BI198" s="28"/>
      <c r="BJ198" s="28"/>
      <c r="BK198" s="28"/>
      <c r="BL198" s="28"/>
      <c r="BM198" s="28"/>
      <c r="BN198" s="28"/>
      <c r="BO198" s="28"/>
      <c r="BP198" s="28"/>
      <c r="BQ198" s="28"/>
      <c r="BR198" s="28"/>
      <c r="BS198" s="28"/>
      <c r="BT198" s="28"/>
      <c r="BU198" s="28"/>
      <c r="BV198" s="28"/>
      <c r="BW198" s="28"/>
      <c r="BX198" s="28"/>
      <c r="BY198" s="28"/>
      <c r="BZ198" s="28"/>
      <c r="CA198" s="28"/>
      <c r="CB198" s="28"/>
      <c r="CC198" s="28"/>
      <c r="CD198" s="28"/>
      <c r="CE198" s="28"/>
      <c r="CF198" s="28"/>
      <c r="CG198" s="28"/>
      <c r="CH198" s="28"/>
      <c r="CI198" s="33"/>
      <c r="CJ198" s="33"/>
      <c r="CK198" s="33"/>
      <c r="CL198" s="33"/>
      <c r="CM198" s="33"/>
      <c r="CN198" s="33"/>
      <c r="CO198" s="28"/>
      <c r="CP198" s="28"/>
      <c r="CQ198" s="28"/>
      <c r="CR198" s="28"/>
      <c r="CS198" s="28"/>
      <c r="CT198" s="28"/>
      <c r="CU198" s="28"/>
      <c r="CV198" s="33"/>
      <c r="CW198" s="33"/>
      <c r="CX198" s="12"/>
      <c r="CY198" s="28"/>
      <c r="CZ198" s="28"/>
      <c r="DA198" s="28"/>
      <c r="DB198" s="28"/>
      <c r="DC198" s="28"/>
      <c r="DD198" s="28"/>
      <c r="DE198" s="28"/>
      <c r="DF198" s="28"/>
      <c r="DG198" s="28"/>
      <c r="DH198" s="28"/>
      <c r="DI198" s="28"/>
      <c r="DJ198" s="28"/>
      <c r="DK198" s="28"/>
      <c r="DL198" s="28"/>
      <c r="DM198" s="28"/>
      <c r="DN198" s="28"/>
      <c r="DO198" s="28"/>
      <c r="DP198" s="28"/>
      <c r="DQ198" s="28"/>
      <c r="DR198" s="28"/>
      <c r="DS198" s="28"/>
      <c r="DT198" s="28"/>
      <c r="DU198" s="28"/>
      <c r="DV198" s="28"/>
      <c r="DW198" s="28"/>
      <c r="DX198" s="28"/>
      <c r="DY198" s="28"/>
      <c r="DZ198" s="28"/>
      <c r="EA198" s="28"/>
      <c r="EB198" s="28"/>
      <c r="EC198" s="28"/>
      <c r="ED198" s="28"/>
      <c r="EE198" s="28"/>
      <c r="EF198" s="28"/>
      <c r="EG198" s="28"/>
      <c r="EH198" s="28"/>
      <c r="EI198" s="28"/>
      <c r="EJ198" s="28"/>
      <c r="EK198" s="28"/>
      <c r="EL198" s="28"/>
      <c r="EM198" s="28"/>
      <c r="EN198" s="28"/>
      <c r="EO198" s="28"/>
      <c r="EP198" s="28"/>
      <c r="EQ198" s="28"/>
      <c r="ER198" s="28"/>
      <c r="ES198" s="28"/>
      <c r="ET198" s="28"/>
      <c r="EU198" s="28"/>
      <c r="EV198" s="28"/>
      <c r="EW198" s="28"/>
      <c r="EX198" s="28"/>
      <c r="EY198" s="28"/>
      <c r="EZ198" s="28"/>
      <c r="FA198" s="28"/>
      <c r="FB198" s="28"/>
      <c r="FC198" s="28"/>
      <c r="FD198" s="28"/>
      <c r="FE198" s="28"/>
      <c r="FF198" s="28"/>
      <c r="FG198" s="28"/>
      <c r="FH198" s="28"/>
    </row>
    <row r="199" spans="1:164" s="118" customFormat="1" x14ac:dyDescent="0.2">
      <c r="A199" s="115"/>
      <c r="B199" s="116" t="s">
        <v>295</v>
      </c>
      <c r="C199" s="427" t="s">
        <v>80</v>
      </c>
      <c r="D199" s="118" t="s">
        <v>324</v>
      </c>
      <c r="E199" s="119"/>
      <c r="F199" s="120">
        <v>4</v>
      </c>
      <c r="G199" s="121"/>
      <c r="H199" s="122">
        <v>0</v>
      </c>
      <c r="I199" s="123"/>
      <c r="J199" s="124">
        <v>41</v>
      </c>
      <c r="K199" s="125" t="str">
        <f t="shared" si="6"/>
        <v/>
      </c>
      <c r="L199" s="126">
        <f t="shared" si="6"/>
        <v>45</v>
      </c>
      <c r="M199" s="124">
        <v>1</v>
      </c>
      <c r="N199" s="127" t="str">
        <f t="shared" si="5"/>
        <v/>
      </c>
      <c r="O199" s="28"/>
      <c r="AI199" s="28"/>
      <c r="AJ199" s="28"/>
      <c r="AK199" s="33"/>
      <c r="AL199" s="28"/>
      <c r="AM199" s="28"/>
      <c r="AN199" s="28"/>
      <c r="AO199" s="28"/>
      <c r="AP199" s="28"/>
      <c r="AQ199" s="28"/>
      <c r="AR199" s="28"/>
      <c r="AS199" s="28"/>
      <c r="AT199" s="28"/>
      <c r="AU199" s="28"/>
      <c r="AV199" s="28"/>
      <c r="AW199" s="28"/>
      <c r="AX199" s="28"/>
      <c r="AY199" s="28"/>
      <c r="AZ199" s="28"/>
      <c r="BA199" s="28"/>
      <c r="BB199" s="28"/>
      <c r="BC199" s="28"/>
      <c r="BD199" s="28"/>
      <c r="BE199" s="28"/>
      <c r="BF199" s="28"/>
      <c r="BG199" s="28"/>
      <c r="BH199" s="28"/>
      <c r="BI199" s="28"/>
      <c r="BJ199" s="28"/>
      <c r="BK199" s="28"/>
      <c r="BL199" s="28"/>
      <c r="BM199" s="28"/>
      <c r="BN199" s="28"/>
      <c r="BO199" s="28"/>
      <c r="BP199" s="28"/>
      <c r="BQ199" s="28"/>
      <c r="BR199" s="28"/>
      <c r="BS199" s="28"/>
      <c r="BT199" s="28"/>
      <c r="BU199" s="28"/>
      <c r="BV199" s="28"/>
      <c r="BW199" s="28"/>
      <c r="BX199" s="28"/>
      <c r="BY199" s="28"/>
      <c r="BZ199" s="28"/>
      <c r="CA199" s="28"/>
      <c r="CB199" s="28"/>
      <c r="CC199" s="28"/>
      <c r="CD199" s="28"/>
      <c r="CE199" s="28"/>
      <c r="CF199" s="28"/>
      <c r="CG199" s="28"/>
      <c r="CH199" s="28"/>
      <c r="CI199" s="33"/>
      <c r="CJ199" s="33"/>
      <c r="CK199" s="33"/>
      <c r="CL199" s="33"/>
      <c r="CM199" s="33"/>
      <c r="CN199" s="33"/>
      <c r="CO199" s="28"/>
      <c r="CP199" s="28"/>
      <c r="CQ199" s="28"/>
      <c r="CR199" s="28"/>
      <c r="CS199" s="28"/>
      <c r="CT199" s="28"/>
      <c r="CU199" s="28"/>
      <c r="CV199" s="33"/>
      <c r="CW199" s="33"/>
      <c r="CX199" s="12"/>
      <c r="CY199" s="28"/>
      <c r="CZ199" s="28"/>
      <c r="DA199" s="28"/>
      <c r="DB199" s="28"/>
      <c r="DC199" s="28"/>
      <c r="DD199" s="28"/>
      <c r="DE199" s="28"/>
      <c r="DF199" s="28"/>
      <c r="DG199" s="28"/>
      <c r="DH199" s="28"/>
      <c r="DI199" s="28"/>
      <c r="DJ199" s="28"/>
      <c r="DK199" s="28"/>
      <c r="DL199" s="28"/>
      <c r="DM199" s="28"/>
      <c r="DN199" s="28"/>
      <c r="DO199" s="28"/>
      <c r="DP199" s="28"/>
      <c r="DQ199" s="28"/>
      <c r="DR199" s="28"/>
      <c r="DS199" s="28"/>
      <c r="DT199" s="28"/>
      <c r="DU199" s="28"/>
      <c r="DV199" s="28"/>
      <c r="DW199" s="28"/>
      <c r="DX199" s="28"/>
      <c r="DY199" s="28"/>
      <c r="DZ199" s="28"/>
      <c r="EA199" s="28"/>
      <c r="EB199" s="28"/>
      <c r="EC199" s="28"/>
      <c r="ED199" s="28"/>
      <c r="EE199" s="28"/>
      <c r="EF199" s="28"/>
      <c r="EG199" s="28"/>
      <c r="EH199" s="28"/>
      <c r="EI199" s="28"/>
      <c r="EJ199" s="28"/>
      <c r="EK199" s="28"/>
      <c r="EL199" s="28"/>
      <c r="EM199" s="28"/>
      <c r="EN199" s="28"/>
      <c r="EO199" s="28"/>
      <c r="EP199" s="28"/>
      <c r="EQ199" s="28"/>
      <c r="ER199" s="28"/>
      <c r="ES199" s="28"/>
      <c r="ET199" s="28"/>
      <c r="EU199" s="28"/>
      <c r="EV199" s="28"/>
      <c r="EW199" s="28"/>
      <c r="EX199" s="28"/>
      <c r="EY199" s="28"/>
      <c r="EZ199" s="28"/>
      <c r="FA199" s="28"/>
      <c r="FB199" s="28"/>
      <c r="FC199" s="28"/>
      <c r="FD199" s="28"/>
      <c r="FE199" s="28"/>
      <c r="FF199" s="28"/>
      <c r="FG199" s="28"/>
      <c r="FH199" s="28"/>
    </row>
    <row r="200" spans="1:164" s="118" customFormat="1" x14ac:dyDescent="0.2">
      <c r="A200" s="115"/>
      <c r="B200" s="116" t="s">
        <v>295</v>
      </c>
      <c r="C200" s="427" t="s">
        <v>80</v>
      </c>
      <c r="D200" s="118" t="s">
        <v>325</v>
      </c>
      <c r="E200" s="119"/>
      <c r="F200" s="120">
        <v>0</v>
      </c>
      <c r="G200" s="121"/>
      <c r="H200" s="122">
        <v>0</v>
      </c>
      <c r="I200" s="123"/>
      <c r="J200" s="124">
        <v>46</v>
      </c>
      <c r="K200" s="125" t="str">
        <f t="shared" si="6"/>
        <v/>
      </c>
      <c r="L200" s="126">
        <f t="shared" si="6"/>
        <v>46</v>
      </c>
      <c r="M200" s="124">
        <v>1</v>
      </c>
      <c r="N200" s="127" t="str">
        <f t="shared" ref="N200:N263" si="7">IF(K200=0,"",IF(COUNTBLANK(K200)=1,"",K200*100/L200))</f>
        <v/>
      </c>
      <c r="O200" s="28"/>
      <c r="AI200" s="28"/>
      <c r="AJ200" s="28"/>
      <c r="AK200" s="33"/>
      <c r="AL200" s="28"/>
      <c r="AM200" s="28"/>
      <c r="AN200" s="28"/>
      <c r="AO200" s="28"/>
      <c r="AP200" s="28"/>
      <c r="AQ200" s="28"/>
      <c r="AR200" s="28"/>
      <c r="AS200" s="28"/>
      <c r="AT200" s="28"/>
      <c r="AU200" s="28"/>
      <c r="AV200" s="28"/>
      <c r="AW200" s="28"/>
      <c r="AX200" s="28"/>
      <c r="AY200" s="28"/>
      <c r="AZ200" s="28"/>
      <c r="BA200" s="28"/>
      <c r="BB200" s="28"/>
      <c r="BC200" s="28"/>
      <c r="BD200" s="28"/>
      <c r="BE200" s="28"/>
      <c r="BF200" s="28"/>
      <c r="BG200" s="28"/>
      <c r="BH200" s="28"/>
      <c r="BI200" s="28"/>
      <c r="BJ200" s="28"/>
      <c r="BK200" s="28"/>
      <c r="BL200" s="28"/>
      <c r="BM200" s="28"/>
      <c r="BN200" s="28"/>
      <c r="BO200" s="28"/>
      <c r="BP200" s="28"/>
      <c r="BQ200" s="28"/>
      <c r="BR200" s="28"/>
      <c r="BS200" s="28"/>
      <c r="BT200" s="28"/>
      <c r="BU200" s="28"/>
      <c r="BV200" s="28"/>
      <c r="BW200" s="28"/>
      <c r="BX200" s="28"/>
      <c r="BY200" s="28"/>
      <c r="BZ200" s="28"/>
      <c r="CA200" s="28"/>
      <c r="CB200" s="28"/>
      <c r="CC200" s="28"/>
      <c r="CD200" s="28"/>
      <c r="CE200" s="28"/>
      <c r="CF200" s="28"/>
      <c r="CG200" s="28"/>
      <c r="CH200" s="28"/>
      <c r="CI200" s="33"/>
      <c r="CJ200" s="33"/>
      <c r="CK200" s="33"/>
      <c r="CL200" s="33"/>
      <c r="CM200" s="33"/>
      <c r="CN200" s="33"/>
      <c r="CO200" s="28"/>
      <c r="CP200" s="28"/>
      <c r="CQ200" s="28"/>
      <c r="CR200" s="28"/>
      <c r="CS200" s="28"/>
      <c r="CT200" s="28"/>
      <c r="CU200" s="28"/>
      <c r="CV200" s="33"/>
      <c r="CW200" s="33"/>
      <c r="CX200" s="12"/>
      <c r="CY200" s="28"/>
      <c r="CZ200" s="28"/>
      <c r="DA200" s="28"/>
      <c r="DB200" s="28"/>
      <c r="DC200" s="28"/>
      <c r="DD200" s="28"/>
      <c r="DE200" s="28"/>
      <c r="DF200" s="28"/>
      <c r="DG200" s="28"/>
      <c r="DH200" s="28"/>
      <c r="DI200" s="28"/>
      <c r="DJ200" s="28"/>
      <c r="DK200" s="28"/>
      <c r="DL200" s="28"/>
      <c r="DM200" s="28"/>
      <c r="DN200" s="28"/>
      <c r="DO200" s="28"/>
      <c r="DP200" s="28"/>
      <c r="DQ200" s="28"/>
      <c r="DR200" s="28"/>
      <c r="DS200" s="28"/>
      <c r="DT200" s="28"/>
      <c r="DU200" s="28"/>
      <c r="DV200" s="28"/>
      <c r="DW200" s="28"/>
      <c r="DX200" s="28"/>
      <c r="DY200" s="28"/>
      <c r="DZ200" s="28"/>
      <c r="EA200" s="28"/>
      <c r="EB200" s="28"/>
      <c r="EC200" s="28"/>
      <c r="ED200" s="28"/>
      <c r="EE200" s="28"/>
      <c r="EF200" s="28"/>
      <c r="EG200" s="28"/>
      <c r="EH200" s="28"/>
      <c r="EI200" s="28"/>
      <c r="EJ200" s="28"/>
      <c r="EK200" s="28"/>
      <c r="EL200" s="28"/>
      <c r="EM200" s="28"/>
      <c r="EN200" s="28"/>
      <c r="EO200" s="28"/>
      <c r="EP200" s="28"/>
      <c r="EQ200" s="28"/>
      <c r="ER200" s="28"/>
      <c r="ES200" s="28"/>
      <c r="ET200" s="28"/>
      <c r="EU200" s="28"/>
      <c r="EV200" s="28"/>
      <c r="EW200" s="28"/>
      <c r="EX200" s="28"/>
      <c r="EY200" s="28"/>
      <c r="EZ200" s="28"/>
      <c r="FA200" s="28"/>
      <c r="FB200" s="28"/>
      <c r="FC200" s="28"/>
      <c r="FD200" s="28"/>
      <c r="FE200" s="28"/>
      <c r="FF200" s="28"/>
      <c r="FG200" s="28"/>
      <c r="FH200" s="28"/>
    </row>
    <row r="201" spans="1:164" s="118" customFormat="1" x14ac:dyDescent="0.2">
      <c r="A201" s="115"/>
      <c r="B201" s="116" t="s">
        <v>295</v>
      </c>
      <c r="C201" s="427" t="s">
        <v>99</v>
      </c>
      <c r="D201" s="118" t="s">
        <v>326</v>
      </c>
      <c r="E201" s="119"/>
      <c r="F201" s="120">
        <v>26</v>
      </c>
      <c r="G201" s="121"/>
      <c r="H201" s="122">
        <v>10</v>
      </c>
      <c r="I201" s="123"/>
      <c r="J201" s="124">
        <v>40</v>
      </c>
      <c r="K201" s="125" t="str">
        <f t="shared" si="6"/>
        <v/>
      </c>
      <c r="L201" s="126">
        <f t="shared" si="6"/>
        <v>76</v>
      </c>
      <c r="M201" s="124">
        <v>3</v>
      </c>
      <c r="N201" s="127" t="str">
        <f t="shared" si="7"/>
        <v/>
      </c>
      <c r="O201" s="28"/>
      <c r="AI201" s="28"/>
      <c r="AJ201" s="28"/>
      <c r="AK201" s="33"/>
      <c r="AL201" s="28"/>
      <c r="AM201" s="28"/>
      <c r="AN201" s="28"/>
      <c r="AO201" s="28"/>
      <c r="AP201" s="28"/>
      <c r="AQ201" s="28"/>
      <c r="AR201" s="28"/>
      <c r="AS201" s="28"/>
      <c r="AT201" s="28"/>
      <c r="AU201" s="28"/>
      <c r="AV201" s="28"/>
      <c r="AW201" s="28"/>
      <c r="AX201" s="28"/>
      <c r="AY201" s="28"/>
      <c r="AZ201" s="28"/>
      <c r="BA201" s="28"/>
      <c r="BB201" s="28"/>
      <c r="BC201" s="28"/>
      <c r="BD201" s="28"/>
      <c r="BE201" s="28"/>
      <c r="BF201" s="28"/>
      <c r="BG201" s="28"/>
      <c r="BH201" s="28"/>
      <c r="BI201" s="28"/>
      <c r="BJ201" s="28"/>
      <c r="BK201" s="28"/>
      <c r="BL201" s="28"/>
      <c r="BM201" s="28"/>
      <c r="BN201" s="28"/>
      <c r="BO201" s="28"/>
      <c r="BP201" s="28"/>
      <c r="BQ201" s="28"/>
      <c r="BR201" s="28"/>
      <c r="BS201" s="28"/>
      <c r="BT201" s="28"/>
      <c r="BU201" s="28"/>
      <c r="BV201" s="28"/>
      <c r="BW201" s="28"/>
      <c r="BX201" s="28"/>
      <c r="BY201" s="28"/>
      <c r="BZ201" s="28"/>
      <c r="CA201" s="28"/>
      <c r="CB201" s="28"/>
      <c r="CC201" s="28"/>
      <c r="CD201" s="28"/>
      <c r="CE201" s="28"/>
      <c r="CF201" s="28"/>
      <c r="CG201" s="28"/>
      <c r="CH201" s="28"/>
      <c r="CI201" s="33"/>
      <c r="CJ201" s="33"/>
      <c r="CK201" s="33"/>
      <c r="CL201" s="33"/>
      <c r="CM201" s="33"/>
      <c r="CN201" s="33"/>
      <c r="CO201" s="28"/>
      <c r="CP201" s="28"/>
      <c r="CQ201" s="28"/>
      <c r="CR201" s="28"/>
      <c r="CS201" s="28"/>
      <c r="CT201" s="28"/>
      <c r="CU201" s="28"/>
      <c r="CV201" s="33"/>
      <c r="CW201" s="33"/>
      <c r="CX201" s="12"/>
      <c r="CY201" s="28"/>
      <c r="CZ201" s="28"/>
      <c r="DA201" s="28"/>
      <c r="DB201" s="28"/>
      <c r="DC201" s="28"/>
      <c r="DD201" s="28"/>
      <c r="DE201" s="28"/>
      <c r="DF201" s="28"/>
      <c r="DG201" s="28"/>
      <c r="DH201" s="28"/>
      <c r="DI201" s="28"/>
      <c r="DJ201" s="28"/>
      <c r="DK201" s="28"/>
      <c r="DL201" s="28"/>
      <c r="DM201" s="28"/>
      <c r="DN201" s="28"/>
      <c r="DO201" s="28"/>
      <c r="DP201" s="28"/>
      <c r="DQ201" s="28"/>
      <c r="DR201" s="28"/>
      <c r="DS201" s="28"/>
      <c r="DT201" s="28"/>
      <c r="DU201" s="28"/>
      <c r="DV201" s="28"/>
      <c r="DW201" s="28"/>
      <c r="DX201" s="28"/>
      <c r="DY201" s="28"/>
      <c r="DZ201" s="28"/>
      <c r="EA201" s="28"/>
      <c r="EB201" s="28"/>
      <c r="EC201" s="28"/>
      <c r="ED201" s="28"/>
      <c r="EE201" s="28"/>
      <c r="EF201" s="28"/>
      <c r="EG201" s="28"/>
      <c r="EH201" s="28"/>
      <c r="EI201" s="28"/>
      <c r="EJ201" s="28"/>
      <c r="EK201" s="28"/>
      <c r="EL201" s="28"/>
      <c r="EM201" s="28"/>
      <c r="EN201" s="28"/>
      <c r="EO201" s="28"/>
      <c r="EP201" s="28"/>
      <c r="EQ201" s="28"/>
      <c r="ER201" s="28"/>
      <c r="ES201" s="28"/>
      <c r="ET201" s="28"/>
      <c r="EU201" s="28"/>
      <c r="EV201" s="28"/>
      <c r="EW201" s="28"/>
      <c r="EX201" s="28"/>
      <c r="EY201" s="28"/>
      <c r="EZ201" s="28"/>
      <c r="FA201" s="28"/>
      <c r="FB201" s="28"/>
      <c r="FC201" s="28"/>
      <c r="FD201" s="28"/>
      <c r="FE201" s="28"/>
      <c r="FF201" s="28"/>
      <c r="FG201" s="28"/>
      <c r="FH201" s="28"/>
    </row>
    <row r="202" spans="1:164" s="118" customFormat="1" x14ac:dyDescent="0.2">
      <c r="A202" s="115"/>
      <c r="B202" s="116" t="s">
        <v>295</v>
      </c>
      <c r="C202" s="427" t="s">
        <v>100</v>
      </c>
      <c r="D202" s="118" t="s">
        <v>327</v>
      </c>
      <c r="E202" s="119"/>
      <c r="F202" s="120">
        <v>3</v>
      </c>
      <c r="G202" s="121"/>
      <c r="H202" s="122">
        <v>5</v>
      </c>
      <c r="I202" s="123"/>
      <c r="J202" s="124">
        <v>40</v>
      </c>
      <c r="K202" s="125" t="str">
        <f t="shared" si="6"/>
        <v/>
      </c>
      <c r="L202" s="126">
        <f t="shared" si="6"/>
        <v>48</v>
      </c>
      <c r="M202" s="124">
        <v>2</v>
      </c>
      <c r="N202" s="127" t="str">
        <f t="shared" si="7"/>
        <v/>
      </c>
      <c r="O202" s="28"/>
      <c r="AI202" s="28"/>
      <c r="AJ202" s="28"/>
      <c r="AK202" s="33"/>
      <c r="AL202" s="28"/>
      <c r="AM202" s="28"/>
      <c r="AN202" s="28"/>
      <c r="AO202" s="28"/>
      <c r="AP202" s="28"/>
      <c r="AQ202" s="28"/>
      <c r="AR202" s="28"/>
      <c r="AS202" s="28"/>
      <c r="AT202" s="28"/>
      <c r="AU202" s="28"/>
      <c r="AV202" s="28"/>
      <c r="AW202" s="28"/>
      <c r="AX202" s="28"/>
      <c r="AY202" s="28"/>
      <c r="AZ202" s="28"/>
      <c r="BA202" s="28"/>
      <c r="BB202" s="28"/>
      <c r="BC202" s="28"/>
      <c r="BD202" s="28"/>
      <c r="BE202" s="28"/>
      <c r="BF202" s="28"/>
      <c r="BG202" s="28"/>
      <c r="BH202" s="28"/>
      <c r="BI202" s="28"/>
      <c r="BJ202" s="28"/>
      <c r="BK202" s="28"/>
      <c r="BL202" s="28"/>
      <c r="BM202" s="28"/>
      <c r="BN202" s="28"/>
      <c r="BO202" s="28"/>
      <c r="BP202" s="28"/>
      <c r="BQ202" s="28"/>
      <c r="BR202" s="28"/>
      <c r="BS202" s="28"/>
      <c r="BT202" s="28"/>
      <c r="BU202" s="28"/>
      <c r="BV202" s="28"/>
      <c r="BW202" s="28"/>
      <c r="BX202" s="28"/>
      <c r="BY202" s="28"/>
      <c r="BZ202" s="28"/>
      <c r="CA202" s="28"/>
      <c r="CB202" s="28"/>
      <c r="CC202" s="28"/>
      <c r="CD202" s="28"/>
      <c r="CE202" s="28"/>
      <c r="CF202" s="28"/>
      <c r="CG202" s="28"/>
      <c r="CH202" s="28"/>
      <c r="CI202" s="33"/>
      <c r="CJ202" s="33"/>
      <c r="CK202" s="33"/>
      <c r="CL202" s="33"/>
      <c r="CM202" s="33"/>
      <c r="CN202" s="33"/>
      <c r="CO202" s="28"/>
      <c r="CP202" s="28"/>
      <c r="CQ202" s="28"/>
      <c r="CR202" s="28"/>
      <c r="CS202" s="28"/>
      <c r="CT202" s="28"/>
      <c r="CU202" s="28"/>
      <c r="CV202" s="33"/>
      <c r="CW202" s="33"/>
      <c r="CX202" s="12"/>
      <c r="CY202" s="28"/>
      <c r="CZ202" s="28"/>
      <c r="DA202" s="28"/>
      <c r="DB202" s="28"/>
      <c r="DC202" s="28"/>
      <c r="DD202" s="28"/>
      <c r="DE202" s="28"/>
      <c r="DF202" s="28"/>
      <c r="DG202" s="28"/>
      <c r="DH202" s="28"/>
      <c r="DI202" s="28"/>
      <c r="DJ202" s="28"/>
      <c r="DK202" s="28"/>
      <c r="DL202" s="28"/>
      <c r="DM202" s="28"/>
      <c r="DN202" s="28"/>
      <c r="DO202" s="28"/>
      <c r="DP202" s="28"/>
      <c r="DQ202" s="28"/>
      <c r="DR202" s="28"/>
      <c r="DS202" s="28"/>
      <c r="DT202" s="28"/>
      <c r="DU202" s="28"/>
      <c r="DV202" s="28"/>
      <c r="DW202" s="28"/>
      <c r="DX202" s="28"/>
      <c r="DY202" s="28"/>
      <c r="DZ202" s="28"/>
      <c r="EA202" s="28"/>
      <c r="EB202" s="28"/>
      <c r="EC202" s="28"/>
      <c r="ED202" s="28"/>
      <c r="EE202" s="28"/>
      <c r="EF202" s="28"/>
      <c r="EG202" s="28"/>
      <c r="EH202" s="28"/>
      <c r="EI202" s="28"/>
      <c r="EJ202" s="28"/>
      <c r="EK202" s="28"/>
      <c r="EL202" s="28"/>
      <c r="EM202" s="28"/>
      <c r="EN202" s="28"/>
      <c r="EO202" s="28"/>
      <c r="EP202" s="28"/>
      <c r="EQ202" s="28"/>
      <c r="ER202" s="28"/>
      <c r="ES202" s="28"/>
      <c r="ET202" s="28"/>
      <c r="EU202" s="28"/>
      <c r="EV202" s="28"/>
      <c r="EW202" s="28"/>
      <c r="EX202" s="28"/>
      <c r="EY202" s="28"/>
      <c r="EZ202" s="28"/>
      <c r="FA202" s="28"/>
      <c r="FB202" s="28"/>
      <c r="FC202" s="28"/>
      <c r="FD202" s="28"/>
      <c r="FE202" s="28"/>
      <c r="FF202" s="28"/>
      <c r="FG202" s="28"/>
      <c r="FH202" s="28"/>
    </row>
    <row r="203" spans="1:164" s="118" customFormat="1" x14ac:dyDescent="0.2">
      <c r="A203" s="115"/>
      <c r="B203" s="116" t="s">
        <v>296</v>
      </c>
      <c r="C203" s="427" t="s">
        <v>97</v>
      </c>
      <c r="D203" s="118" t="s">
        <v>328</v>
      </c>
      <c r="E203" s="119"/>
      <c r="F203" s="120">
        <v>0</v>
      </c>
      <c r="G203" s="121"/>
      <c r="H203" s="122">
        <v>0</v>
      </c>
      <c r="I203" s="123"/>
      <c r="J203" s="124">
        <v>40</v>
      </c>
      <c r="K203" s="125" t="str">
        <f t="shared" si="6"/>
        <v/>
      </c>
      <c r="L203" s="126">
        <f t="shared" si="6"/>
        <v>40</v>
      </c>
      <c r="M203" s="124">
        <v>1</v>
      </c>
      <c r="N203" s="127" t="str">
        <f t="shared" si="7"/>
        <v/>
      </c>
      <c r="O203" s="28"/>
      <c r="AI203" s="28"/>
      <c r="AJ203" s="28"/>
      <c r="AK203" s="33"/>
      <c r="AL203" s="28"/>
      <c r="AM203" s="28"/>
      <c r="AN203" s="28"/>
      <c r="AO203" s="28"/>
      <c r="AP203" s="28"/>
      <c r="AQ203" s="28"/>
      <c r="AR203" s="28"/>
      <c r="AS203" s="28"/>
      <c r="AT203" s="28"/>
      <c r="AU203" s="28"/>
      <c r="AV203" s="28"/>
      <c r="AW203" s="28"/>
      <c r="AX203" s="28"/>
      <c r="AY203" s="28"/>
      <c r="AZ203" s="28"/>
      <c r="BA203" s="28"/>
      <c r="BB203" s="28"/>
      <c r="BC203" s="28"/>
      <c r="BD203" s="28"/>
      <c r="BE203" s="28"/>
      <c r="BF203" s="28"/>
      <c r="BG203" s="28"/>
      <c r="BH203" s="28"/>
      <c r="BI203" s="28"/>
      <c r="BJ203" s="28"/>
      <c r="BK203" s="28"/>
      <c r="BL203" s="28"/>
      <c r="BM203" s="28"/>
      <c r="BN203" s="28"/>
      <c r="BO203" s="28"/>
      <c r="BP203" s="28"/>
      <c r="BQ203" s="28"/>
      <c r="BR203" s="28"/>
      <c r="BS203" s="28"/>
      <c r="BT203" s="28"/>
      <c r="BU203" s="28"/>
      <c r="BV203" s="28"/>
      <c r="BW203" s="28"/>
      <c r="BX203" s="28"/>
      <c r="BY203" s="28"/>
      <c r="BZ203" s="28"/>
      <c r="CA203" s="28"/>
      <c r="CB203" s="28"/>
      <c r="CC203" s="28"/>
      <c r="CD203" s="28"/>
      <c r="CE203" s="28"/>
      <c r="CF203" s="28"/>
      <c r="CG203" s="28"/>
      <c r="CH203" s="28"/>
      <c r="CI203" s="33"/>
      <c r="CJ203" s="33"/>
      <c r="CK203" s="33"/>
      <c r="CL203" s="33"/>
      <c r="CM203" s="33"/>
      <c r="CN203" s="33"/>
      <c r="CO203" s="28"/>
      <c r="CP203" s="28"/>
      <c r="CQ203" s="28"/>
      <c r="CR203" s="28"/>
      <c r="CS203" s="28"/>
      <c r="CT203" s="28"/>
      <c r="CU203" s="28"/>
      <c r="CV203" s="33"/>
      <c r="CW203" s="33"/>
      <c r="CX203" s="12"/>
      <c r="CY203" s="28"/>
      <c r="CZ203" s="28"/>
      <c r="DA203" s="28"/>
      <c r="DB203" s="28"/>
      <c r="DC203" s="28"/>
      <c r="DD203" s="28"/>
      <c r="DE203" s="28"/>
      <c r="DF203" s="28"/>
      <c r="DG203" s="28"/>
      <c r="DH203" s="28"/>
      <c r="DI203" s="28"/>
      <c r="DJ203" s="28"/>
      <c r="DK203" s="28"/>
      <c r="DL203" s="28"/>
      <c r="DM203" s="28"/>
      <c r="DN203" s="28"/>
      <c r="DO203" s="28"/>
      <c r="DP203" s="28"/>
      <c r="DQ203" s="28"/>
      <c r="DR203" s="28"/>
      <c r="DS203" s="28"/>
      <c r="DT203" s="28"/>
      <c r="DU203" s="28"/>
      <c r="DV203" s="28"/>
      <c r="DW203" s="28"/>
      <c r="DX203" s="28"/>
      <c r="DY203" s="28"/>
      <c r="DZ203" s="28"/>
      <c r="EA203" s="28"/>
      <c r="EB203" s="28"/>
      <c r="EC203" s="28"/>
      <c r="ED203" s="28"/>
      <c r="EE203" s="28"/>
      <c r="EF203" s="28"/>
      <c r="EG203" s="28"/>
      <c r="EH203" s="28"/>
      <c r="EI203" s="28"/>
      <c r="EJ203" s="28"/>
      <c r="EK203" s="28"/>
      <c r="EL203" s="28"/>
      <c r="EM203" s="28"/>
      <c r="EN203" s="28"/>
      <c r="EO203" s="28"/>
      <c r="EP203" s="28"/>
      <c r="EQ203" s="28"/>
      <c r="ER203" s="28"/>
      <c r="ES203" s="28"/>
      <c r="ET203" s="28"/>
      <c r="EU203" s="28"/>
      <c r="EV203" s="28"/>
      <c r="EW203" s="28"/>
      <c r="EX203" s="28"/>
      <c r="EY203" s="28"/>
      <c r="EZ203" s="28"/>
      <c r="FA203" s="28"/>
      <c r="FB203" s="28"/>
      <c r="FC203" s="28"/>
      <c r="FD203" s="28"/>
      <c r="FE203" s="28"/>
      <c r="FF203" s="28"/>
      <c r="FG203" s="28"/>
      <c r="FH203" s="28"/>
    </row>
    <row r="204" spans="1:164" s="118" customFormat="1" x14ac:dyDescent="0.2">
      <c r="A204" s="115"/>
      <c r="B204" s="116" t="s">
        <v>297</v>
      </c>
      <c r="C204" s="427" t="s">
        <v>110</v>
      </c>
      <c r="D204" s="118" t="s">
        <v>329</v>
      </c>
      <c r="E204" s="119"/>
      <c r="F204" s="120">
        <v>4</v>
      </c>
      <c r="G204" s="121"/>
      <c r="H204" s="122">
        <v>1</v>
      </c>
      <c r="I204" s="123"/>
      <c r="J204" s="124">
        <v>61</v>
      </c>
      <c r="K204" s="125" t="str">
        <f t="shared" si="6"/>
        <v/>
      </c>
      <c r="L204" s="126">
        <f t="shared" si="6"/>
        <v>66</v>
      </c>
      <c r="M204" s="124">
        <v>2</v>
      </c>
      <c r="N204" s="127" t="str">
        <f t="shared" si="7"/>
        <v/>
      </c>
      <c r="O204" s="28"/>
      <c r="AI204" s="28"/>
      <c r="AJ204" s="28"/>
      <c r="AK204" s="33"/>
      <c r="AL204" s="28"/>
      <c r="AM204" s="28"/>
      <c r="AN204" s="28"/>
      <c r="AO204" s="28"/>
      <c r="AP204" s="28"/>
      <c r="AQ204" s="28"/>
      <c r="AR204" s="28"/>
      <c r="AS204" s="28"/>
      <c r="AT204" s="28"/>
      <c r="AU204" s="28"/>
      <c r="AV204" s="28"/>
      <c r="AW204" s="28"/>
      <c r="AX204" s="28"/>
      <c r="AY204" s="28"/>
      <c r="AZ204" s="28"/>
      <c r="BA204" s="28"/>
      <c r="BB204" s="28"/>
      <c r="BC204" s="28"/>
      <c r="BD204" s="28"/>
      <c r="BE204" s="28"/>
      <c r="BF204" s="28"/>
      <c r="BG204" s="28"/>
      <c r="BH204" s="28"/>
      <c r="BI204" s="28"/>
      <c r="BJ204" s="28"/>
      <c r="BK204" s="28"/>
      <c r="BL204" s="28"/>
      <c r="BM204" s="28"/>
      <c r="BN204" s="28"/>
      <c r="BO204" s="28"/>
      <c r="BP204" s="222"/>
      <c r="BQ204" s="33"/>
      <c r="BR204" s="33"/>
      <c r="BS204" s="33"/>
      <c r="BT204" s="33"/>
      <c r="BU204" s="33"/>
      <c r="BV204" s="33"/>
      <c r="BW204" s="33"/>
      <c r="BX204" s="33"/>
      <c r="BY204" s="33"/>
      <c r="BZ204" s="33"/>
      <c r="CA204" s="33"/>
      <c r="CB204" s="33"/>
      <c r="CC204" s="33"/>
      <c r="CD204" s="33"/>
      <c r="CE204" s="33"/>
      <c r="CF204" s="33"/>
      <c r="CG204" s="33"/>
      <c r="CH204" s="33"/>
      <c r="CI204" s="33"/>
      <c r="CJ204" s="33"/>
      <c r="CK204" s="33"/>
      <c r="CL204" s="33"/>
      <c r="CM204" s="33"/>
      <c r="CN204" s="33"/>
      <c r="CO204" s="28"/>
      <c r="CP204" s="28"/>
      <c r="CQ204" s="28"/>
      <c r="CR204" s="28"/>
      <c r="CS204" s="28"/>
      <c r="CT204" s="28"/>
      <c r="CU204" s="28"/>
      <c r="CV204" s="33"/>
      <c r="CW204" s="33"/>
      <c r="CX204" s="12"/>
      <c r="CY204" s="28"/>
      <c r="CZ204" s="28"/>
      <c r="DA204" s="28"/>
      <c r="DB204" s="28"/>
      <c r="DC204" s="28"/>
      <c r="DD204" s="28"/>
      <c r="DE204" s="28"/>
      <c r="DF204" s="28"/>
      <c r="DG204" s="28"/>
      <c r="DH204" s="28"/>
      <c r="DI204" s="28"/>
      <c r="DJ204" s="28"/>
      <c r="DK204" s="28"/>
      <c r="DL204" s="28"/>
      <c r="DM204" s="28"/>
      <c r="DN204" s="28"/>
      <c r="DO204" s="28"/>
      <c r="DP204" s="28"/>
      <c r="DQ204" s="28"/>
      <c r="DR204" s="28"/>
      <c r="DS204" s="28"/>
      <c r="DT204" s="28"/>
      <c r="DU204" s="28"/>
      <c r="DV204" s="28"/>
      <c r="DW204" s="28"/>
      <c r="DX204" s="28"/>
      <c r="DY204" s="28"/>
      <c r="DZ204" s="28"/>
      <c r="EA204" s="28"/>
      <c r="EB204" s="28"/>
      <c r="EC204" s="28"/>
      <c r="ED204" s="28"/>
      <c r="EE204" s="28"/>
      <c r="EF204" s="28"/>
      <c r="EG204" s="28"/>
      <c r="EH204" s="28"/>
      <c r="EI204" s="28"/>
      <c r="EJ204" s="28"/>
      <c r="EK204" s="28"/>
      <c r="EL204" s="28"/>
      <c r="EM204" s="28"/>
      <c r="EN204" s="28"/>
      <c r="EO204" s="28"/>
      <c r="EP204" s="28"/>
      <c r="EQ204" s="28"/>
      <c r="ER204" s="28"/>
      <c r="ES204" s="28"/>
      <c r="ET204" s="28"/>
      <c r="EU204" s="28"/>
      <c r="EV204" s="28"/>
      <c r="EW204" s="28"/>
      <c r="EX204" s="28"/>
      <c r="EY204" s="28"/>
      <c r="EZ204" s="28"/>
      <c r="FA204" s="28"/>
      <c r="FB204" s="28"/>
      <c r="FC204" s="28"/>
      <c r="FD204" s="28"/>
      <c r="FE204" s="28"/>
      <c r="FF204" s="28"/>
      <c r="FG204" s="28"/>
      <c r="FH204" s="28"/>
    </row>
    <row r="205" spans="1:164" s="118" customFormat="1" x14ac:dyDescent="0.2">
      <c r="A205" s="115"/>
      <c r="B205" s="116" t="s">
        <v>298</v>
      </c>
      <c r="C205" s="427" t="s">
        <v>97</v>
      </c>
      <c r="D205" s="118" t="s">
        <v>330</v>
      </c>
      <c r="E205" s="119"/>
      <c r="F205" s="120">
        <v>18</v>
      </c>
      <c r="G205" s="121"/>
      <c r="H205" s="122">
        <v>17</v>
      </c>
      <c r="I205" s="123"/>
      <c r="J205" s="124">
        <v>28</v>
      </c>
      <c r="K205" s="125" t="str">
        <f t="shared" si="6"/>
        <v/>
      </c>
      <c r="L205" s="126">
        <f t="shared" si="6"/>
        <v>63</v>
      </c>
      <c r="M205" s="124">
        <v>4</v>
      </c>
      <c r="N205" s="127" t="str">
        <f t="shared" si="7"/>
        <v/>
      </c>
      <c r="O205" s="28"/>
      <c r="AI205" s="28"/>
      <c r="AJ205" s="28"/>
      <c r="AK205" s="33"/>
      <c r="AL205" s="28"/>
      <c r="AM205" s="28"/>
      <c r="AN205" s="28"/>
      <c r="AO205" s="28"/>
      <c r="AP205" s="28"/>
      <c r="AQ205" s="28"/>
      <c r="AR205" s="28"/>
      <c r="AS205" s="28"/>
      <c r="AT205" s="28"/>
      <c r="AU205" s="28"/>
      <c r="AV205" s="28"/>
      <c r="AW205" s="28"/>
      <c r="AX205" s="28"/>
      <c r="AY205" s="28"/>
      <c r="AZ205" s="28"/>
      <c r="BA205" s="28"/>
      <c r="BB205" s="28"/>
      <c r="BC205" s="28"/>
      <c r="BD205" s="28"/>
      <c r="BE205" s="28"/>
      <c r="BF205" s="28"/>
      <c r="BG205" s="28"/>
      <c r="BH205" s="28"/>
      <c r="BI205" s="28"/>
      <c r="BJ205" s="28"/>
      <c r="BK205" s="28"/>
      <c r="BL205" s="28"/>
      <c r="BM205" s="28"/>
      <c r="BN205" s="28"/>
      <c r="BO205" s="28"/>
      <c r="BP205" s="222"/>
      <c r="BQ205" s="33"/>
      <c r="BR205" s="33"/>
      <c r="BS205" s="33"/>
      <c r="BT205" s="33"/>
      <c r="BU205" s="33"/>
      <c r="BV205" s="33"/>
      <c r="BW205" s="33"/>
      <c r="BX205" s="33"/>
      <c r="BY205" s="33"/>
      <c r="BZ205" s="33"/>
      <c r="CA205" s="33"/>
      <c r="CB205" s="33"/>
      <c r="CC205" s="33"/>
      <c r="CD205" s="33"/>
      <c r="CE205" s="33"/>
      <c r="CF205" s="33"/>
      <c r="CG205" s="33"/>
      <c r="CH205" s="33"/>
      <c r="CI205" s="33"/>
      <c r="CJ205" s="33"/>
      <c r="CK205" s="33"/>
      <c r="CL205" s="33"/>
      <c r="CM205" s="33"/>
      <c r="CN205" s="33"/>
      <c r="CO205" s="28"/>
      <c r="CP205" s="28"/>
      <c r="CQ205" s="28"/>
      <c r="CR205" s="28"/>
      <c r="CS205" s="28"/>
      <c r="CT205" s="28"/>
      <c r="CU205" s="28"/>
      <c r="CV205" s="33"/>
      <c r="CW205" s="33"/>
      <c r="CX205" s="12"/>
      <c r="CY205" s="28"/>
      <c r="CZ205" s="28"/>
      <c r="DA205" s="28"/>
      <c r="DB205" s="28"/>
      <c r="DC205" s="28"/>
      <c r="DD205" s="28"/>
      <c r="DE205" s="28"/>
      <c r="DF205" s="28"/>
      <c r="DG205" s="28"/>
      <c r="DH205" s="28"/>
      <c r="DI205" s="28"/>
      <c r="DJ205" s="28"/>
      <c r="DK205" s="28"/>
      <c r="DL205" s="28"/>
      <c r="DM205" s="28"/>
      <c r="DN205" s="28"/>
      <c r="DO205" s="28"/>
      <c r="DP205" s="28"/>
      <c r="DQ205" s="28"/>
      <c r="DR205" s="28"/>
      <c r="DS205" s="28"/>
      <c r="DT205" s="28"/>
      <c r="DU205" s="28"/>
      <c r="DV205" s="28"/>
      <c r="DW205" s="28"/>
      <c r="DX205" s="28"/>
      <c r="DY205" s="28"/>
      <c r="DZ205" s="28"/>
      <c r="EA205" s="28"/>
      <c r="EB205" s="28"/>
      <c r="EC205" s="28"/>
      <c r="ED205" s="28"/>
      <c r="EE205" s="28"/>
      <c r="EF205" s="28"/>
      <c r="EG205" s="28"/>
      <c r="EH205" s="28"/>
      <c r="EI205" s="28"/>
      <c r="EJ205" s="28"/>
      <c r="EK205" s="28"/>
      <c r="EL205" s="28"/>
      <c r="EM205" s="28"/>
      <c r="EN205" s="28"/>
      <c r="EO205" s="28"/>
      <c r="EP205" s="28"/>
      <c r="EQ205" s="28"/>
      <c r="ER205" s="28"/>
      <c r="ES205" s="28"/>
      <c r="ET205" s="28"/>
      <c r="EU205" s="28"/>
      <c r="EV205" s="28"/>
      <c r="EW205" s="28"/>
      <c r="EX205" s="28"/>
      <c r="EY205" s="28"/>
      <c r="EZ205" s="28"/>
      <c r="FA205" s="28"/>
      <c r="FB205" s="28"/>
      <c r="FC205" s="28"/>
      <c r="FD205" s="28"/>
      <c r="FE205" s="28"/>
      <c r="FF205" s="28"/>
      <c r="FG205" s="28"/>
      <c r="FH205" s="28"/>
    </row>
    <row r="206" spans="1:164" s="118" customFormat="1" x14ac:dyDescent="0.2">
      <c r="A206" s="115"/>
      <c r="B206" s="116" t="s">
        <v>298</v>
      </c>
      <c r="C206" s="427" t="s">
        <v>100</v>
      </c>
      <c r="D206" s="118" t="s">
        <v>331</v>
      </c>
      <c r="E206" s="119"/>
      <c r="F206" s="120">
        <v>4</v>
      </c>
      <c r="G206" s="121"/>
      <c r="H206" s="122">
        <v>3</v>
      </c>
      <c r="I206" s="123"/>
      <c r="J206" s="124">
        <v>80</v>
      </c>
      <c r="K206" s="125" t="str">
        <f t="shared" si="6"/>
        <v/>
      </c>
      <c r="L206" s="126">
        <f t="shared" si="6"/>
        <v>87</v>
      </c>
      <c r="M206" s="124">
        <v>3</v>
      </c>
      <c r="N206" s="127" t="str">
        <f t="shared" si="7"/>
        <v/>
      </c>
      <c r="O206" s="28"/>
      <c r="AI206" s="28"/>
      <c r="AJ206" s="28"/>
      <c r="AK206" s="33"/>
      <c r="AL206" s="28"/>
      <c r="AM206" s="28"/>
      <c r="AN206" s="28"/>
      <c r="AO206" s="28"/>
      <c r="AP206" s="28"/>
      <c r="AQ206" s="28"/>
      <c r="AR206" s="28"/>
      <c r="AS206" s="28"/>
      <c r="AT206" s="28"/>
      <c r="AU206" s="28"/>
      <c r="AV206" s="28"/>
      <c r="AW206" s="28"/>
      <c r="AX206" s="28"/>
      <c r="AY206" s="28"/>
      <c r="AZ206" s="28"/>
      <c r="BA206" s="28"/>
      <c r="BB206" s="28"/>
      <c r="BC206" s="28"/>
      <c r="BD206" s="28"/>
      <c r="BE206" s="28"/>
      <c r="BF206" s="28"/>
      <c r="BG206" s="28"/>
      <c r="BH206" s="28"/>
      <c r="BI206" s="28"/>
      <c r="BJ206" s="28"/>
      <c r="BK206" s="28"/>
      <c r="BL206" s="28"/>
      <c r="BM206" s="28"/>
      <c r="BN206" s="28"/>
      <c r="BO206" s="28"/>
      <c r="BP206" s="222"/>
      <c r="BQ206" s="33"/>
      <c r="BR206" s="33"/>
      <c r="BS206" s="33"/>
      <c r="BT206" s="33"/>
      <c r="BU206" s="33"/>
      <c r="BV206" s="33"/>
      <c r="BW206" s="33"/>
      <c r="BX206" s="33"/>
      <c r="BY206" s="33"/>
      <c r="BZ206" s="33"/>
      <c r="CA206" s="33"/>
      <c r="CB206" s="33"/>
      <c r="CC206" s="33"/>
      <c r="CD206" s="33"/>
      <c r="CE206" s="33"/>
      <c r="CF206" s="33"/>
      <c r="CG206" s="33"/>
      <c r="CH206" s="33"/>
      <c r="CI206" s="33"/>
      <c r="CJ206" s="33"/>
      <c r="CK206" s="33"/>
      <c r="CL206" s="33"/>
      <c r="CM206" s="33"/>
      <c r="CN206" s="33"/>
      <c r="CO206" s="28"/>
      <c r="CP206" s="28"/>
      <c r="CQ206" s="28"/>
      <c r="CR206" s="28"/>
      <c r="CS206" s="28"/>
      <c r="CT206" s="28"/>
      <c r="CU206" s="28"/>
      <c r="CV206" s="33"/>
      <c r="CW206" s="33"/>
      <c r="CX206" s="12"/>
      <c r="CY206" s="28"/>
      <c r="CZ206" s="28"/>
      <c r="DA206" s="28"/>
      <c r="DB206" s="28"/>
      <c r="DC206" s="28"/>
      <c r="DD206" s="28"/>
      <c r="DE206" s="28"/>
      <c r="DF206" s="28"/>
      <c r="DG206" s="28"/>
      <c r="DH206" s="28"/>
      <c r="DI206" s="28"/>
      <c r="DJ206" s="28"/>
      <c r="DK206" s="28"/>
      <c r="DL206" s="28"/>
      <c r="DM206" s="28"/>
      <c r="DN206" s="28"/>
      <c r="DO206" s="28"/>
      <c r="DP206" s="28"/>
      <c r="DQ206" s="28"/>
      <c r="DR206" s="28"/>
      <c r="DS206" s="28"/>
      <c r="DT206" s="28"/>
      <c r="DU206" s="28"/>
      <c r="DV206" s="28"/>
      <c r="DW206" s="28"/>
      <c r="DX206" s="28"/>
      <c r="DY206" s="28"/>
      <c r="DZ206" s="28"/>
      <c r="EA206" s="28"/>
      <c r="EB206" s="28"/>
      <c r="EC206" s="28"/>
      <c r="ED206" s="28"/>
      <c r="EE206" s="28"/>
      <c r="EF206" s="28"/>
      <c r="EG206" s="28"/>
      <c r="EH206" s="28"/>
      <c r="EI206" s="28"/>
      <c r="EJ206" s="28"/>
      <c r="EK206" s="28"/>
      <c r="EL206" s="28"/>
      <c r="EM206" s="28"/>
      <c r="EN206" s="28"/>
      <c r="EO206" s="28"/>
      <c r="EP206" s="28"/>
      <c r="EQ206" s="28"/>
      <c r="ER206" s="28"/>
      <c r="ES206" s="28"/>
      <c r="ET206" s="28"/>
      <c r="EU206" s="28"/>
      <c r="EV206" s="28"/>
      <c r="EW206" s="28"/>
      <c r="EX206" s="28"/>
      <c r="EY206" s="28"/>
      <c r="EZ206" s="28"/>
      <c r="FA206" s="28"/>
      <c r="FB206" s="28"/>
      <c r="FC206" s="28"/>
      <c r="FD206" s="28"/>
      <c r="FE206" s="28"/>
      <c r="FF206" s="28"/>
      <c r="FG206" s="28"/>
      <c r="FH206" s="28"/>
    </row>
    <row r="207" spans="1:164" s="118" customFormat="1" x14ac:dyDescent="0.2">
      <c r="A207" s="115"/>
      <c r="B207" s="116" t="s">
        <v>298</v>
      </c>
      <c r="C207" s="427" t="s">
        <v>101</v>
      </c>
      <c r="D207" s="118" t="s">
        <v>332</v>
      </c>
      <c r="E207" s="119"/>
      <c r="F207" s="120">
        <v>20</v>
      </c>
      <c r="G207" s="121"/>
      <c r="H207" s="122">
        <v>20</v>
      </c>
      <c r="I207" s="123"/>
      <c r="J207" s="124">
        <v>40</v>
      </c>
      <c r="K207" s="125" t="str">
        <f t="shared" si="6"/>
        <v/>
      </c>
      <c r="L207" s="126">
        <f t="shared" si="6"/>
        <v>80</v>
      </c>
      <c r="M207" s="124">
        <v>4</v>
      </c>
      <c r="N207" s="127" t="str">
        <f t="shared" si="7"/>
        <v/>
      </c>
      <c r="O207" s="28"/>
      <c r="AI207" s="28"/>
      <c r="AJ207" s="28"/>
      <c r="AK207" s="33"/>
      <c r="AL207" s="28"/>
      <c r="AM207" s="28"/>
      <c r="AN207" s="28"/>
      <c r="AO207" s="28"/>
      <c r="AP207" s="28"/>
      <c r="AQ207" s="28"/>
      <c r="AR207" s="28"/>
      <c r="AS207" s="28"/>
      <c r="AT207" s="28"/>
      <c r="AU207" s="28"/>
      <c r="AV207" s="28"/>
      <c r="AW207" s="28"/>
      <c r="AX207" s="28"/>
      <c r="AY207" s="28"/>
      <c r="AZ207" s="28"/>
      <c r="BA207" s="28"/>
      <c r="BB207" s="28"/>
      <c r="BC207" s="28"/>
      <c r="BD207" s="28"/>
      <c r="BE207" s="28"/>
      <c r="BF207" s="28"/>
      <c r="BG207" s="28"/>
      <c r="BH207" s="28"/>
      <c r="BI207" s="28"/>
      <c r="BJ207" s="28"/>
      <c r="BK207" s="28"/>
      <c r="BL207" s="28"/>
      <c r="BM207" s="28"/>
      <c r="BN207" s="28"/>
      <c r="BO207" s="28"/>
      <c r="BP207" s="222"/>
      <c r="BQ207" s="33"/>
      <c r="BR207" s="33"/>
      <c r="BS207" s="33"/>
      <c r="BT207" s="33"/>
      <c r="BU207" s="33"/>
      <c r="BV207" s="33"/>
      <c r="BW207" s="33"/>
      <c r="BX207" s="33"/>
      <c r="BY207" s="33"/>
      <c r="BZ207" s="33"/>
      <c r="CA207" s="33"/>
      <c r="CB207" s="33"/>
      <c r="CC207" s="33"/>
      <c r="CD207" s="33"/>
      <c r="CE207" s="33"/>
      <c r="CF207" s="33"/>
      <c r="CG207" s="33"/>
      <c r="CH207" s="33"/>
      <c r="CI207" s="33"/>
      <c r="CJ207" s="33"/>
      <c r="CK207" s="33"/>
      <c r="CL207" s="33"/>
      <c r="CM207" s="33"/>
      <c r="CN207" s="33"/>
      <c r="CO207" s="28"/>
      <c r="CP207" s="28"/>
      <c r="CQ207" s="28"/>
      <c r="CR207" s="28"/>
      <c r="CS207" s="28"/>
      <c r="CT207" s="28"/>
      <c r="CU207" s="28"/>
      <c r="CV207" s="33"/>
      <c r="CW207" s="33"/>
      <c r="CX207" s="12"/>
      <c r="CY207" s="28"/>
      <c r="CZ207" s="28"/>
      <c r="DA207" s="28"/>
      <c r="DB207" s="28"/>
      <c r="DC207" s="28"/>
      <c r="DD207" s="28"/>
      <c r="DE207" s="28"/>
      <c r="DF207" s="28"/>
      <c r="DG207" s="28"/>
      <c r="DH207" s="28"/>
      <c r="DI207" s="28"/>
      <c r="DJ207" s="28"/>
      <c r="DK207" s="28"/>
      <c r="DL207" s="28"/>
      <c r="DM207" s="28"/>
      <c r="DN207" s="28"/>
      <c r="DO207" s="28"/>
      <c r="DP207" s="28"/>
      <c r="DQ207" s="28"/>
      <c r="DR207" s="28"/>
      <c r="DS207" s="28"/>
      <c r="DT207" s="28"/>
      <c r="DU207" s="28"/>
      <c r="DV207" s="28"/>
      <c r="DW207" s="28"/>
      <c r="DX207" s="28"/>
      <c r="DY207" s="28"/>
      <c r="DZ207" s="28"/>
      <c r="EA207" s="28"/>
      <c r="EB207" s="28"/>
      <c r="EC207" s="28"/>
      <c r="ED207" s="28"/>
      <c r="EE207" s="28"/>
      <c r="EF207" s="28"/>
      <c r="EG207" s="28"/>
      <c r="EH207" s="28"/>
      <c r="EI207" s="28"/>
      <c r="EJ207" s="28"/>
      <c r="EK207" s="28"/>
      <c r="EL207" s="28"/>
      <c r="EM207" s="28"/>
      <c r="EN207" s="28"/>
      <c r="EO207" s="28"/>
      <c r="EP207" s="28"/>
      <c r="EQ207" s="28"/>
      <c r="ER207" s="28"/>
      <c r="ES207" s="28"/>
      <c r="ET207" s="28"/>
      <c r="EU207" s="28"/>
      <c r="EV207" s="28"/>
      <c r="EW207" s="28"/>
      <c r="EX207" s="28"/>
      <c r="EY207" s="28"/>
      <c r="EZ207" s="28"/>
      <c r="FA207" s="28"/>
      <c r="FB207" s="28"/>
      <c r="FC207" s="28"/>
      <c r="FD207" s="28"/>
      <c r="FE207" s="28"/>
      <c r="FF207" s="28"/>
      <c r="FG207" s="28"/>
      <c r="FH207" s="28"/>
    </row>
    <row r="208" spans="1:164" s="118" customFormat="1" x14ac:dyDescent="0.2">
      <c r="A208" s="115"/>
      <c r="B208" s="116" t="s">
        <v>299</v>
      </c>
      <c r="C208" s="427" t="s">
        <v>95</v>
      </c>
      <c r="D208" s="118" t="s">
        <v>333</v>
      </c>
      <c r="E208" s="119"/>
      <c r="F208" s="120">
        <v>5</v>
      </c>
      <c r="G208" s="121"/>
      <c r="H208" s="122">
        <v>4</v>
      </c>
      <c r="I208" s="123"/>
      <c r="J208" s="124">
        <v>84</v>
      </c>
      <c r="K208" s="125" t="str">
        <f t="shared" si="6"/>
        <v/>
      </c>
      <c r="L208" s="126">
        <f t="shared" si="6"/>
        <v>93</v>
      </c>
      <c r="M208" s="124">
        <v>4</v>
      </c>
      <c r="N208" s="127" t="str">
        <f t="shared" si="7"/>
        <v/>
      </c>
      <c r="O208" s="28"/>
      <c r="AI208" s="28"/>
      <c r="AJ208" s="28"/>
      <c r="AK208" s="33"/>
      <c r="AL208" s="28"/>
      <c r="AM208" s="28"/>
      <c r="AN208" s="28"/>
      <c r="AO208" s="28"/>
      <c r="AP208" s="28"/>
      <c r="AQ208" s="28"/>
      <c r="AR208" s="28"/>
      <c r="AS208" s="28"/>
      <c r="AT208" s="28"/>
      <c r="AU208" s="28"/>
      <c r="AV208" s="28"/>
      <c r="AW208" s="28"/>
      <c r="AX208" s="28"/>
      <c r="AY208" s="28"/>
      <c r="AZ208" s="28"/>
      <c r="BA208" s="28"/>
      <c r="BB208" s="28"/>
      <c r="BC208" s="28"/>
      <c r="BD208" s="28"/>
      <c r="BE208" s="28"/>
      <c r="BF208" s="28"/>
      <c r="BG208" s="28"/>
      <c r="BH208" s="28"/>
      <c r="BI208" s="28"/>
      <c r="BJ208" s="28"/>
      <c r="BK208" s="28"/>
      <c r="BL208" s="28"/>
      <c r="BM208" s="28"/>
      <c r="BN208" s="28"/>
      <c r="BO208" s="28"/>
      <c r="BP208" s="222"/>
      <c r="BQ208" s="33"/>
      <c r="BR208" s="33"/>
      <c r="BS208" s="33"/>
      <c r="BT208" s="33"/>
      <c r="BU208" s="33"/>
      <c r="BV208" s="33"/>
      <c r="BW208" s="33"/>
      <c r="BX208" s="33"/>
      <c r="BY208" s="33"/>
      <c r="BZ208" s="33"/>
      <c r="CA208" s="33"/>
      <c r="CB208" s="33"/>
      <c r="CC208" s="33"/>
      <c r="CD208" s="33"/>
      <c r="CE208" s="33"/>
      <c r="CF208" s="33"/>
      <c r="CG208" s="33"/>
      <c r="CH208" s="33"/>
      <c r="CI208" s="33"/>
      <c r="CJ208" s="33"/>
      <c r="CK208" s="33"/>
      <c r="CL208" s="33"/>
      <c r="CM208" s="33"/>
      <c r="CN208" s="33"/>
      <c r="CO208" s="28"/>
      <c r="CP208" s="28"/>
      <c r="CQ208" s="28"/>
      <c r="CR208" s="28"/>
      <c r="CS208" s="28"/>
      <c r="CT208" s="28"/>
      <c r="CU208" s="28"/>
      <c r="CV208" s="33"/>
      <c r="CW208" s="33"/>
      <c r="CX208" s="12"/>
      <c r="CY208" s="28"/>
      <c r="CZ208" s="28"/>
      <c r="DA208" s="28"/>
      <c r="DB208" s="28"/>
      <c r="DC208" s="28"/>
      <c r="DD208" s="28"/>
      <c r="DE208" s="28"/>
      <c r="DF208" s="28"/>
      <c r="DG208" s="28"/>
      <c r="DH208" s="28"/>
      <c r="DI208" s="28"/>
      <c r="DJ208" s="28"/>
      <c r="DK208" s="28"/>
      <c r="DL208" s="28"/>
      <c r="DM208" s="28"/>
      <c r="DN208" s="28"/>
      <c r="DO208" s="28"/>
      <c r="DP208" s="28"/>
      <c r="DQ208" s="28"/>
      <c r="DR208" s="28"/>
      <c r="DS208" s="28"/>
      <c r="DT208" s="28"/>
      <c r="DU208" s="28"/>
      <c r="DV208" s="28"/>
      <c r="DW208" s="28"/>
      <c r="DX208" s="28"/>
      <c r="DY208" s="28"/>
      <c r="DZ208" s="28"/>
      <c r="EA208" s="28"/>
      <c r="EB208" s="28"/>
      <c r="EC208" s="28"/>
      <c r="ED208" s="28"/>
      <c r="EE208" s="28"/>
      <c r="EF208" s="28"/>
      <c r="EG208" s="28"/>
      <c r="EH208" s="28"/>
      <c r="EI208" s="28"/>
      <c r="EJ208" s="28"/>
      <c r="EK208" s="28"/>
      <c r="EL208" s="28"/>
      <c r="EM208" s="28"/>
      <c r="EN208" s="28"/>
      <c r="EO208" s="28"/>
      <c r="EP208" s="28"/>
      <c r="EQ208" s="28"/>
      <c r="ER208" s="28"/>
      <c r="ES208" s="28"/>
      <c r="ET208" s="28"/>
      <c r="EU208" s="28"/>
      <c r="EV208" s="28"/>
      <c r="EW208" s="28"/>
      <c r="EX208" s="28"/>
      <c r="EY208" s="28"/>
      <c r="EZ208" s="28"/>
      <c r="FA208" s="28"/>
      <c r="FB208" s="28"/>
      <c r="FC208" s="28"/>
      <c r="FD208" s="28"/>
      <c r="FE208" s="28"/>
      <c r="FF208" s="28"/>
      <c r="FG208" s="28"/>
      <c r="FH208" s="28"/>
    </row>
    <row r="209" spans="1:164" s="118" customFormat="1" x14ac:dyDescent="0.2">
      <c r="A209" s="115"/>
      <c r="B209" s="116" t="s">
        <v>300</v>
      </c>
      <c r="C209" s="427" t="s">
        <v>95</v>
      </c>
      <c r="D209" s="118" t="s">
        <v>334</v>
      </c>
      <c r="E209" s="119"/>
      <c r="F209" s="120">
        <v>24</v>
      </c>
      <c r="G209" s="121"/>
      <c r="H209" s="122">
        <v>13</v>
      </c>
      <c r="I209" s="123"/>
      <c r="J209" s="124">
        <v>0</v>
      </c>
      <c r="K209" s="125" t="str">
        <f t="shared" si="6"/>
        <v/>
      </c>
      <c r="L209" s="126">
        <f t="shared" si="6"/>
        <v>37</v>
      </c>
      <c r="M209" s="124">
        <v>3</v>
      </c>
      <c r="N209" s="127" t="str">
        <f t="shared" si="7"/>
        <v/>
      </c>
      <c r="O209" s="28"/>
      <c r="AI209" s="28"/>
      <c r="AJ209" s="28"/>
      <c r="AK209" s="33"/>
      <c r="AL209" s="28"/>
      <c r="AM209" s="28"/>
      <c r="AN209" s="28"/>
      <c r="AO209" s="28"/>
      <c r="AP209" s="28"/>
      <c r="AQ209" s="28"/>
      <c r="AR209" s="28"/>
      <c r="AS209" s="28"/>
      <c r="AT209" s="28"/>
      <c r="AU209" s="28"/>
      <c r="AV209" s="28"/>
      <c r="AW209" s="28"/>
      <c r="AX209" s="28"/>
      <c r="AY209" s="28"/>
      <c r="AZ209" s="33"/>
      <c r="BA209" s="33"/>
      <c r="BB209" s="33"/>
      <c r="BC209" s="28"/>
      <c r="BD209" s="28"/>
      <c r="BE209" s="28"/>
      <c r="BF209" s="28"/>
      <c r="BG209" s="28"/>
      <c r="BH209" s="28"/>
      <c r="BI209" s="28"/>
      <c r="BJ209" s="28"/>
      <c r="BK209" s="28"/>
      <c r="BL209" s="28"/>
      <c r="BM209" s="28"/>
      <c r="BN209" s="28"/>
      <c r="BO209" s="28"/>
      <c r="BP209" s="222"/>
      <c r="BQ209" s="33"/>
      <c r="BR209" s="33"/>
      <c r="BS209" s="33"/>
      <c r="BT209" s="33"/>
      <c r="BU209" s="33"/>
      <c r="BV209" s="33"/>
      <c r="BW209" s="33"/>
      <c r="BX209" s="33"/>
      <c r="BY209" s="33"/>
      <c r="BZ209" s="33"/>
      <c r="CA209" s="33"/>
      <c r="CB209" s="33"/>
      <c r="CC209" s="33"/>
      <c r="CD209" s="33"/>
      <c r="CE209" s="33"/>
      <c r="CF209" s="33"/>
      <c r="CG209" s="33"/>
      <c r="CH209" s="33"/>
      <c r="CI209" s="33"/>
      <c r="CJ209" s="33"/>
      <c r="CK209" s="33"/>
      <c r="CL209" s="33"/>
      <c r="CM209" s="33"/>
      <c r="CN209" s="33"/>
      <c r="CO209" s="28"/>
      <c r="CP209" s="28"/>
      <c r="CQ209" s="28"/>
      <c r="CR209" s="28"/>
      <c r="CS209" s="28"/>
      <c r="CT209" s="28"/>
      <c r="CU209" s="28"/>
      <c r="CV209" s="33"/>
      <c r="CW209" s="33"/>
      <c r="CX209" s="12"/>
      <c r="CY209" s="28"/>
      <c r="CZ209" s="28"/>
      <c r="DA209" s="28"/>
      <c r="DB209" s="28"/>
      <c r="DC209" s="28"/>
      <c r="DD209" s="28"/>
      <c r="DE209" s="28"/>
      <c r="DF209" s="28"/>
      <c r="DG209" s="28"/>
      <c r="DH209" s="28"/>
      <c r="DI209" s="28"/>
      <c r="DJ209" s="28"/>
      <c r="DK209" s="28"/>
      <c r="DL209" s="28"/>
      <c r="DM209" s="28"/>
      <c r="DN209" s="28"/>
      <c r="DO209" s="28"/>
      <c r="DP209" s="28"/>
      <c r="DQ209" s="28"/>
      <c r="DR209" s="28"/>
      <c r="DS209" s="28"/>
      <c r="DT209" s="28"/>
      <c r="DU209" s="28"/>
      <c r="DV209" s="28"/>
      <c r="DW209" s="28"/>
      <c r="DX209" s="28"/>
      <c r="DY209" s="28"/>
      <c r="DZ209" s="28"/>
      <c r="EA209" s="28"/>
      <c r="EB209" s="28"/>
      <c r="EC209" s="28"/>
      <c r="ED209" s="28"/>
      <c r="EE209" s="28"/>
      <c r="EF209" s="28"/>
      <c r="EG209" s="28"/>
      <c r="EH209" s="28"/>
      <c r="EI209" s="28"/>
      <c r="EJ209" s="28"/>
      <c r="EK209" s="28"/>
      <c r="EL209" s="28"/>
      <c r="EM209" s="28"/>
      <c r="EN209" s="28"/>
      <c r="EO209" s="28"/>
      <c r="EP209" s="28"/>
      <c r="EQ209" s="28"/>
      <c r="ER209" s="28"/>
      <c r="ES209" s="28"/>
      <c r="ET209" s="28"/>
      <c r="EU209" s="28"/>
      <c r="EV209" s="28"/>
      <c r="EW209" s="28"/>
      <c r="EX209" s="28"/>
      <c r="EY209" s="28"/>
      <c r="EZ209" s="28"/>
      <c r="FA209" s="28"/>
      <c r="FB209" s="28"/>
      <c r="FC209" s="28"/>
      <c r="FD209" s="28"/>
      <c r="FE209" s="28"/>
      <c r="FF209" s="28"/>
      <c r="FG209" s="28"/>
      <c r="FH209" s="28"/>
    </row>
    <row r="210" spans="1:164" s="118" customFormat="1" x14ac:dyDescent="0.2">
      <c r="A210" s="115"/>
      <c r="B210" s="116" t="s">
        <v>301</v>
      </c>
      <c r="C210" s="427" t="s">
        <v>80</v>
      </c>
      <c r="D210" s="118" t="s">
        <v>335</v>
      </c>
      <c r="E210" s="119"/>
      <c r="F210" s="120">
        <v>0</v>
      </c>
      <c r="G210" s="121"/>
      <c r="H210" s="122">
        <v>0</v>
      </c>
      <c r="I210" s="123"/>
      <c r="J210" s="124">
        <v>28</v>
      </c>
      <c r="K210" s="125" t="str">
        <f t="shared" si="6"/>
        <v/>
      </c>
      <c r="L210" s="126">
        <f t="shared" si="6"/>
        <v>28</v>
      </c>
      <c r="M210" s="124">
        <v>1</v>
      </c>
      <c r="N210" s="127" t="str">
        <f t="shared" si="7"/>
        <v/>
      </c>
      <c r="O210" s="28"/>
      <c r="AI210" s="28"/>
      <c r="AJ210" s="28"/>
      <c r="AK210" s="33"/>
      <c r="AL210" s="28"/>
      <c r="AM210" s="28"/>
      <c r="AN210" s="28"/>
      <c r="AO210" s="28"/>
      <c r="AP210" s="28"/>
      <c r="AQ210" s="28"/>
      <c r="AR210" s="28"/>
      <c r="AS210" s="28"/>
      <c r="AT210" s="28"/>
      <c r="AU210" s="28"/>
      <c r="AV210" s="28"/>
      <c r="AW210" s="28"/>
      <c r="AX210" s="28"/>
      <c r="AY210" s="28"/>
      <c r="AZ210" s="33"/>
      <c r="BA210" s="33"/>
      <c r="BB210" s="33"/>
      <c r="BC210" s="28"/>
      <c r="BD210" s="28"/>
      <c r="BE210" s="28"/>
      <c r="BF210" s="28"/>
      <c r="BG210" s="28"/>
      <c r="BH210" s="28"/>
      <c r="BI210" s="28"/>
      <c r="BJ210" s="28"/>
      <c r="BK210" s="28"/>
      <c r="BL210" s="28"/>
      <c r="BM210" s="28"/>
      <c r="BN210" s="28"/>
      <c r="BO210" s="28"/>
      <c r="BP210" s="222"/>
      <c r="BQ210" s="33"/>
      <c r="BR210" s="33"/>
      <c r="BS210" s="33"/>
      <c r="BT210" s="33"/>
      <c r="BU210" s="33"/>
      <c r="BV210" s="33"/>
      <c r="BW210" s="33"/>
      <c r="BX210" s="33"/>
      <c r="BY210" s="33"/>
      <c r="BZ210" s="33"/>
      <c r="CA210" s="33"/>
      <c r="CB210" s="33"/>
      <c r="CC210" s="33"/>
      <c r="CD210" s="33"/>
      <c r="CE210" s="33"/>
      <c r="CF210" s="33"/>
      <c r="CG210" s="33"/>
      <c r="CH210" s="33"/>
      <c r="CI210" s="33"/>
      <c r="CJ210" s="33"/>
      <c r="CK210" s="33"/>
      <c r="CL210" s="33"/>
      <c r="CM210" s="33"/>
      <c r="CN210" s="33"/>
      <c r="CO210" s="28"/>
      <c r="CP210" s="28"/>
      <c r="CQ210" s="28"/>
      <c r="CR210" s="28"/>
      <c r="CS210" s="28"/>
      <c r="CT210" s="28"/>
      <c r="CU210" s="28"/>
      <c r="CV210" s="33"/>
      <c r="CW210" s="33"/>
      <c r="CX210" s="12"/>
      <c r="CY210" s="28"/>
      <c r="CZ210" s="28"/>
      <c r="DA210" s="28"/>
      <c r="DB210" s="28"/>
      <c r="DC210" s="28"/>
      <c r="DD210" s="28"/>
      <c r="DE210" s="28"/>
      <c r="DF210" s="28"/>
      <c r="DG210" s="28"/>
      <c r="DH210" s="28"/>
      <c r="DI210" s="28"/>
      <c r="DJ210" s="28"/>
      <c r="DK210" s="28"/>
      <c r="DL210" s="28"/>
      <c r="DM210" s="28"/>
      <c r="DN210" s="28"/>
      <c r="DO210" s="28"/>
      <c r="DP210" s="28"/>
      <c r="DQ210" s="28"/>
      <c r="DR210" s="28"/>
      <c r="DS210" s="28"/>
      <c r="DT210" s="28"/>
      <c r="DU210" s="28"/>
      <c r="DV210" s="28"/>
      <c r="DW210" s="28"/>
      <c r="DX210" s="28"/>
      <c r="DY210" s="28"/>
      <c r="DZ210" s="28"/>
      <c r="EA210" s="28"/>
      <c r="EB210" s="28"/>
      <c r="EC210" s="28"/>
      <c r="ED210" s="28"/>
      <c r="EE210" s="28"/>
      <c r="EF210" s="28"/>
      <c r="EG210" s="28"/>
      <c r="EH210" s="28"/>
      <c r="EI210" s="28"/>
      <c r="EJ210" s="28"/>
      <c r="EK210" s="28"/>
      <c r="EL210" s="28"/>
      <c r="EM210" s="28"/>
      <c r="EN210" s="28"/>
      <c r="EO210" s="28"/>
      <c r="EP210" s="28"/>
      <c r="EQ210" s="28"/>
      <c r="ER210" s="28"/>
      <c r="ES210" s="28"/>
      <c r="ET210" s="28"/>
      <c r="EU210" s="28"/>
      <c r="EV210" s="28"/>
      <c r="EW210" s="28"/>
      <c r="EX210" s="28"/>
      <c r="EY210" s="28"/>
      <c r="EZ210" s="28"/>
      <c r="FA210" s="28"/>
      <c r="FB210" s="28"/>
      <c r="FC210" s="28"/>
      <c r="FD210" s="28"/>
      <c r="FE210" s="28"/>
      <c r="FF210" s="28"/>
      <c r="FG210" s="28"/>
      <c r="FH210" s="28"/>
    </row>
    <row r="211" spans="1:164" s="118" customFormat="1" x14ac:dyDescent="0.2">
      <c r="A211" s="115"/>
      <c r="B211" s="116" t="s">
        <v>301</v>
      </c>
      <c r="C211" s="427" t="s">
        <v>100</v>
      </c>
      <c r="D211" s="118" t="s">
        <v>336</v>
      </c>
      <c r="E211" s="119"/>
      <c r="F211" s="120">
        <v>1</v>
      </c>
      <c r="G211" s="121"/>
      <c r="H211" s="122">
        <v>1</v>
      </c>
      <c r="I211" s="123"/>
      <c r="J211" s="124">
        <v>8</v>
      </c>
      <c r="K211" s="125" t="str">
        <f t="shared" si="6"/>
        <v/>
      </c>
      <c r="L211" s="126">
        <f t="shared" si="6"/>
        <v>10</v>
      </c>
      <c r="M211" s="124">
        <v>2</v>
      </c>
      <c r="N211" s="127" t="str">
        <f t="shared" si="7"/>
        <v/>
      </c>
      <c r="O211" s="28"/>
      <c r="AI211" s="28"/>
      <c r="AJ211" s="28"/>
      <c r="AK211" s="33"/>
      <c r="AL211" s="28"/>
      <c r="AM211" s="28"/>
      <c r="AN211" s="28"/>
      <c r="AO211" s="28"/>
      <c r="AP211" s="28"/>
      <c r="AQ211" s="28"/>
      <c r="AR211" s="28"/>
      <c r="AS211" s="28"/>
      <c r="AT211" s="28"/>
      <c r="AU211" s="28"/>
      <c r="AV211" s="28"/>
      <c r="AW211" s="28"/>
      <c r="AX211" s="28"/>
      <c r="AY211" s="28"/>
      <c r="AZ211" s="33"/>
      <c r="BA211" s="33"/>
      <c r="BB211" s="33"/>
      <c r="BC211" s="28"/>
      <c r="BD211" s="28"/>
      <c r="BE211" s="28"/>
      <c r="BF211" s="28"/>
      <c r="BG211" s="28"/>
      <c r="BH211" s="28"/>
      <c r="BI211" s="28"/>
      <c r="BJ211" s="28"/>
      <c r="BK211" s="28"/>
      <c r="BL211" s="28"/>
      <c r="BM211" s="28"/>
      <c r="BN211" s="28"/>
      <c r="BO211" s="28"/>
      <c r="BP211" s="222"/>
      <c r="BQ211" s="33"/>
      <c r="BR211" s="33"/>
      <c r="BS211" s="33"/>
      <c r="BT211" s="33"/>
      <c r="BU211" s="33"/>
      <c r="BV211" s="33"/>
      <c r="BW211" s="33"/>
      <c r="BX211" s="33"/>
      <c r="BY211" s="33"/>
      <c r="BZ211" s="33"/>
      <c r="CA211" s="33"/>
      <c r="CB211" s="33"/>
      <c r="CC211" s="33"/>
      <c r="CD211" s="33"/>
      <c r="CE211" s="33"/>
      <c r="CF211" s="33"/>
      <c r="CG211" s="33"/>
      <c r="CH211" s="33"/>
      <c r="CI211" s="33"/>
      <c r="CJ211" s="33"/>
      <c r="CK211" s="33"/>
      <c r="CL211" s="33"/>
      <c r="CM211" s="33"/>
      <c r="CN211" s="33"/>
      <c r="CO211" s="28"/>
      <c r="CP211" s="28"/>
      <c r="CQ211" s="28"/>
      <c r="CR211" s="28"/>
      <c r="CS211" s="28"/>
      <c r="CT211" s="28"/>
      <c r="CU211" s="28"/>
      <c r="CV211" s="33"/>
      <c r="CW211" s="33"/>
      <c r="CX211" s="12"/>
      <c r="CY211" s="28"/>
      <c r="CZ211" s="28"/>
      <c r="DA211" s="28"/>
      <c r="DB211" s="28"/>
      <c r="DC211" s="28"/>
      <c r="DD211" s="28"/>
      <c r="DE211" s="28"/>
      <c r="DF211" s="28"/>
      <c r="DG211" s="28"/>
      <c r="DH211" s="28"/>
      <c r="DI211" s="28"/>
      <c r="DJ211" s="28"/>
      <c r="DK211" s="28"/>
      <c r="DL211" s="28"/>
      <c r="DM211" s="28"/>
      <c r="DN211" s="28"/>
      <c r="DO211" s="28"/>
      <c r="DP211" s="28"/>
      <c r="DQ211" s="28"/>
      <c r="DR211" s="28"/>
      <c r="DS211" s="28"/>
      <c r="DT211" s="28"/>
      <c r="DU211" s="28"/>
      <c r="DV211" s="28"/>
      <c r="DW211" s="28"/>
      <c r="DX211" s="28"/>
      <c r="DY211" s="28"/>
      <c r="DZ211" s="28"/>
      <c r="EA211" s="28"/>
      <c r="EB211" s="28"/>
      <c r="EC211" s="28"/>
      <c r="ED211" s="28"/>
      <c r="EE211" s="28"/>
      <c r="EF211" s="28"/>
      <c r="EG211" s="28"/>
      <c r="EH211" s="28"/>
      <c r="EI211" s="28"/>
      <c r="EJ211" s="28"/>
      <c r="EK211" s="28"/>
      <c r="EL211" s="28"/>
      <c r="EM211" s="28"/>
      <c r="EN211" s="28"/>
      <c r="EO211" s="28"/>
      <c r="EP211" s="28"/>
      <c r="EQ211" s="28"/>
      <c r="ER211" s="28"/>
      <c r="ES211" s="28"/>
      <c r="ET211" s="28"/>
      <c r="EU211" s="28"/>
      <c r="EV211" s="28"/>
      <c r="EW211" s="28"/>
      <c r="EX211" s="28"/>
      <c r="EY211" s="28"/>
      <c r="EZ211" s="28"/>
      <c r="FA211" s="28"/>
      <c r="FB211" s="28"/>
      <c r="FC211" s="28"/>
      <c r="FD211" s="28"/>
      <c r="FE211" s="28"/>
      <c r="FF211" s="28"/>
      <c r="FG211" s="28"/>
      <c r="FH211" s="28"/>
    </row>
    <row r="212" spans="1:164" s="118" customFormat="1" x14ac:dyDescent="0.2">
      <c r="A212" s="115"/>
      <c r="B212" s="116" t="s">
        <v>302</v>
      </c>
      <c r="C212" s="427" t="s">
        <v>80</v>
      </c>
      <c r="D212" s="118" t="s">
        <v>337</v>
      </c>
      <c r="E212" s="119"/>
      <c r="F212" s="120">
        <v>0</v>
      </c>
      <c r="G212" s="121"/>
      <c r="H212" s="122">
        <v>0</v>
      </c>
      <c r="I212" s="123"/>
      <c r="J212" s="124">
        <v>20</v>
      </c>
      <c r="K212" s="125" t="str">
        <f t="shared" si="6"/>
        <v/>
      </c>
      <c r="L212" s="126">
        <f t="shared" si="6"/>
        <v>20</v>
      </c>
      <c r="M212" s="124">
        <v>1</v>
      </c>
      <c r="N212" s="127" t="str">
        <f t="shared" si="7"/>
        <v/>
      </c>
      <c r="O212" s="28"/>
      <c r="AI212" s="28"/>
      <c r="AJ212" s="28"/>
      <c r="AK212" s="33"/>
      <c r="AL212" s="28"/>
      <c r="AM212" s="28"/>
      <c r="AN212" s="28"/>
      <c r="AO212" s="28"/>
      <c r="AP212" s="28"/>
      <c r="AQ212" s="28"/>
      <c r="AR212" s="28"/>
      <c r="AS212" s="28"/>
      <c r="AT212" s="28"/>
      <c r="AU212" s="28"/>
      <c r="AV212" s="28"/>
      <c r="AW212" s="28"/>
      <c r="AX212" s="28"/>
      <c r="AY212" s="28"/>
      <c r="AZ212" s="33"/>
      <c r="BA212" s="33"/>
      <c r="BB212" s="33"/>
      <c r="BC212" s="28"/>
      <c r="BD212" s="28"/>
      <c r="BE212" s="28"/>
      <c r="BF212" s="28"/>
      <c r="BG212" s="28"/>
      <c r="BH212" s="28"/>
      <c r="BI212" s="28"/>
      <c r="BJ212" s="28"/>
      <c r="BK212" s="28"/>
      <c r="BL212" s="28"/>
      <c r="BM212" s="28"/>
      <c r="BN212" s="28"/>
      <c r="BO212" s="28"/>
      <c r="BP212" s="222"/>
      <c r="BQ212" s="33"/>
      <c r="BR212" s="33"/>
      <c r="BS212" s="33"/>
      <c r="BT212" s="33"/>
      <c r="BU212" s="33"/>
      <c r="BV212" s="33"/>
      <c r="BW212" s="33"/>
      <c r="BX212" s="33"/>
      <c r="BY212" s="33"/>
      <c r="BZ212" s="33"/>
      <c r="CA212" s="33"/>
      <c r="CB212" s="33"/>
      <c r="CC212" s="33"/>
      <c r="CD212" s="33"/>
      <c r="CE212" s="33"/>
      <c r="CF212" s="33"/>
      <c r="CG212" s="33"/>
      <c r="CH212" s="33"/>
      <c r="CI212" s="33"/>
      <c r="CJ212" s="33"/>
      <c r="CK212" s="33"/>
      <c r="CL212" s="33"/>
      <c r="CM212" s="33"/>
      <c r="CN212" s="33"/>
      <c r="CO212" s="28"/>
      <c r="CP212" s="28"/>
      <c r="CQ212" s="28"/>
      <c r="CR212" s="28"/>
      <c r="CS212" s="28"/>
      <c r="CT212" s="28"/>
      <c r="CU212" s="28"/>
      <c r="CV212" s="33"/>
      <c r="CW212" s="33"/>
      <c r="CX212" s="12"/>
      <c r="CY212" s="28"/>
      <c r="CZ212" s="28"/>
      <c r="DA212" s="28"/>
      <c r="DB212" s="28"/>
      <c r="DC212" s="28"/>
      <c r="DD212" s="28"/>
      <c r="DE212" s="28"/>
      <c r="DF212" s="28"/>
      <c r="DG212" s="28"/>
      <c r="DH212" s="28"/>
      <c r="DI212" s="28"/>
      <c r="DJ212" s="28"/>
      <c r="DK212" s="28"/>
      <c r="DL212" s="28"/>
      <c r="DM212" s="28"/>
      <c r="DN212" s="28"/>
      <c r="DO212" s="28"/>
      <c r="DP212" s="28"/>
      <c r="DQ212" s="28"/>
      <c r="DR212" s="28"/>
      <c r="DS212" s="28"/>
      <c r="DT212" s="28"/>
      <c r="DU212" s="28"/>
      <c r="DV212" s="28"/>
      <c r="DW212" s="28"/>
      <c r="DX212" s="28"/>
      <c r="DY212" s="28"/>
      <c r="DZ212" s="28"/>
      <c r="EA212" s="28"/>
      <c r="EB212" s="28"/>
      <c r="EC212" s="28"/>
      <c r="ED212" s="28"/>
      <c r="EE212" s="28"/>
      <c r="EF212" s="28"/>
      <c r="EG212" s="28"/>
      <c r="EH212" s="28"/>
      <c r="EI212" s="28"/>
      <c r="EJ212" s="28"/>
      <c r="EK212" s="28"/>
      <c r="EL212" s="28"/>
      <c r="EM212" s="28"/>
      <c r="EN212" s="28"/>
      <c r="EO212" s="28"/>
      <c r="EP212" s="28"/>
      <c r="EQ212" s="28"/>
      <c r="ER212" s="28"/>
      <c r="ES212" s="28"/>
      <c r="ET212" s="28"/>
      <c r="EU212" s="28"/>
      <c r="EV212" s="28"/>
      <c r="EW212" s="28"/>
      <c r="EX212" s="28"/>
      <c r="EY212" s="28"/>
      <c r="EZ212" s="28"/>
      <c r="FA212" s="28"/>
      <c r="FB212" s="28"/>
      <c r="FC212" s="28"/>
      <c r="FD212" s="28"/>
      <c r="FE212" s="28"/>
      <c r="FF212" s="28"/>
      <c r="FG212" s="28"/>
      <c r="FH212" s="28"/>
    </row>
    <row r="213" spans="1:164" s="118" customFormat="1" x14ac:dyDescent="0.2">
      <c r="A213" s="115"/>
      <c r="B213" s="116" t="s">
        <v>303</v>
      </c>
      <c r="C213" s="427" t="s">
        <v>11</v>
      </c>
      <c r="D213" s="118" t="s">
        <v>22</v>
      </c>
      <c r="E213" s="119"/>
      <c r="F213" s="120">
        <v>16</v>
      </c>
      <c r="G213" s="121"/>
      <c r="H213" s="122">
        <v>21</v>
      </c>
      <c r="I213" s="123"/>
      <c r="J213" s="124">
        <v>207</v>
      </c>
      <c r="K213" s="125" t="str">
        <f t="shared" si="6"/>
        <v/>
      </c>
      <c r="L213" s="126">
        <f t="shared" si="6"/>
        <v>244</v>
      </c>
      <c r="M213" s="124">
        <v>8</v>
      </c>
      <c r="N213" s="127" t="str">
        <f t="shared" si="7"/>
        <v/>
      </c>
      <c r="O213" s="28"/>
      <c r="AI213" s="28"/>
      <c r="AJ213" s="28"/>
      <c r="AK213" s="33"/>
      <c r="AL213" s="28"/>
      <c r="AM213" s="28"/>
      <c r="AN213" s="28"/>
      <c r="AO213" s="28"/>
      <c r="AP213" s="28"/>
      <c r="AQ213" s="28"/>
      <c r="AR213" s="28"/>
      <c r="AS213" s="28"/>
      <c r="AT213" s="28"/>
      <c r="AU213" s="28"/>
      <c r="AV213" s="28"/>
      <c r="AW213" s="28"/>
      <c r="AX213" s="28"/>
      <c r="AY213" s="28"/>
      <c r="AZ213" s="33"/>
      <c r="BA213" s="33"/>
      <c r="BB213" s="33"/>
      <c r="BC213" s="28"/>
      <c r="BD213" s="28"/>
      <c r="BE213" s="28"/>
      <c r="BF213" s="28"/>
      <c r="BG213" s="28"/>
      <c r="BH213" s="28"/>
      <c r="BI213" s="28"/>
      <c r="BJ213" s="28"/>
      <c r="BK213" s="28"/>
      <c r="BL213" s="28"/>
      <c r="BM213" s="28"/>
      <c r="BN213" s="28"/>
      <c r="BO213" s="28"/>
      <c r="BP213" s="222"/>
      <c r="BQ213" s="33"/>
      <c r="BR213" s="33"/>
      <c r="BS213" s="33"/>
      <c r="BT213" s="33"/>
      <c r="BU213" s="33"/>
      <c r="BV213" s="33"/>
      <c r="BW213" s="33"/>
      <c r="BX213" s="33"/>
      <c r="BY213" s="33"/>
      <c r="BZ213" s="33"/>
      <c r="CA213" s="33"/>
      <c r="CB213" s="33"/>
      <c r="CC213" s="33"/>
      <c r="CD213" s="33"/>
      <c r="CE213" s="33"/>
      <c r="CF213" s="33"/>
      <c r="CG213" s="33"/>
      <c r="CH213" s="33"/>
      <c r="CI213" s="33"/>
      <c r="CJ213" s="33"/>
      <c r="CK213" s="33"/>
      <c r="CL213" s="33"/>
      <c r="CM213" s="33"/>
      <c r="CN213" s="33"/>
      <c r="CO213" s="28"/>
      <c r="CP213" s="28"/>
      <c r="CQ213" s="28"/>
      <c r="CR213" s="28"/>
      <c r="CS213" s="28"/>
      <c r="CT213" s="28"/>
      <c r="CU213" s="28"/>
      <c r="CV213" s="33"/>
      <c r="CW213" s="33"/>
      <c r="CX213" s="12"/>
      <c r="CY213" s="28"/>
      <c r="CZ213" s="28"/>
      <c r="DA213" s="28"/>
      <c r="DB213" s="28"/>
      <c r="DC213" s="28"/>
      <c r="DD213" s="28"/>
      <c r="DE213" s="28"/>
      <c r="DF213" s="28"/>
      <c r="DG213" s="28"/>
      <c r="DH213" s="28"/>
      <c r="DI213" s="28"/>
      <c r="DJ213" s="28"/>
      <c r="DK213" s="28"/>
      <c r="DL213" s="28"/>
      <c r="DM213" s="28"/>
      <c r="DN213" s="28"/>
      <c r="DO213" s="28"/>
      <c r="DP213" s="28"/>
      <c r="DQ213" s="28"/>
      <c r="DR213" s="28"/>
      <c r="DS213" s="28"/>
      <c r="DT213" s="28"/>
      <c r="DU213" s="28"/>
      <c r="DV213" s="28"/>
      <c r="DW213" s="28"/>
      <c r="DX213" s="28"/>
      <c r="DY213" s="28"/>
      <c r="DZ213" s="28"/>
      <c r="EA213" s="28"/>
      <c r="EB213" s="28"/>
      <c r="EC213" s="28"/>
      <c r="ED213" s="28"/>
      <c r="EE213" s="28"/>
      <c r="EF213" s="28"/>
      <c r="EG213" s="28"/>
      <c r="EH213" s="28"/>
      <c r="EI213" s="28"/>
      <c r="EJ213" s="28"/>
      <c r="EK213" s="28"/>
      <c r="EL213" s="28"/>
      <c r="EM213" s="28"/>
      <c r="EN213" s="28"/>
      <c r="EO213" s="28"/>
      <c r="EP213" s="28"/>
      <c r="EQ213" s="28"/>
      <c r="ER213" s="28"/>
      <c r="ES213" s="28"/>
      <c r="ET213" s="28"/>
      <c r="EU213" s="28"/>
      <c r="EV213" s="28"/>
      <c r="EW213" s="28"/>
      <c r="EX213" s="28"/>
      <c r="EY213" s="28"/>
      <c r="EZ213" s="28"/>
      <c r="FA213" s="28"/>
      <c r="FB213" s="28"/>
      <c r="FC213" s="28"/>
      <c r="FD213" s="28"/>
      <c r="FE213" s="28"/>
      <c r="FF213" s="28"/>
      <c r="FG213" s="28"/>
      <c r="FH213" s="28"/>
    </row>
    <row r="214" spans="1:164" s="118" customFormat="1" x14ac:dyDescent="0.2">
      <c r="A214" s="115"/>
      <c r="B214" s="116" t="s">
        <v>303</v>
      </c>
      <c r="C214" s="427" t="s">
        <v>80</v>
      </c>
      <c r="D214" s="118" t="s">
        <v>323</v>
      </c>
      <c r="E214" s="119"/>
      <c r="F214" s="120">
        <v>2</v>
      </c>
      <c r="G214" s="121"/>
      <c r="H214" s="122">
        <v>2</v>
      </c>
      <c r="I214" s="123"/>
      <c r="J214" s="124">
        <v>48</v>
      </c>
      <c r="K214" s="125" t="str">
        <f t="shared" si="6"/>
        <v/>
      </c>
      <c r="L214" s="126">
        <f t="shared" si="6"/>
        <v>52</v>
      </c>
      <c r="M214" s="124">
        <v>2</v>
      </c>
      <c r="N214" s="127" t="str">
        <f t="shared" si="7"/>
        <v/>
      </c>
      <c r="O214" s="28"/>
      <c r="AI214" s="28"/>
      <c r="AJ214" s="28"/>
      <c r="AK214" s="33"/>
      <c r="AL214" s="28"/>
      <c r="AM214" s="28"/>
      <c r="AN214" s="28"/>
      <c r="AO214" s="28"/>
      <c r="AP214" s="28"/>
      <c r="AQ214" s="28"/>
      <c r="AR214" s="28"/>
      <c r="AS214" s="28"/>
      <c r="AT214" s="28"/>
      <c r="AU214" s="28"/>
      <c r="AV214" s="28"/>
      <c r="AW214" s="28"/>
      <c r="AX214" s="28"/>
      <c r="AY214" s="28"/>
      <c r="AZ214" s="33"/>
      <c r="BA214" s="33"/>
      <c r="BB214" s="33"/>
      <c r="BC214" s="28"/>
      <c r="BD214" s="28"/>
      <c r="BE214" s="28"/>
      <c r="BF214" s="28"/>
      <c r="BG214" s="28"/>
      <c r="BH214" s="28"/>
      <c r="BI214" s="28"/>
      <c r="BJ214" s="28"/>
      <c r="BK214" s="28"/>
      <c r="BL214" s="28"/>
      <c r="BM214" s="28"/>
      <c r="BN214" s="28"/>
      <c r="BO214" s="28"/>
      <c r="BP214" s="222"/>
      <c r="BQ214" s="33"/>
      <c r="BR214" s="33"/>
      <c r="BS214" s="33"/>
      <c r="BT214" s="33"/>
      <c r="BU214" s="33"/>
      <c r="BV214" s="33"/>
      <c r="BW214" s="33"/>
      <c r="BX214" s="33"/>
      <c r="BY214" s="33"/>
      <c r="BZ214" s="33"/>
      <c r="CA214" s="33"/>
      <c r="CB214" s="33"/>
      <c r="CC214" s="33"/>
      <c r="CD214" s="33"/>
      <c r="CE214" s="33"/>
      <c r="CF214" s="33"/>
      <c r="CG214" s="33"/>
      <c r="CH214" s="33"/>
      <c r="CI214" s="33"/>
      <c r="CJ214" s="33"/>
      <c r="CK214" s="33"/>
      <c r="CL214" s="33"/>
      <c r="CM214" s="33"/>
      <c r="CN214" s="33"/>
      <c r="CO214" s="28"/>
      <c r="CP214" s="28"/>
      <c r="CQ214" s="28"/>
      <c r="CR214" s="28"/>
      <c r="CS214" s="28"/>
      <c r="CT214" s="28"/>
      <c r="CU214" s="28"/>
      <c r="CV214" s="33"/>
      <c r="CW214" s="33"/>
      <c r="CX214" s="12"/>
      <c r="CY214" s="28"/>
      <c r="CZ214" s="28"/>
      <c r="DA214" s="28"/>
      <c r="DB214" s="28"/>
      <c r="DC214" s="28"/>
      <c r="DD214" s="28"/>
      <c r="DE214" s="28"/>
      <c r="DF214" s="28"/>
      <c r="DG214" s="28"/>
      <c r="DH214" s="28"/>
      <c r="DI214" s="28"/>
      <c r="DJ214" s="28"/>
      <c r="DK214" s="28"/>
      <c r="DL214" s="28"/>
      <c r="DM214" s="28"/>
      <c r="DN214" s="28"/>
      <c r="DO214" s="28"/>
      <c r="DP214" s="28"/>
      <c r="DQ214" s="28"/>
      <c r="DR214" s="28"/>
      <c r="DS214" s="28"/>
      <c r="DT214" s="28"/>
      <c r="DU214" s="28"/>
      <c r="DV214" s="28"/>
      <c r="DW214" s="28"/>
      <c r="DX214" s="28"/>
      <c r="DY214" s="28"/>
      <c r="DZ214" s="28"/>
      <c r="EA214" s="28"/>
      <c r="EB214" s="28"/>
      <c r="EC214" s="28"/>
      <c r="ED214" s="28"/>
      <c r="EE214" s="28"/>
      <c r="EF214" s="28"/>
      <c r="EG214" s="28"/>
      <c r="EH214" s="28"/>
      <c r="EI214" s="28"/>
      <c r="EJ214" s="28"/>
      <c r="EK214" s="28"/>
      <c r="EL214" s="28"/>
      <c r="EM214" s="28"/>
      <c r="EN214" s="28"/>
      <c r="EO214" s="28"/>
      <c r="EP214" s="28"/>
      <c r="EQ214" s="28"/>
      <c r="ER214" s="28"/>
      <c r="ES214" s="28"/>
      <c r="ET214" s="28"/>
      <c r="EU214" s="28"/>
      <c r="EV214" s="28"/>
      <c r="EW214" s="28"/>
      <c r="EX214" s="28"/>
      <c r="EY214" s="28"/>
      <c r="EZ214" s="28"/>
      <c r="FA214" s="28"/>
      <c r="FB214" s="28"/>
      <c r="FC214" s="28"/>
      <c r="FD214" s="28"/>
      <c r="FE214" s="28"/>
      <c r="FF214" s="28"/>
      <c r="FG214" s="28"/>
      <c r="FH214" s="28"/>
    </row>
    <row r="215" spans="1:164" s="118" customFormat="1" x14ac:dyDescent="0.2">
      <c r="A215" s="115"/>
      <c r="B215" s="116" t="s">
        <v>303</v>
      </c>
      <c r="C215" s="427" t="s">
        <v>80</v>
      </c>
      <c r="D215" s="118" t="s">
        <v>338</v>
      </c>
      <c r="E215" s="119"/>
      <c r="F215" s="120">
        <v>2</v>
      </c>
      <c r="G215" s="121"/>
      <c r="H215" s="122">
        <v>0</v>
      </c>
      <c r="I215" s="123"/>
      <c r="J215" s="124">
        <v>50</v>
      </c>
      <c r="K215" s="125" t="str">
        <f t="shared" si="6"/>
        <v/>
      </c>
      <c r="L215" s="126">
        <f t="shared" si="6"/>
        <v>52</v>
      </c>
      <c r="M215" s="124">
        <v>2</v>
      </c>
      <c r="N215" s="127" t="str">
        <f t="shared" si="7"/>
        <v/>
      </c>
      <c r="O215" s="28"/>
      <c r="AI215" s="28"/>
      <c r="AJ215" s="28"/>
      <c r="AK215" s="33"/>
      <c r="AL215" s="28"/>
      <c r="AM215" s="28"/>
      <c r="AN215" s="28"/>
      <c r="AO215" s="28"/>
      <c r="AP215" s="28"/>
      <c r="AQ215" s="28"/>
      <c r="AR215" s="28"/>
      <c r="AS215" s="28"/>
      <c r="AT215" s="28"/>
      <c r="AU215" s="28"/>
      <c r="AV215" s="28"/>
      <c r="AW215" s="28"/>
      <c r="AX215" s="28"/>
      <c r="AY215" s="28"/>
      <c r="AZ215" s="33"/>
      <c r="BA215" s="33"/>
      <c r="BB215" s="33"/>
      <c r="BC215" s="28"/>
      <c r="BD215" s="28"/>
      <c r="BE215" s="28"/>
      <c r="BF215" s="28"/>
      <c r="BG215" s="28"/>
      <c r="BH215" s="28"/>
      <c r="BI215" s="28"/>
      <c r="BJ215" s="28"/>
      <c r="BK215" s="28"/>
      <c r="BL215" s="28"/>
      <c r="BM215" s="28"/>
      <c r="BN215" s="28"/>
      <c r="BO215" s="28"/>
      <c r="BP215" s="222"/>
      <c r="BQ215" s="33"/>
      <c r="BR215" s="33"/>
      <c r="BS215" s="33"/>
      <c r="BT215" s="33"/>
      <c r="BU215" s="33"/>
      <c r="BV215" s="33"/>
      <c r="BW215" s="33"/>
      <c r="BX215" s="33"/>
      <c r="BY215" s="33"/>
      <c r="BZ215" s="33"/>
      <c r="CA215" s="33"/>
      <c r="CB215" s="33"/>
      <c r="CC215" s="33"/>
      <c r="CD215" s="33"/>
      <c r="CE215" s="33"/>
      <c r="CF215" s="33"/>
      <c r="CG215" s="33"/>
      <c r="CH215" s="33"/>
      <c r="CI215" s="33"/>
      <c r="CJ215" s="33"/>
      <c r="CK215" s="33"/>
      <c r="CL215" s="33"/>
      <c r="CM215" s="33"/>
      <c r="CN215" s="33"/>
      <c r="CO215" s="28"/>
      <c r="CP215" s="28"/>
      <c r="CQ215" s="28"/>
      <c r="CR215" s="28"/>
      <c r="CS215" s="28"/>
      <c r="CT215" s="28"/>
      <c r="CU215" s="28"/>
      <c r="CV215" s="33"/>
      <c r="CW215" s="33"/>
      <c r="CX215" s="12"/>
      <c r="CY215" s="28"/>
      <c r="CZ215" s="28"/>
      <c r="DA215" s="28"/>
      <c r="DB215" s="28"/>
      <c r="DC215" s="28"/>
      <c r="DD215" s="28"/>
      <c r="DE215" s="28"/>
      <c r="DF215" s="28"/>
      <c r="DG215" s="28"/>
      <c r="DH215" s="28"/>
      <c r="DI215" s="28"/>
      <c r="DJ215" s="28"/>
      <c r="DK215" s="28"/>
      <c r="DL215" s="28"/>
      <c r="DM215" s="28"/>
      <c r="DN215" s="28"/>
      <c r="DO215" s="28"/>
      <c r="DP215" s="28"/>
      <c r="DQ215" s="28"/>
      <c r="DR215" s="28"/>
      <c r="DS215" s="28"/>
      <c r="DT215" s="28"/>
      <c r="DU215" s="28"/>
      <c r="DV215" s="28"/>
      <c r="DW215" s="28"/>
      <c r="DX215" s="28"/>
      <c r="DY215" s="28"/>
      <c r="DZ215" s="28"/>
      <c r="EA215" s="28"/>
      <c r="EB215" s="28"/>
      <c r="EC215" s="28"/>
      <c r="ED215" s="28"/>
      <c r="EE215" s="28"/>
      <c r="EF215" s="28"/>
      <c r="EG215" s="28"/>
      <c r="EH215" s="28"/>
      <c r="EI215" s="28"/>
      <c r="EJ215" s="28"/>
      <c r="EK215" s="28"/>
      <c r="EL215" s="28"/>
      <c r="EM215" s="28"/>
      <c r="EN215" s="28"/>
      <c r="EO215" s="28"/>
      <c r="EP215" s="28"/>
      <c r="EQ215" s="28"/>
      <c r="ER215" s="28"/>
      <c r="ES215" s="28"/>
      <c r="ET215" s="28"/>
      <c r="EU215" s="28"/>
      <c r="EV215" s="28"/>
      <c r="EW215" s="28"/>
      <c r="EX215" s="28"/>
      <c r="EY215" s="28"/>
      <c r="EZ215" s="28"/>
      <c r="FA215" s="28"/>
      <c r="FB215" s="28"/>
      <c r="FC215" s="28"/>
      <c r="FD215" s="28"/>
      <c r="FE215" s="28"/>
      <c r="FF215" s="28"/>
      <c r="FG215" s="28"/>
      <c r="FH215" s="28"/>
    </row>
    <row r="216" spans="1:164" s="118" customFormat="1" x14ac:dyDescent="0.2">
      <c r="A216" s="115"/>
      <c r="B216" s="116" t="s">
        <v>303</v>
      </c>
      <c r="C216" s="427" t="s">
        <v>80</v>
      </c>
      <c r="D216" s="118" t="s">
        <v>339</v>
      </c>
      <c r="E216" s="119"/>
      <c r="F216" s="120">
        <v>1</v>
      </c>
      <c r="G216" s="121"/>
      <c r="H216" s="122">
        <v>1</v>
      </c>
      <c r="I216" s="123"/>
      <c r="J216" s="124">
        <v>40</v>
      </c>
      <c r="K216" s="125" t="str">
        <f t="shared" si="6"/>
        <v/>
      </c>
      <c r="L216" s="126">
        <f t="shared" si="6"/>
        <v>42</v>
      </c>
      <c r="M216" s="124">
        <v>2</v>
      </c>
      <c r="N216" s="127" t="str">
        <f t="shared" si="7"/>
        <v/>
      </c>
      <c r="O216" s="28"/>
      <c r="AI216" s="28"/>
      <c r="AJ216" s="28"/>
      <c r="AK216" s="33"/>
      <c r="AL216" s="28"/>
      <c r="AM216" s="28"/>
      <c r="AN216" s="28"/>
      <c r="AO216" s="28"/>
      <c r="AP216" s="28"/>
      <c r="AQ216" s="28"/>
      <c r="AR216" s="28"/>
      <c r="AS216" s="28"/>
      <c r="AT216" s="28"/>
      <c r="AU216" s="28"/>
      <c r="AV216" s="28"/>
      <c r="AW216" s="28"/>
      <c r="AX216" s="28"/>
      <c r="AY216" s="28"/>
      <c r="AZ216" s="33"/>
      <c r="BA216" s="33"/>
      <c r="BB216" s="33"/>
      <c r="BC216" s="28"/>
      <c r="BD216" s="28"/>
      <c r="BE216" s="28"/>
      <c r="BF216" s="28"/>
      <c r="BG216" s="28"/>
      <c r="BH216" s="28"/>
      <c r="BI216" s="28"/>
      <c r="BJ216" s="28"/>
      <c r="BK216" s="28"/>
      <c r="BL216" s="28"/>
      <c r="BM216" s="28"/>
      <c r="BN216" s="28"/>
      <c r="BO216" s="28"/>
      <c r="BP216" s="222"/>
      <c r="BQ216" s="33"/>
      <c r="BR216" s="33"/>
      <c r="BS216" s="33"/>
      <c r="BT216" s="33"/>
      <c r="BU216" s="33"/>
      <c r="BV216" s="33"/>
      <c r="BW216" s="33"/>
      <c r="BX216" s="33"/>
      <c r="BY216" s="33"/>
      <c r="BZ216" s="33"/>
      <c r="CA216" s="33"/>
      <c r="CB216" s="33"/>
      <c r="CC216" s="33"/>
      <c r="CD216" s="33"/>
      <c r="CE216" s="33"/>
      <c r="CF216" s="33"/>
      <c r="CG216" s="33"/>
      <c r="CH216" s="33"/>
      <c r="CI216" s="33"/>
      <c r="CJ216" s="33"/>
      <c r="CK216" s="33"/>
      <c r="CL216" s="33"/>
      <c r="CM216" s="33"/>
      <c r="CN216" s="33"/>
      <c r="CO216" s="28"/>
      <c r="CP216" s="28"/>
      <c r="CQ216" s="28"/>
      <c r="CR216" s="28"/>
      <c r="CS216" s="28"/>
      <c r="CT216" s="28"/>
      <c r="CU216" s="28"/>
      <c r="CV216" s="33"/>
      <c r="CW216" s="33"/>
      <c r="CX216" s="12"/>
      <c r="CY216" s="28"/>
      <c r="CZ216" s="28"/>
      <c r="DA216" s="28"/>
      <c r="DB216" s="28"/>
      <c r="DC216" s="28"/>
      <c r="DD216" s="28"/>
      <c r="DE216" s="28"/>
      <c r="DF216" s="28"/>
      <c r="DG216" s="28"/>
      <c r="DH216" s="28"/>
      <c r="DI216" s="28"/>
      <c r="DJ216" s="28"/>
      <c r="DK216" s="28"/>
      <c r="DL216" s="28"/>
      <c r="DM216" s="28"/>
      <c r="DN216" s="28"/>
      <c r="DO216" s="28"/>
      <c r="DP216" s="28"/>
      <c r="DQ216" s="28"/>
      <c r="DR216" s="28"/>
      <c r="DS216" s="28"/>
      <c r="DT216" s="28"/>
      <c r="DU216" s="28"/>
      <c r="DV216" s="28"/>
      <c r="DW216" s="28"/>
      <c r="DX216" s="28"/>
      <c r="DY216" s="28"/>
      <c r="DZ216" s="28"/>
      <c r="EA216" s="28"/>
      <c r="EB216" s="28"/>
      <c r="EC216" s="28"/>
      <c r="ED216" s="28"/>
      <c r="EE216" s="28"/>
      <c r="EF216" s="28"/>
      <c r="EG216" s="28"/>
      <c r="EH216" s="28"/>
      <c r="EI216" s="28"/>
      <c r="EJ216" s="28"/>
      <c r="EK216" s="28"/>
      <c r="EL216" s="28"/>
      <c r="EM216" s="28"/>
      <c r="EN216" s="28"/>
      <c r="EO216" s="28"/>
      <c r="EP216" s="28"/>
      <c r="EQ216" s="28"/>
      <c r="ER216" s="28"/>
      <c r="ES216" s="28"/>
      <c r="ET216" s="28"/>
      <c r="EU216" s="28"/>
      <c r="EV216" s="28"/>
      <c r="EW216" s="28"/>
      <c r="EX216" s="28"/>
      <c r="EY216" s="28"/>
      <c r="EZ216" s="28"/>
      <c r="FA216" s="28"/>
      <c r="FB216" s="28"/>
      <c r="FC216" s="28"/>
      <c r="FD216" s="28"/>
      <c r="FE216" s="28"/>
      <c r="FF216" s="28"/>
      <c r="FG216" s="28"/>
      <c r="FH216" s="28"/>
    </row>
    <row r="217" spans="1:164" s="118" customFormat="1" x14ac:dyDescent="0.2">
      <c r="A217" s="115"/>
      <c r="B217" s="116" t="s">
        <v>303</v>
      </c>
      <c r="C217" s="427" t="s">
        <v>80</v>
      </c>
      <c r="D217" s="118" t="s">
        <v>340</v>
      </c>
      <c r="E217" s="119"/>
      <c r="F217" s="120">
        <v>1</v>
      </c>
      <c r="G217" s="121"/>
      <c r="H217" s="122">
        <v>0</v>
      </c>
      <c r="I217" s="123"/>
      <c r="J217" s="124">
        <v>43</v>
      </c>
      <c r="K217" s="125" t="str">
        <f t="shared" si="6"/>
        <v/>
      </c>
      <c r="L217" s="126">
        <f t="shared" si="6"/>
        <v>44</v>
      </c>
      <c r="M217" s="124">
        <v>1</v>
      </c>
      <c r="N217" s="127" t="str">
        <f t="shared" si="7"/>
        <v/>
      </c>
      <c r="O217" s="28"/>
      <c r="AI217" s="28"/>
      <c r="AJ217" s="28"/>
      <c r="AK217" s="33"/>
      <c r="AL217" s="28"/>
      <c r="AM217" s="28"/>
      <c r="AN217" s="28"/>
      <c r="AO217" s="28"/>
      <c r="AP217" s="28"/>
      <c r="AQ217" s="28"/>
      <c r="AR217" s="28"/>
      <c r="AS217" s="28"/>
      <c r="AT217" s="28"/>
      <c r="AU217" s="28"/>
      <c r="AV217" s="28"/>
      <c r="AW217" s="28"/>
      <c r="AX217" s="28"/>
      <c r="AY217" s="28"/>
      <c r="AZ217" s="33"/>
      <c r="BA217" s="33"/>
      <c r="BB217" s="33"/>
      <c r="BC217" s="28"/>
      <c r="BD217" s="28"/>
      <c r="BE217" s="28"/>
      <c r="BF217" s="28"/>
      <c r="BG217" s="28"/>
      <c r="BH217" s="28"/>
      <c r="BI217" s="28"/>
      <c r="BJ217" s="28"/>
      <c r="BK217" s="28"/>
      <c r="BL217" s="28"/>
      <c r="BM217" s="28"/>
      <c r="BN217" s="28"/>
      <c r="BO217" s="28"/>
      <c r="BP217" s="222"/>
      <c r="BQ217" s="33"/>
      <c r="BR217" s="33"/>
      <c r="BS217" s="33"/>
      <c r="BT217" s="33"/>
      <c r="BU217" s="33"/>
      <c r="BV217" s="33"/>
      <c r="BW217" s="33"/>
      <c r="BX217" s="33"/>
      <c r="BY217" s="33"/>
      <c r="BZ217" s="33"/>
      <c r="CA217" s="33"/>
      <c r="CB217" s="33"/>
      <c r="CC217" s="33"/>
      <c r="CD217" s="33"/>
      <c r="CE217" s="33"/>
      <c r="CF217" s="33"/>
      <c r="CG217" s="33"/>
      <c r="CH217" s="33"/>
      <c r="CI217" s="33"/>
      <c r="CJ217" s="33"/>
      <c r="CK217" s="33"/>
      <c r="CL217" s="33"/>
      <c r="CM217" s="33"/>
      <c r="CN217" s="33"/>
      <c r="CO217" s="28"/>
      <c r="CP217" s="28"/>
      <c r="CQ217" s="28"/>
      <c r="CR217" s="28"/>
      <c r="CS217" s="28"/>
      <c r="CT217" s="28"/>
      <c r="CU217" s="28"/>
      <c r="CV217" s="33"/>
      <c r="CW217" s="33"/>
      <c r="CX217" s="12"/>
      <c r="CY217" s="28"/>
      <c r="CZ217" s="28"/>
      <c r="DA217" s="28"/>
      <c r="DB217" s="28"/>
      <c r="DC217" s="28"/>
      <c r="DD217" s="28"/>
      <c r="DE217" s="28"/>
      <c r="DF217" s="28"/>
      <c r="DG217" s="28"/>
      <c r="DH217" s="28"/>
      <c r="DI217" s="28"/>
      <c r="DJ217" s="28"/>
      <c r="DK217" s="28"/>
      <c r="DL217" s="28"/>
      <c r="DM217" s="28"/>
      <c r="DN217" s="28"/>
      <c r="DO217" s="28"/>
      <c r="DP217" s="28"/>
      <c r="DQ217" s="28"/>
      <c r="DR217" s="28"/>
      <c r="DS217" s="28"/>
      <c r="DT217" s="28"/>
      <c r="DU217" s="28"/>
      <c r="DV217" s="28"/>
      <c r="DW217" s="28"/>
      <c r="DX217" s="28"/>
      <c r="DY217" s="28"/>
      <c r="DZ217" s="28"/>
      <c r="EA217" s="28"/>
      <c r="EB217" s="28"/>
      <c r="EC217" s="28"/>
      <c r="ED217" s="28"/>
      <c r="EE217" s="28"/>
      <c r="EF217" s="28"/>
      <c r="EG217" s="28"/>
      <c r="EH217" s="28"/>
      <c r="EI217" s="28"/>
      <c r="EJ217" s="28"/>
      <c r="EK217" s="28"/>
      <c r="EL217" s="28"/>
      <c r="EM217" s="28"/>
      <c r="EN217" s="28"/>
      <c r="EO217" s="28"/>
      <c r="EP217" s="28"/>
      <c r="EQ217" s="28"/>
      <c r="ER217" s="28"/>
      <c r="ES217" s="28"/>
      <c r="ET217" s="28"/>
      <c r="EU217" s="28"/>
      <c r="EV217" s="28"/>
      <c r="EW217" s="28"/>
      <c r="EX217" s="28"/>
      <c r="EY217" s="28"/>
      <c r="EZ217" s="28"/>
      <c r="FA217" s="28"/>
      <c r="FB217" s="28"/>
      <c r="FC217" s="28"/>
      <c r="FD217" s="28"/>
      <c r="FE217" s="28"/>
      <c r="FF217" s="28"/>
      <c r="FG217" s="28"/>
      <c r="FH217" s="28"/>
    </row>
    <row r="218" spans="1:164" s="118" customFormat="1" x14ac:dyDescent="0.2">
      <c r="A218" s="115"/>
      <c r="B218" s="116" t="s">
        <v>303</v>
      </c>
      <c r="C218" s="427" t="s">
        <v>98</v>
      </c>
      <c r="D218" s="118" t="s">
        <v>322</v>
      </c>
      <c r="E218" s="119"/>
      <c r="F218" s="120">
        <v>10</v>
      </c>
      <c r="G218" s="121"/>
      <c r="H218" s="122">
        <v>0</v>
      </c>
      <c r="I218" s="123"/>
      <c r="J218" s="124">
        <v>0</v>
      </c>
      <c r="K218" s="125" t="str">
        <f t="shared" si="6"/>
        <v/>
      </c>
      <c r="L218" s="126">
        <f t="shared" si="6"/>
        <v>10</v>
      </c>
      <c r="M218" s="124">
        <v>1</v>
      </c>
      <c r="N218" s="127" t="str">
        <f t="shared" si="7"/>
        <v/>
      </c>
      <c r="O218" s="28"/>
      <c r="AI218" s="28"/>
      <c r="AJ218" s="28"/>
      <c r="AK218" s="33"/>
      <c r="AL218" s="28"/>
      <c r="AM218" s="28"/>
      <c r="AN218" s="28"/>
      <c r="AO218" s="28"/>
      <c r="AP218" s="28"/>
      <c r="AQ218" s="28"/>
      <c r="AR218" s="28"/>
      <c r="AS218" s="28"/>
      <c r="AT218" s="28"/>
      <c r="AU218" s="28"/>
      <c r="AV218" s="28"/>
      <c r="AW218" s="28"/>
      <c r="AX218" s="28"/>
      <c r="AY218" s="28"/>
      <c r="AZ218" s="33"/>
      <c r="BA218" s="33"/>
      <c r="BB218" s="33"/>
      <c r="BC218" s="28"/>
      <c r="BD218" s="28"/>
      <c r="BE218" s="28"/>
      <c r="BF218" s="28"/>
      <c r="BG218" s="28"/>
      <c r="BH218" s="28"/>
      <c r="BI218" s="28"/>
      <c r="BJ218" s="28"/>
      <c r="BK218" s="28"/>
      <c r="BL218" s="28"/>
      <c r="BM218" s="28"/>
      <c r="BN218" s="28"/>
      <c r="BO218" s="28"/>
      <c r="BP218" s="222"/>
      <c r="BQ218" s="33"/>
      <c r="BR218" s="33"/>
      <c r="BS218" s="33"/>
      <c r="BT218" s="33"/>
      <c r="BU218" s="33"/>
      <c r="BV218" s="33"/>
      <c r="BW218" s="33"/>
      <c r="BX218" s="33"/>
      <c r="BY218" s="33"/>
      <c r="BZ218" s="33"/>
      <c r="CA218" s="33"/>
      <c r="CB218" s="33"/>
      <c r="CC218" s="33"/>
      <c r="CD218" s="33"/>
      <c r="CE218" s="33"/>
      <c r="CF218" s="33"/>
      <c r="CG218" s="33"/>
      <c r="CH218" s="33"/>
      <c r="CI218" s="33"/>
      <c r="CJ218" s="33"/>
      <c r="CK218" s="33"/>
      <c r="CL218" s="33"/>
      <c r="CM218" s="33"/>
      <c r="CN218" s="33"/>
      <c r="CO218" s="28"/>
      <c r="CP218" s="28"/>
      <c r="CQ218" s="28"/>
      <c r="CR218" s="28"/>
      <c r="CS218" s="28"/>
      <c r="CT218" s="28"/>
      <c r="CU218" s="28"/>
      <c r="CV218" s="33"/>
      <c r="CW218" s="33"/>
      <c r="CX218" s="12"/>
      <c r="CY218" s="28"/>
      <c r="CZ218" s="28"/>
      <c r="DA218" s="28"/>
      <c r="DB218" s="28"/>
      <c r="DC218" s="28"/>
      <c r="DD218" s="28"/>
      <c r="DE218" s="28"/>
      <c r="DF218" s="28"/>
      <c r="DG218" s="28"/>
      <c r="DH218" s="28"/>
      <c r="DI218" s="28"/>
      <c r="DJ218" s="28"/>
      <c r="DK218" s="28"/>
      <c r="DL218" s="28"/>
      <c r="DM218" s="28"/>
      <c r="DN218" s="28"/>
      <c r="DO218" s="28"/>
      <c r="DP218" s="28"/>
      <c r="DQ218" s="28"/>
      <c r="DR218" s="28"/>
      <c r="DS218" s="28"/>
      <c r="DT218" s="28"/>
      <c r="DU218" s="28"/>
      <c r="DV218" s="28"/>
      <c r="DW218" s="28"/>
      <c r="DX218" s="28"/>
      <c r="DY218" s="28"/>
      <c r="DZ218" s="28"/>
      <c r="EA218" s="28"/>
      <c r="EB218" s="28"/>
      <c r="EC218" s="28"/>
      <c r="ED218" s="28"/>
      <c r="EE218" s="28"/>
      <c r="EF218" s="28"/>
      <c r="EG218" s="28"/>
      <c r="EH218" s="28"/>
      <c r="EI218" s="28"/>
      <c r="EJ218" s="28"/>
      <c r="EK218" s="28"/>
      <c r="EL218" s="28"/>
      <c r="EM218" s="28"/>
      <c r="EN218" s="28"/>
      <c r="EO218" s="28"/>
      <c r="EP218" s="28"/>
      <c r="EQ218" s="28"/>
      <c r="ER218" s="28"/>
      <c r="ES218" s="28"/>
      <c r="ET218" s="28"/>
      <c r="EU218" s="28"/>
      <c r="EV218" s="28"/>
      <c r="EW218" s="28"/>
      <c r="EX218" s="28"/>
      <c r="EY218" s="28"/>
      <c r="EZ218" s="28"/>
      <c r="FA218" s="28"/>
      <c r="FB218" s="28"/>
      <c r="FC218" s="28"/>
      <c r="FD218" s="28"/>
      <c r="FE218" s="28"/>
      <c r="FF218" s="28"/>
      <c r="FG218" s="28"/>
      <c r="FH218" s="28"/>
    </row>
    <row r="219" spans="1:164" s="118" customFormat="1" x14ac:dyDescent="0.2">
      <c r="A219" s="115"/>
      <c r="B219" s="116" t="s">
        <v>304</v>
      </c>
      <c r="C219" s="427" t="s">
        <v>98</v>
      </c>
      <c r="D219" s="118" t="s">
        <v>341</v>
      </c>
      <c r="E219" s="119"/>
      <c r="F219" s="120">
        <v>0</v>
      </c>
      <c r="G219" s="121"/>
      <c r="H219" s="122">
        <v>0</v>
      </c>
      <c r="I219" s="123"/>
      <c r="J219" s="124">
        <v>42</v>
      </c>
      <c r="K219" s="125" t="str">
        <f t="shared" si="6"/>
        <v/>
      </c>
      <c r="L219" s="126">
        <f t="shared" si="6"/>
        <v>42</v>
      </c>
      <c r="M219" s="124">
        <v>1</v>
      </c>
      <c r="N219" s="127" t="str">
        <f t="shared" si="7"/>
        <v/>
      </c>
      <c r="O219" s="28"/>
      <c r="AI219" s="28"/>
      <c r="AJ219" s="28"/>
      <c r="AK219" s="33"/>
      <c r="AL219" s="28"/>
      <c r="AM219" s="28"/>
      <c r="AN219" s="28"/>
      <c r="AO219" s="28"/>
      <c r="AP219" s="28"/>
      <c r="AQ219" s="28"/>
      <c r="AR219" s="28"/>
      <c r="AS219" s="28"/>
      <c r="AT219" s="28"/>
      <c r="AU219" s="28"/>
      <c r="AV219" s="28"/>
      <c r="AW219" s="28"/>
      <c r="AX219" s="28"/>
      <c r="AY219" s="28"/>
      <c r="AZ219" s="33"/>
      <c r="BA219" s="33"/>
      <c r="BB219" s="33"/>
      <c r="BC219" s="28"/>
      <c r="BD219" s="28"/>
      <c r="BE219" s="28"/>
      <c r="BF219" s="28"/>
      <c r="BG219" s="28"/>
      <c r="BH219" s="28"/>
      <c r="BI219" s="28"/>
      <c r="BJ219" s="28"/>
      <c r="BK219" s="28"/>
      <c r="BL219" s="28"/>
      <c r="BM219" s="28"/>
      <c r="BN219" s="28"/>
      <c r="BO219" s="28"/>
      <c r="BP219" s="222"/>
      <c r="BQ219" s="33"/>
      <c r="BR219" s="33"/>
      <c r="BS219" s="33"/>
      <c r="BT219" s="33"/>
      <c r="BU219" s="33"/>
      <c r="BV219" s="33"/>
      <c r="BW219" s="33"/>
      <c r="BX219" s="33"/>
      <c r="BY219" s="33"/>
      <c r="BZ219" s="33"/>
      <c r="CA219" s="33"/>
      <c r="CB219" s="33"/>
      <c r="CC219" s="33"/>
      <c r="CD219" s="33"/>
      <c r="CE219" s="33"/>
      <c r="CF219" s="33"/>
      <c r="CG219" s="33"/>
      <c r="CH219" s="33"/>
      <c r="CI219" s="33"/>
      <c r="CJ219" s="33"/>
      <c r="CK219" s="33"/>
      <c r="CL219" s="33"/>
      <c r="CM219" s="33"/>
      <c r="CN219" s="33"/>
      <c r="CO219" s="28"/>
      <c r="CP219" s="28"/>
      <c r="CQ219" s="28"/>
      <c r="CR219" s="28"/>
      <c r="CS219" s="28"/>
      <c r="CT219" s="28"/>
      <c r="CU219" s="28"/>
      <c r="CV219" s="33"/>
      <c r="CW219" s="33"/>
      <c r="CX219" s="12"/>
      <c r="CY219" s="28"/>
      <c r="CZ219" s="28"/>
      <c r="DA219" s="28"/>
      <c r="DB219" s="28"/>
      <c r="DC219" s="28"/>
      <c r="DD219" s="28"/>
      <c r="DE219" s="28"/>
      <c r="DF219" s="28"/>
      <c r="DG219" s="28"/>
      <c r="DH219" s="28"/>
      <c r="DI219" s="28"/>
      <c r="DJ219" s="28"/>
      <c r="DK219" s="28"/>
      <c r="DL219" s="28"/>
      <c r="DM219" s="28"/>
      <c r="DN219" s="28"/>
      <c r="DO219" s="28"/>
      <c r="DP219" s="28"/>
      <c r="DQ219" s="28"/>
      <c r="DR219" s="28"/>
      <c r="DS219" s="28"/>
      <c r="DT219" s="28"/>
      <c r="DU219" s="28"/>
      <c r="DV219" s="28"/>
      <c r="DW219" s="28"/>
      <c r="DX219" s="28"/>
      <c r="DY219" s="28"/>
      <c r="DZ219" s="28"/>
      <c r="EA219" s="28"/>
      <c r="EB219" s="28"/>
      <c r="EC219" s="28"/>
      <c r="ED219" s="28"/>
      <c r="EE219" s="28"/>
      <c r="EF219" s="28"/>
      <c r="EG219" s="28"/>
      <c r="EH219" s="28"/>
      <c r="EI219" s="28"/>
      <c r="EJ219" s="28"/>
      <c r="EK219" s="28"/>
      <c r="EL219" s="28"/>
      <c r="EM219" s="28"/>
      <c r="EN219" s="28"/>
      <c r="EO219" s="28"/>
      <c r="EP219" s="28"/>
      <c r="EQ219" s="28"/>
      <c r="ER219" s="28"/>
      <c r="ES219" s="28"/>
      <c r="ET219" s="28"/>
      <c r="EU219" s="28"/>
      <c r="EV219" s="28"/>
      <c r="EW219" s="28"/>
      <c r="EX219" s="28"/>
      <c r="EY219" s="28"/>
      <c r="EZ219" s="28"/>
      <c r="FA219" s="28"/>
      <c r="FB219" s="28"/>
      <c r="FC219" s="28"/>
      <c r="FD219" s="28"/>
      <c r="FE219" s="28"/>
      <c r="FF219" s="28"/>
      <c r="FG219" s="28"/>
      <c r="FH219" s="28"/>
    </row>
    <row r="220" spans="1:164" s="118" customFormat="1" ht="12" thickBot="1" x14ac:dyDescent="0.25">
      <c r="A220" s="84"/>
      <c r="B220" s="85" t="s">
        <v>305</v>
      </c>
      <c r="C220" s="426" t="s">
        <v>98</v>
      </c>
      <c r="D220" s="87" t="s">
        <v>315</v>
      </c>
      <c r="E220" s="88"/>
      <c r="F220" s="89">
        <v>10</v>
      </c>
      <c r="G220" s="90"/>
      <c r="H220" s="91">
        <v>0</v>
      </c>
      <c r="I220" s="92"/>
      <c r="J220" s="93">
        <v>0</v>
      </c>
      <c r="K220" s="94" t="str">
        <f t="shared" si="6"/>
        <v/>
      </c>
      <c r="L220" s="95">
        <f t="shared" si="6"/>
        <v>10</v>
      </c>
      <c r="M220" s="93">
        <v>1</v>
      </c>
      <c r="N220" s="96" t="str">
        <f t="shared" si="7"/>
        <v/>
      </c>
      <c r="O220" s="28"/>
      <c r="AI220" s="28"/>
      <c r="AJ220" s="28"/>
      <c r="AK220" s="33"/>
      <c r="AL220" s="28"/>
      <c r="AM220" s="28"/>
      <c r="AN220" s="28"/>
      <c r="AO220" s="28"/>
      <c r="AP220" s="28"/>
      <c r="AQ220" s="28"/>
      <c r="AR220" s="28"/>
      <c r="AS220" s="28"/>
      <c r="AT220" s="28"/>
      <c r="AU220" s="28"/>
      <c r="AV220" s="28"/>
      <c r="AW220" s="28"/>
      <c r="AX220" s="28"/>
      <c r="AY220" s="28"/>
      <c r="AZ220" s="33"/>
      <c r="BA220" s="33"/>
      <c r="BB220" s="33"/>
      <c r="BC220" s="28"/>
      <c r="BD220" s="28"/>
      <c r="BE220" s="28"/>
      <c r="BF220" s="28"/>
      <c r="BG220" s="28"/>
      <c r="BH220" s="28"/>
      <c r="BI220" s="28"/>
      <c r="BJ220" s="28"/>
      <c r="BK220" s="28"/>
      <c r="BL220" s="28"/>
      <c r="BM220" s="28"/>
      <c r="BN220" s="28"/>
      <c r="BO220" s="28"/>
      <c r="BP220" s="222"/>
      <c r="BQ220" s="33"/>
      <c r="BR220" s="33"/>
      <c r="BS220" s="33"/>
      <c r="BT220" s="33"/>
      <c r="BU220" s="33"/>
      <c r="BV220" s="33"/>
      <c r="BW220" s="33"/>
      <c r="BX220" s="33"/>
      <c r="BY220" s="33"/>
      <c r="BZ220" s="33"/>
      <c r="CA220" s="33"/>
      <c r="CB220" s="33"/>
      <c r="CC220" s="33"/>
      <c r="CD220" s="33"/>
      <c r="CE220" s="33"/>
      <c r="CF220" s="33"/>
      <c r="CG220" s="33"/>
      <c r="CH220" s="33"/>
      <c r="CI220" s="33"/>
      <c r="CJ220" s="33"/>
      <c r="CK220" s="33"/>
      <c r="CL220" s="33"/>
      <c r="CM220" s="33"/>
      <c r="CN220" s="33"/>
      <c r="CO220" s="28"/>
      <c r="CP220" s="28"/>
      <c r="CQ220" s="28"/>
      <c r="CR220" s="28"/>
      <c r="CS220" s="28"/>
      <c r="CT220" s="28"/>
      <c r="CU220" s="28"/>
      <c r="CV220" s="33"/>
      <c r="CW220" s="33"/>
      <c r="CX220" s="12"/>
      <c r="CY220" s="28"/>
      <c r="CZ220" s="28"/>
      <c r="DA220" s="28"/>
      <c r="DB220" s="28"/>
      <c r="DC220" s="28"/>
      <c r="DD220" s="28"/>
      <c r="DE220" s="28"/>
      <c r="DF220" s="28"/>
      <c r="DG220" s="28"/>
      <c r="DH220" s="28"/>
      <c r="DI220" s="28"/>
      <c r="DJ220" s="28"/>
      <c r="DK220" s="28"/>
      <c r="DL220" s="28"/>
      <c r="DM220" s="28"/>
      <c r="DN220" s="28"/>
      <c r="DO220" s="28"/>
      <c r="DP220" s="28"/>
      <c r="DQ220" s="28"/>
      <c r="DR220" s="28"/>
      <c r="DS220" s="28"/>
      <c r="DT220" s="28"/>
      <c r="DU220" s="28"/>
      <c r="DV220" s="28"/>
      <c r="DW220" s="28"/>
      <c r="DX220" s="28"/>
      <c r="DY220" s="28"/>
      <c r="DZ220" s="28"/>
      <c r="EA220" s="28"/>
      <c r="EB220" s="28"/>
      <c r="EC220" s="28"/>
      <c r="ED220" s="28"/>
      <c r="EE220" s="28"/>
      <c r="EF220" s="28"/>
      <c r="EG220" s="28"/>
      <c r="EH220" s="28"/>
      <c r="EI220" s="28"/>
      <c r="EJ220" s="28"/>
      <c r="EK220" s="28"/>
      <c r="EL220" s="28"/>
      <c r="EM220" s="28"/>
      <c r="EN220" s="28"/>
      <c r="EO220" s="28"/>
      <c r="EP220" s="28"/>
      <c r="EQ220" s="28"/>
      <c r="ER220" s="28"/>
      <c r="ES220" s="28"/>
      <c r="ET220" s="28"/>
      <c r="EU220" s="28"/>
      <c r="EV220" s="28"/>
      <c r="EW220" s="28"/>
      <c r="EX220" s="28"/>
      <c r="EY220" s="28"/>
      <c r="EZ220" s="28"/>
      <c r="FA220" s="28"/>
      <c r="FB220" s="28"/>
      <c r="FC220" s="28"/>
      <c r="FD220" s="28"/>
      <c r="FE220" s="28"/>
      <c r="FF220" s="28"/>
      <c r="FG220" s="28"/>
      <c r="FH220" s="28"/>
    </row>
    <row r="221" spans="1:164" s="118" customFormat="1" x14ac:dyDescent="0.2">
      <c r="A221" s="62" t="s">
        <v>342</v>
      </c>
      <c r="B221" s="63" t="s">
        <v>343</v>
      </c>
      <c r="C221" s="425" t="s">
        <v>67</v>
      </c>
      <c r="D221" s="65" t="s">
        <v>355</v>
      </c>
      <c r="E221" s="66"/>
      <c r="F221" s="67">
        <v>30</v>
      </c>
      <c r="G221" s="68"/>
      <c r="H221" s="69">
        <v>40</v>
      </c>
      <c r="I221" s="70"/>
      <c r="J221" s="71">
        <v>120</v>
      </c>
      <c r="K221" s="74" t="str">
        <f t="shared" si="6"/>
        <v/>
      </c>
      <c r="L221" s="106">
        <f t="shared" si="6"/>
        <v>190</v>
      </c>
      <c r="M221" s="71">
        <v>9</v>
      </c>
      <c r="N221" s="107" t="str">
        <f t="shared" si="7"/>
        <v/>
      </c>
      <c r="O221" s="28"/>
      <c r="AI221" s="28"/>
      <c r="AJ221" s="28"/>
      <c r="AK221" s="33"/>
      <c r="AL221" s="28"/>
      <c r="AM221" s="28"/>
      <c r="AN221" s="28"/>
      <c r="AO221" s="28"/>
      <c r="AP221" s="28"/>
      <c r="AQ221" s="28"/>
      <c r="AR221" s="28"/>
      <c r="AS221" s="28"/>
      <c r="AT221" s="28"/>
      <c r="AU221" s="28"/>
      <c r="AV221" s="28"/>
      <c r="AW221" s="28"/>
      <c r="AX221" s="28"/>
      <c r="AY221" s="28"/>
      <c r="AZ221" s="33"/>
      <c r="BA221" s="33"/>
      <c r="BB221" s="33"/>
      <c r="BC221" s="28"/>
      <c r="BD221" s="28"/>
      <c r="BE221" s="28"/>
      <c r="BF221" s="28"/>
      <c r="BG221" s="28"/>
      <c r="BH221" s="28"/>
      <c r="BI221" s="28"/>
      <c r="BJ221" s="28"/>
      <c r="BK221" s="28"/>
      <c r="BL221" s="28"/>
      <c r="BM221" s="28"/>
      <c r="BN221" s="28"/>
      <c r="BO221" s="28"/>
      <c r="BP221" s="222"/>
      <c r="BQ221" s="33"/>
      <c r="BR221" s="33"/>
      <c r="BS221" s="33"/>
      <c r="BT221" s="33"/>
      <c r="BU221" s="33"/>
      <c r="BV221" s="33"/>
      <c r="BW221" s="33"/>
      <c r="BX221" s="33"/>
      <c r="BY221" s="33"/>
      <c r="BZ221" s="33"/>
      <c r="CA221" s="33"/>
      <c r="CB221" s="33"/>
      <c r="CC221" s="33"/>
      <c r="CD221" s="33"/>
      <c r="CE221" s="33"/>
      <c r="CF221" s="33"/>
      <c r="CG221" s="33"/>
      <c r="CH221" s="33"/>
      <c r="CI221" s="33"/>
      <c r="CJ221" s="33"/>
      <c r="CK221" s="33"/>
      <c r="CL221" s="33"/>
      <c r="CM221" s="33"/>
      <c r="CN221" s="33"/>
      <c r="CO221" s="28"/>
      <c r="CP221" s="28"/>
      <c r="CQ221" s="28"/>
      <c r="CR221" s="28"/>
      <c r="CS221" s="28"/>
      <c r="CT221" s="28"/>
      <c r="CU221" s="28"/>
      <c r="CV221" s="33"/>
      <c r="CW221" s="33"/>
      <c r="CX221" s="12"/>
      <c r="CY221" s="28"/>
      <c r="CZ221" s="28"/>
      <c r="DA221" s="28"/>
      <c r="DB221" s="28"/>
      <c r="DC221" s="28"/>
      <c r="DD221" s="28"/>
      <c r="DE221" s="28"/>
      <c r="DF221" s="28"/>
      <c r="DG221" s="28"/>
      <c r="DH221" s="28"/>
      <c r="DI221" s="28"/>
      <c r="DJ221" s="28"/>
      <c r="DK221" s="28"/>
      <c r="DL221" s="28"/>
      <c r="DM221" s="28"/>
      <c r="DN221" s="28"/>
      <c r="DO221" s="28"/>
      <c r="DP221" s="28"/>
      <c r="DQ221" s="28"/>
      <c r="DR221" s="28"/>
      <c r="DS221" s="28"/>
      <c r="DT221" s="28"/>
      <c r="DU221" s="28"/>
      <c r="DV221" s="28"/>
      <c r="DW221" s="28"/>
      <c r="DX221" s="28"/>
      <c r="DY221" s="28"/>
      <c r="DZ221" s="28"/>
      <c r="EA221" s="28"/>
      <c r="EB221" s="28"/>
      <c r="EC221" s="28"/>
      <c r="ED221" s="28"/>
      <c r="EE221" s="28"/>
      <c r="EF221" s="28"/>
      <c r="EG221" s="28"/>
      <c r="EH221" s="28"/>
      <c r="EI221" s="28"/>
      <c r="EJ221" s="28"/>
      <c r="EK221" s="28"/>
      <c r="EL221" s="28"/>
      <c r="EM221" s="28"/>
      <c r="EN221" s="28"/>
      <c r="EO221" s="28"/>
      <c r="EP221" s="28"/>
      <c r="EQ221" s="28"/>
      <c r="ER221" s="28"/>
      <c r="ES221" s="28"/>
      <c r="ET221" s="28"/>
      <c r="EU221" s="28"/>
      <c r="EV221" s="28"/>
      <c r="EW221" s="28"/>
      <c r="EX221" s="28"/>
      <c r="EY221" s="28"/>
      <c r="EZ221" s="28"/>
      <c r="FA221" s="28"/>
      <c r="FB221" s="28"/>
      <c r="FC221" s="28"/>
      <c r="FD221" s="28"/>
      <c r="FE221" s="28"/>
      <c r="FF221" s="28"/>
      <c r="FG221" s="28"/>
      <c r="FH221" s="28"/>
    </row>
    <row r="222" spans="1:164" s="118" customFormat="1" x14ac:dyDescent="0.2">
      <c r="A222" s="115"/>
      <c r="B222" s="116" t="s">
        <v>344</v>
      </c>
      <c r="C222" s="427" t="s">
        <v>96</v>
      </c>
      <c r="D222" s="118" t="s">
        <v>356</v>
      </c>
      <c r="E222" s="119"/>
      <c r="F222" s="120">
        <v>49</v>
      </c>
      <c r="G222" s="121"/>
      <c r="H222" s="122">
        <v>20</v>
      </c>
      <c r="I222" s="123"/>
      <c r="J222" s="124">
        <v>84</v>
      </c>
      <c r="K222" s="125" t="str">
        <f t="shared" si="6"/>
        <v/>
      </c>
      <c r="L222" s="126">
        <f t="shared" si="6"/>
        <v>153</v>
      </c>
      <c r="M222" s="124">
        <v>6</v>
      </c>
      <c r="N222" s="127" t="str">
        <f t="shared" si="7"/>
        <v/>
      </c>
      <c r="O222" s="28"/>
      <c r="AI222" s="28"/>
      <c r="AJ222" s="28"/>
      <c r="AK222" s="33"/>
      <c r="AL222" s="28"/>
      <c r="AM222" s="28"/>
      <c r="AN222" s="28"/>
      <c r="AO222" s="28"/>
      <c r="AP222" s="28"/>
      <c r="AQ222" s="28"/>
      <c r="AR222" s="28"/>
      <c r="AS222" s="28"/>
      <c r="AT222" s="28"/>
      <c r="AU222" s="28"/>
      <c r="AV222" s="28"/>
      <c r="AW222" s="28"/>
      <c r="AX222" s="28"/>
      <c r="AY222" s="28"/>
      <c r="AZ222" s="33"/>
      <c r="BA222" s="33"/>
      <c r="BB222" s="33"/>
      <c r="BC222" s="28"/>
      <c r="BD222" s="28"/>
      <c r="BE222" s="28"/>
      <c r="BF222" s="28"/>
      <c r="BG222" s="28"/>
      <c r="BH222" s="28"/>
      <c r="BI222" s="28"/>
      <c r="BJ222" s="28"/>
      <c r="BK222" s="28"/>
      <c r="BL222" s="28"/>
      <c r="BM222" s="28"/>
      <c r="BN222" s="28"/>
      <c r="BO222" s="28"/>
      <c r="BP222" s="222"/>
      <c r="BQ222" s="33"/>
      <c r="BR222" s="33"/>
      <c r="BS222" s="33"/>
      <c r="BT222" s="33"/>
      <c r="BU222" s="33"/>
      <c r="BV222" s="33"/>
      <c r="BW222" s="33"/>
      <c r="BX222" s="33"/>
      <c r="BY222" s="33"/>
      <c r="BZ222" s="33"/>
      <c r="CA222" s="33"/>
      <c r="CB222" s="33"/>
      <c r="CC222" s="33"/>
      <c r="CD222" s="33"/>
      <c r="CE222" s="33"/>
      <c r="CF222" s="33"/>
      <c r="CG222" s="33"/>
      <c r="CH222" s="33"/>
      <c r="CI222" s="33"/>
      <c r="CJ222" s="33"/>
      <c r="CK222" s="33"/>
      <c r="CL222" s="33"/>
      <c r="CM222" s="33"/>
      <c r="CN222" s="33"/>
      <c r="CO222" s="28"/>
      <c r="CP222" s="28"/>
      <c r="CQ222" s="28"/>
      <c r="CR222" s="28"/>
      <c r="CS222" s="28"/>
      <c r="CT222" s="28"/>
      <c r="CU222" s="28"/>
      <c r="CV222" s="33"/>
      <c r="CW222" s="33"/>
      <c r="CX222" s="12"/>
      <c r="CY222" s="28"/>
      <c r="CZ222" s="28"/>
      <c r="DA222" s="28"/>
      <c r="DB222" s="28"/>
      <c r="DC222" s="28"/>
      <c r="DD222" s="28"/>
      <c r="DE222" s="28"/>
      <c r="DF222" s="28"/>
      <c r="DG222" s="28"/>
      <c r="DH222" s="28"/>
      <c r="DI222" s="28"/>
      <c r="DJ222" s="28"/>
      <c r="DK222" s="28"/>
      <c r="DL222" s="28"/>
      <c r="DM222" s="28"/>
      <c r="DN222" s="28"/>
      <c r="DO222" s="28"/>
      <c r="DP222" s="28"/>
      <c r="DQ222" s="28"/>
      <c r="DR222" s="28"/>
      <c r="DS222" s="28"/>
      <c r="DT222" s="28"/>
      <c r="DU222" s="28"/>
      <c r="DV222" s="28"/>
      <c r="DW222" s="28"/>
      <c r="DX222" s="28"/>
      <c r="DY222" s="28"/>
      <c r="DZ222" s="28"/>
      <c r="EA222" s="28"/>
      <c r="EB222" s="28"/>
      <c r="EC222" s="28"/>
      <c r="ED222" s="28"/>
      <c r="EE222" s="28"/>
      <c r="EF222" s="28"/>
      <c r="EG222" s="28"/>
      <c r="EH222" s="28"/>
      <c r="EI222" s="28"/>
      <c r="EJ222" s="28"/>
      <c r="EK222" s="28"/>
      <c r="EL222" s="28"/>
      <c r="EM222" s="28"/>
      <c r="EN222" s="28"/>
      <c r="EO222" s="28"/>
      <c r="EP222" s="28"/>
      <c r="EQ222" s="28"/>
      <c r="ER222" s="28"/>
      <c r="ES222" s="28"/>
      <c r="ET222" s="28"/>
      <c r="EU222" s="28"/>
      <c r="EV222" s="28"/>
      <c r="EW222" s="28"/>
      <c r="EX222" s="28"/>
      <c r="EY222" s="28"/>
      <c r="EZ222" s="28"/>
      <c r="FA222" s="28"/>
      <c r="FB222" s="28"/>
      <c r="FC222" s="28"/>
      <c r="FD222" s="28"/>
      <c r="FE222" s="28"/>
      <c r="FF222" s="28"/>
      <c r="FG222" s="28"/>
      <c r="FH222" s="28"/>
    </row>
    <row r="223" spans="1:164" s="118" customFormat="1" x14ac:dyDescent="0.2">
      <c r="A223" s="115"/>
      <c r="B223" s="116" t="s">
        <v>344</v>
      </c>
      <c r="C223" s="427" t="s">
        <v>96</v>
      </c>
      <c r="D223" s="118" t="s">
        <v>357</v>
      </c>
      <c r="E223" s="119"/>
      <c r="F223" s="120">
        <v>17</v>
      </c>
      <c r="G223" s="121"/>
      <c r="H223" s="122">
        <v>23</v>
      </c>
      <c r="I223" s="123"/>
      <c r="J223" s="124">
        <v>80</v>
      </c>
      <c r="K223" s="125" t="str">
        <f t="shared" si="6"/>
        <v/>
      </c>
      <c r="L223" s="126">
        <f t="shared" si="6"/>
        <v>120</v>
      </c>
      <c r="M223" s="124">
        <v>4</v>
      </c>
      <c r="N223" s="127" t="str">
        <f t="shared" si="7"/>
        <v/>
      </c>
      <c r="O223" s="28"/>
      <c r="AI223" s="28"/>
      <c r="AJ223" s="28"/>
      <c r="AK223" s="33"/>
      <c r="AL223" s="28"/>
      <c r="AM223" s="28"/>
      <c r="AN223" s="28"/>
      <c r="AO223" s="28"/>
      <c r="AP223" s="28"/>
      <c r="AQ223" s="28"/>
      <c r="AR223" s="28"/>
      <c r="AS223" s="28"/>
      <c r="AT223" s="28"/>
      <c r="AU223" s="28"/>
      <c r="AV223" s="28"/>
      <c r="AW223" s="28"/>
      <c r="AX223" s="28"/>
      <c r="AY223" s="28"/>
      <c r="AZ223" s="33"/>
      <c r="BA223" s="33"/>
      <c r="BB223" s="33"/>
      <c r="BC223" s="28"/>
      <c r="BD223" s="28"/>
      <c r="BE223" s="28"/>
      <c r="BF223" s="28"/>
      <c r="BG223" s="28"/>
      <c r="BH223" s="28"/>
      <c r="BI223" s="28"/>
      <c r="BJ223" s="28"/>
      <c r="BK223" s="28"/>
      <c r="BL223" s="28"/>
      <c r="BM223" s="28"/>
      <c r="BN223" s="28"/>
      <c r="BO223" s="28"/>
      <c r="BP223" s="222"/>
      <c r="BQ223" s="33"/>
      <c r="BR223" s="33"/>
      <c r="BS223" s="33"/>
      <c r="BT223" s="33"/>
      <c r="BU223" s="33"/>
      <c r="BV223" s="33"/>
      <c r="BW223" s="33"/>
      <c r="BX223" s="33"/>
      <c r="BY223" s="33"/>
      <c r="BZ223" s="33"/>
      <c r="CA223" s="33"/>
      <c r="CB223" s="33"/>
      <c r="CC223" s="33"/>
      <c r="CD223" s="33"/>
      <c r="CE223" s="33"/>
      <c r="CF223" s="33"/>
      <c r="CG223" s="33"/>
      <c r="CH223" s="33"/>
      <c r="CI223" s="33"/>
      <c r="CJ223" s="33"/>
      <c r="CK223" s="33"/>
      <c r="CL223" s="33"/>
      <c r="CM223" s="33"/>
      <c r="CN223" s="33"/>
      <c r="CO223" s="28"/>
      <c r="CP223" s="28"/>
      <c r="CQ223" s="28"/>
      <c r="CR223" s="28"/>
      <c r="CS223" s="28"/>
      <c r="CT223" s="28"/>
      <c r="CU223" s="28"/>
      <c r="CV223" s="33"/>
      <c r="CW223" s="33"/>
      <c r="CX223" s="12"/>
      <c r="CY223" s="28"/>
      <c r="CZ223" s="28"/>
      <c r="DA223" s="28"/>
      <c r="DB223" s="28"/>
      <c r="DC223" s="28"/>
      <c r="DD223" s="28"/>
      <c r="DE223" s="28"/>
      <c r="DF223" s="28"/>
      <c r="DG223" s="28"/>
      <c r="DH223" s="28"/>
      <c r="DI223" s="28"/>
      <c r="DJ223" s="28"/>
      <c r="DK223" s="28"/>
      <c r="DL223" s="28"/>
      <c r="DM223" s="28"/>
      <c r="DN223" s="28"/>
      <c r="DO223" s="28"/>
      <c r="DP223" s="28"/>
      <c r="DQ223" s="28"/>
      <c r="DR223" s="28"/>
      <c r="DS223" s="28"/>
      <c r="DT223" s="28"/>
      <c r="DU223" s="28"/>
      <c r="DV223" s="28"/>
      <c r="DW223" s="28"/>
      <c r="DX223" s="28"/>
      <c r="DY223" s="28"/>
      <c r="DZ223" s="28"/>
      <c r="EA223" s="28"/>
      <c r="EB223" s="28"/>
      <c r="EC223" s="28"/>
      <c r="ED223" s="28"/>
      <c r="EE223" s="28"/>
      <c r="EF223" s="28"/>
      <c r="EG223" s="28"/>
      <c r="EH223" s="28"/>
      <c r="EI223" s="28"/>
      <c r="EJ223" s="28"/>
      <c r="EK223" s="28"/>
      <c r="EL223" s="28"/>
      <c r="EM223" s="28"/>
      <c r="EN223" s="28"/>
      <c r="EO223" s="28"/>
      <c r="EP223" s="28"/>
      <c r="EQ223" s="28"/>
      <c r="ER223" s="28"/>
      <c r="ES223" s="28"/>
      <c r="ET223" s="28"/>
      <c r="EU223" s="28"/>
      <c r="EV223" s="28"/>
      <c r="EW223" s="28"/>
      <c r="EX223" s="28"/>
      <c r="EY223" s="28"/>
      <c r="EZ223" s="28"/>
      <c r="FA223" s="28"/>
      <c r="FB223" s="28"/>
      <c r="FC223" s="28"/>
      <c r="FD223" s="28"/>
      <c r="FE223" s="28"/>
      <c r="FF223" s="28"/>
      <c r="FG223" s="28"/>
      <c r="FH223" s="28"/>
    </row>
    <row r="224" spans="1:164" s="118" customFormat="1" x14ac:dyDescent="0.2">
      <c r="A224" s="115"/>
      <c r="B224" s="116" t="s">
        <v>344</v>
      </c>
      <c r="C224" s="427" t="s">
        <v>80</v>
      </c>
      <c r="D224" s="118" t="s">
        <v>358</v>
      </c>
      <c r="E224" s="119"/>
      <c r="F224" s="120">
        <v>1</v>
      </c>
      <c r="G224" s="121"/>
      <c r="H224" s="122">
        <v>2</v>
      </c>
      <c r="I224" s="123"/>
      <c r="J224" s="124">
        <v>55</v>
      </c>
      <c r="K224" s="125" t="str">
        <f t="shared" si="6"/>
        <v/>
      </c>
      <c r="L224" s="126">
        <f t="shared" si="6"/>
        <v>58</v>
      </c>
      <c r="M224" s="124">
        <v>2</v>
      </c>
      <c r="N224" s="127" t="str">
        <f t="shared" si="7"/>
        <v/>
      </c>
      <c r="O224" s="28"/>
      <c r="AI224" s="28"/>
      <c r="AJ224" s="28"/>
      <c r="AK224" s="33"/>
      <c r="AL224" s="28"/>
      <c r="AM224" s="28"/>
      <c r="AN224" s="28"/>
      <c r="AO224" s="28"/>
      <c r="AP224" s="28"/>
      <c r="AQ224" s="28"/>
      <c r="AR224" s="28"/>
      <c r="AS224" s="28"/>
      <c r="AT224" s="28"/>
      <c r="AU224" s="28"/>
      <c r="AV224" s="28"/>
      <c r="AW224" s="28"/>
      <c r="AX224" s="28"/>
      <c r="AY224" s="28"/>
      <c r="AZ224" s="33"/>
      <c r="BA224" s="33"/>
      <c r="BB224" s="33"/>
      <c r="BC224" s="28"/>
      <c r="BD224" s="28"/>
      <c r="BE224" s="28"/>
      <c r="BF224" s="28"/>
      <c r="BG224" s="28"/>
      <c r="BH224" s="28"/>
      <c r="BI224" s="28"/>
      <c r="BJ224" s="28"/>
      <c r="BK224" s="28"/>
      <c r="BL224" s="28"/>
      <c r="BM224" s="28"/>
      <c r="BN224" s="28"/>
      <c r="BO224" s="28"/>
      <c r="BP224" s="222"/>
      <c r="BQ224" s="33"/>
      <c r="BR224" s="33"/>
      <c r="BS224" s="33"/>
      <c r="BT224" s="33"/>
      <c r="BU224" s="33"/>
      <c r="BV224" s="33"/>
      <c r="BW224" s="33"/>
      <c r="BX224" s="33"/>
      <c r="BY224" s="33"/>
      <c r="BZ224" s="33"/>
      <c r="CA224" s="33"/>
      <c r="CB224" s="33"/>
      <c r="CC224" s="33"/>
      <c r="CD224" s="33"/>
      <c r="CE224" s="33"/>
      <c r="CF224" s="33"/>
      <c r="CG224" s="33"/>
      <c r="CH224" s="33"/>
      <c r="CI224" s="33"/>
      <c r="CJ224" s="33"/>
      <c r="CK224" s="33"/>
      <c r="CL224" s="33"/>
      <c r="CM224" s="33"/>
      <c r="CN224" s="33"/>
      <c r="CO224" s="28"/>
      <c r="CP224" s="28"/>
      <c r="CQ224" s="28"/>
      <c r="CR224" s="28"/>
      <c r="CS224" s="28"/>
      <c r="CT224" s="28"/>
      <c r="CU224" s="28"/>
      <c r="CV224" s="33"/>
      <c r="CW224" s="33"/>
      <c r="CX224" s="12"/>
      <c r="CY224" s="28"/>
      <c r="CZ224" s="28"/>
      <c r="DA224" s="28"/>
      <c r="DB224" s="28"/>
      <c r="DC224" s="28"/>
      <c r="DD224" s="28"/>
      <c r="DE224" s="28"/>
      <c r="DF224" s="28"/>
      <c r="DG224" s="28"/>
      <c r="DH224" s="28"/>
      <c r="DI224" s="28"/>
      <c r="DJ224" s="28"/>
      <c r="DK224" s="28"/>
      <c r="DL224" s="28"/>
      <c r="DM224" s="28"/>
      <c r="DN224" s="28"/>
      <c r="DO224" s="28"/>
      <c r="DP224" s="28"/>
      <c r="DQ224" s="28"/>
      <c r="DR224" s="28"/>
      <c r="DS224" s="28"/>
      <c r="DT224" s="28"/>
      <c r="DU224" s="28"/>
      <c r="DV224" s="28"/>
      <c r="DW224" s="28"/>
      <c r="DX224" s="28"/>
      <c r="DY224" s="28"/>
      <c r="DZ224" s="28"/>
      <c r="EA224" s="28"/>
      <c r="EB224" s="28"/>
      <c r="EC224" s="28"/>
      <c r="ED224" s="28"/>
      <c r="EE224" s="28"/>
      <c r="EF224" s="28"/>
      <c r="EG224" s="28"/>
      <c r="EH224" s="28"/>
      <c r="EI224" s="28"/>
      <c r="EJ224" s="28"/>
      <c r="EK224" s="28"/>
      <c r="EL224" s="28"/>
      <c r="EM224" s="28"/>
      <c r="EN224" s="28"/>
      <c r="EO224" s="28"/>
      <c r="EP224" s="28"/>
      <c r="EQ224" s="28"/>
      <c r="ER224" s="28"/>
      <c r="ES224" s="28"/>
      <c r="ET224" s="28"/>
      <c r="EU224" s="28"/>
      <c r="EV224" s="28"/>
      <c r="EW224" s="28"/>
      <c r="EX224" s="28"/>
      <c r="EY224" s="28"/>
      <c r="EZ224" s="28"/>
      <c r="FA224" s="28"/>
      <c r="FB224" s="28"/>
      <c r="FC224" s="28"/>
      <c r="FD224" s="28"/>
      <c r="FE224" s="28"/>
      <c r="FF224" s="28"/>
      <c r="FG224" s="28"/>
      <c r="FH224" s="28"/>
    </row>
    <row r="225" spans="1:164" s="118" customFormat="1" x14ac:dyDescent="0.2">
      <c r="A225" s="115"/>
      <c r="B225" s="116" t="s">
        <v>344</v>
      </c>
      <c r="C225" s="427" t="s">
        <v>100</v>
      </c>
      <c r="D225" s="118" t="s">
        <v>359</v>
      </c>
      <c r="E225" s="119"/>
      <c r="F225" s="120">
        <v>13</v>
      </c>
      <c r="G225" s="121"/>
      <c r="H225" s="122">
        <v>24</v>
      </c>
      <c r="I225" s="123"/>
      <c r="J225" s="124">
        <v>80</v>
      </c>
      <c r="K225" s="125" t="str">
        <f t="shared" si="6"/>
        <v/>
      </c>
      <c r="L225" s="126">
        <f t="shared" si="6"/>
        <v>117</v>
      </c>
      <c r="M225" s="124">
        <v>4</v>
      </c>
      <c r="N225" s="127" t="str">
        <f t="shared" si="7"/>
        <v/>
      </c>
      <c r="O225" s="28"/>
      <c r="AI225" s="28"/>
      <c r="AJ225" s="28"/>
      <c r="AK225" s="33"/>
      <c r="AL225" s="28"/>
      <c r="AM225" s="28"/>
      <c r="AN225" s="28"/>
      <c r="AO225" s="28"/>
      <c r="AP225" s="28"/>
      <c r="AQ225" s="28"/>
      <c r="AR225" s="28"/>
      <c r="AS225" s="28"/>
      <c r="AT225" s="28"/>
      <c r="AU225" s="28"/>
      <c r="AV225" s="28"/>
      <c r="AW225" s="28"/>
      <c r="AX225" s="28"/>
      <c r="AY225" s="28"/>
      <c r="AZ225" s="33"/>
      <c r="BA225" s="33"/>
      <c r="BB225" s="33"/>
      <c r="BC225" s="28"/>
      <c r="BD225" s="28"/>
      <c r="BE225" s="28"/>
      <c r="BF225" s="28"/>
      <c r="BG225" s="28"/>
      <c r="BH225" s="28"/>
      <c r="BI225" s="28"/>
      <c r="BJ225" s="28"/>
      <c r="BK225" s="28"/>
      <c r="BL225" s="28"/>
      <c r="BM225" s="28"/>
      <c r="BN225" s="28"/>
      <c r="BO225" s="28"/>
      <c r="BP225" s="222"/>
      <c r="BQ225" s="33"/>
      <c r="BR225" s="33"/>
      <c r="BS225" s="33"/>
      <c r="BT225" s="33"/>
      <c r="BU225" s="33"/>
      <c r="BV225" s="33"/>
      <c r="BW225" s="33"/>
      <c r="BX225" s="33"/>
      <c r="BY225" s="33"/>
      <c r="BZ225" s="33"/>
      <c r="CA225" s="33"/>
      <c r="CB225" s="33"/>
      <c r="CC225" s="33"/>
      <c r="CD225" s="33"/>
      <c r="CE225" s="33"/>
      <c r="CF225" s="33"/>
      <c r="CG225" s="33"/>
      <c r="CH225" s="33"/>
      <c r="CI225" s="33"/>
      <c r="CJ225" s="33"/>
      <c r="CK225" s="33"/>
      <c r="CL225" s="33"/>
      <c r="CM225" s="33"/>
      <c r="CN225" s="33"/>
      <c r="CO225" s="28"/>
      <c r="CP225" s="28"/>
      <c r="CQ225" s="28"/>
      <c r="CR225" s="28"/>
      <c r="CS225" s="28"/>
      <c r="CT225" s="28"/>
      <c r="CU225" s="28"/>
      <c r="CV225" s="33"/>
      <c r="CW225" s="33"/>
      <c r="CX225" s="12"/>
      <c r="CY225" s="28"/>
      <c r="CZ225" s="28"/>
      <c r="DA225" s="28"/>
      <c r="DB225" s="28"/>
      <c r="DC225" s="28"/>
      <c r="DD225" s="28"/>
      <c r="DE225" s="28"/>
      <c r="DF225" s="28"/>
      <c r="DG225" s="28"/>
      <c r="DH225" s="28"/>
      <c r="DI225" s="28"/>
      <c r="DJ225" s="28"/>
      <c r="DK225" s="28"/>
      <c r="DL225" s="28"/>
      <c r="DM225" s="28"/>
      <c r="DN225" s="28"/>
      <c r="DO225" s="28"/>
      <c r="DP225" s="28"/>
      <c r="DQ225" s="28"/>
      <c r="DR225" s="28"/>
      <c r="DS225" s="28"/>
      <c r="DT225" s="28"/>
      <c r="DU225" s="28"/>
      <c r="DV225" s="28"/>
      <c r="DW225" s="28"/>
      <c r="DX225" s="28"/>
      <c r="DY225" s="28"/>
      <c r="DZ225" s="28"/>
      <c r="EA225" s="28"/>
      <c r="EB225" s="28"/>
      <c r="EC225" s="28"/>
      <c r="ED225" s="28"/>
      <c r="EE225" s="28"/>
      <c r="EF225" s="28"/>
      <c r="EG225" s="28"/>
      <c r="EH225" s="28"/>
      <c r="EI225" s="28"/>
      <c r="EJ225" s="28"/>
      <c r="EK225" s="28"/>
      <c r="EL225" s="28"/>
      <c r="EM225" s="28"/>
      <c r="EN225" s="28"/>
      <c r="EO225" s="28"/>
      <c r="EP225" s="28"/>
      <c r="EQ225" s="28"/>
      <c r="ER225" s="28"/>
      <c r="ES225" s="28"/>
      <c r="ET225" s="28"/>
      <c r="EU225" s="28"/>
      <c r="EV225" s="28"/>
      <c r="EW225" s="28"/>
      <c r="EX225" s="28"/>
      <c r="EY225" s="28"/>
      <c r="EZ225" s="28"/>
      <c r="FA225" s="28"/>
      <c r="FB225" s="28"/>
      <c r="FC225" s="28"/>
      <c r="FD225" s="28"/>
      <c r="FE225" s="28"/>
      <c r="FF225" s="28"/>
      <c r="FG225" s="28"/>
      <c r="FH225" s="28"/>
    </row>
    <row r="226" spans="1:164" s="118" customFormat="1" x14ac:dyDescent="0.2">
      <c r="A226" s="115"/>
      <c r="B226" s="116" t="s">
        <v>344</v>
      </c>
      <c r="C226" s="427" t="s">
        <v>100</v>
      </c>
      <c r="D226" s="118" t="s">
        <v>360</v>
      </c>
      <c r="E226" s="119"/>
      <c r="F226" s="120">
        <v>7</v>
      </c>
      <c r="G226" s="121"/>
      <c r="H226" s="122">
        <v>6</v>
      </c>
      <c r="I226" s="123"/>
      <c r="J226" s="124">
        <v>53</v>
      </c>
      <c r="K226" s="125" t="str">
        <f t="shared" si="6"/>
        <v/>
      </c>
      <c r="L226" s="126">
        <f t="shared" si="6"/>
        <v>66</v>
      </c>
      <c r="M226" s="124">
        <v>2</v>
      </c>
      <c r="N226" s="127" t="str">
        <f t="shared" si="7"/>
        <v/>
      </c>
      <c r="O226" s="28"/>
      <c r="AI226" s="28"/>
      <c r="AJ226" s="28"/>
      <c r="AK226" s="33"/>
      <c r="AL226" s="28"/>
      <c r="AM226" s="28"/>
      <c r="AN226" s="28"/>
      <c r="AO226" s="28"/>
      <c r="AP226" s="28"/>
      <c r="AQ226" s="28"/>
      <c r="AR226" s="28"/>
      <c r="AS226" s="28"/>
      <c r="AT226" s="28"/>
      <c r="AU226" s="28"/>
      <c r="AV226" s="28"/>
      <c r="AW226" s="28"/>
      <c r="AX226" s="28"/>
      <c r="AY226" s="28"/>
      <c r="AZ226" s="33"/>
      <c r="BA226" s="33"/>
      <c r="BB226" s="33"/>
      <c r="BC226" s="28"/>
      <c r="BD226" s="28"/>
      <c r="BE226" s="28"/>
      <c r="BF226" s="28"/>
      <c r="BG226" s="28"/>
      <c r="BH226" s="28"/>
      <c r="BI226" s="28"/>
      <c r="BJ226" s="28"/>
      <c r="BK226" s="28"/>
      <c r="BL226" s="28"/>
      <c r="BM226" s="28"/>
      <c r="BN226" s="28"/>
      <c r="BO226" s="28"/>
      <c r="BP226" s="222"/>
      <c r="BQ226" s="33"/>
      <c r="BR226" s="33"/>
      <c r="BS226" s="33"/>
      <c r="BT226" s="33"/>
      <c r="BU226" s="33"/>
      <c r="BV226" s="33"/>
      <c r="BW226" s="33"/>
      <c r="BX226" s="33"/>
      <c r="BY226" s="33"/>
      <c r="BZ226" s="33"/>
      <c r="CA226" s="33"/>
      <c r="CB226" s="33"/>
      <c r="CC226" s="33"/>
      <c r="CD226" s="33"/>
      <c r="CE226" s="33"/>
      <c r="CF226" s="33"/>
      <c r="CG226" s="33"/>
      <c r="CH226" s="33"/>
      <c r="CI226" s="33"/>
      <c r="CJ226" s="33"/>
      <c r="CK226" s="33"/>
      <c r="CL226" s="33"/>
      <c r="CM226" s="33"/>
      <c r="CN226" s="33"/>
      <c r="CO226" s="28"/>
      <c r="CP226" s="28"/>
      <c r="CQ226" s="28"/>
      <c r="CR226" s="28"/>
      <c r="CS226" s="28"/>
      <c r="CT226" s="28"/>
      <c r="CU226" s="28"/>
      <c r="CV226" s="33"/>
      <c r="CW226" s="33"/>
      <c r="CX226" s="12"/>
      <c r="CY226" s="28"/>
      <c r="CZ226" s="28"/>
      <c r="DA226" s="28"/>
      <c r="DB226" s="28"/>
      <c r="DC226" s="28"/>
      <c r="DD226" s="28"/>
      <c r="DE226" s="28"/>
      <c r="DF226" s="28"/>
      <c r="DG226" s="28"/>
      <c r="DH226" s="28"/>
      <c r="DI226" s="28"/>
      <c r="DJ226" s="28"/>
      <c r="DK226" s="28"/>
      <c r="DL226" s="28"/>
      <c r="DM226" s="28"/>
      <c r="DN226" s="28"/>
      <c r="DO226" s="28"/>
      <c r="DP226" s="28"/>
      <c r="DQ226" s="28"/>
      <c r="DR226" s="28"/>
      <c r="DS226" s="28"/>
      <c r="DT226" s="28"/>
      <c r="DU226" s="28"/>
      <c r="DV226" s="28"/>
      <c r="DW226" s="28"/>
      <c r="DX226" s="28"/>
      <c r="DY226" s="28"/>
      <c r="DZ226" s="28"/>
      <c r="EA226" s="28"/>
      <c r="EB226" s="28"/>
      <c r="EC226" s="28"/>
      <c r="ED226" s="28"/>
      <c r="EE226" s="28"/>
      <c r="EF226" s="28"/>
      <c r="EG226" s="28"/>
      <c r="EH226" s="28"/>
      <c r="EI226" s="28"/>
      <c r="EJ226" s="28"/>
      <c r="EK226" s="28"/>
      <c r="EL226" s="28"/>
      <c r="EM226" s="28"/>
      <c r="EN226" s="28"/>
      <c r="EO226" s="28"/>
      <c r="EP226" s="28"/>
      <c r="EQ226" s="28"/>
      <c r="ER226" s="28"/>
      <c r="ES226" s="28"/>
      <c r="ET226" s="28"/>
      <c r="EU226" s="28"/>
      <c r="EV226" s="28"/>
      <c r="EW226" s="28"/>
      <c r="EX226" s="28"/>
      <c r="EY226" s="28"/>
      <c r="EZ226" s="28"/>
      <c r="FA226" s="28"/>
      <c r="FB226" s="28"/>
      <c r="FC226" s="28"/>
      <c r="FD226" s="28"/>
      <c r="FE226" s="28"/>
      <c r="FF226" s="28"/>
      <c r="FG226" s="28"/>
      <c r="FH226" s="28"/>
    </row>
    <row r="227" spans="1:164" s="118" customFormat="1" x14ac:dyDescent="0.2">
      <c r="A227" s="115"/>
      <c r="B227" s="116" t="s">
        <v>344</v>
      </c>
      <c r="C227" s="427" t="s">
        <v>100</v>
      </c>
      <c r="D227" s="118" t="s">
        <v>361</v>
      </c>
      <c r="E227" s="119"/>
      <c r="F227" s="120">
        <v>5</v>
      </c>
      <c r="G227" s="121"/>
      <c r="H227" s="122">
        <v>11</v>
      </c>
      <c r="I227" s="123"/>
      <c r="J227" s="124">
        <v>80</v>
      </c>
      <c r="K227" s="125" t="str">
        <f t="shared" si="6"/>
        <v/>
      </c>
      <c r="L227" s="126">
        <f t="shared" si="6"/>
        <v>96</v>
      </c>
      <c r="M227" s="124">
        <v>3</v>
      </c>
      <c r="N227" s="127" t="str">
        <f t="shared" si="7"/>
        <v/>
      </c>
      <c r="O227" s="28"/>
      <c r="AI227" s="28"/>
      <c r="AJ227" s="28"/>
      <c r="AK227" s="33"/>
      <c r="AL227" s="28"/>
      <c r="AM227" s="28"/>
      <c r="AN227" s="28"/>
      <c r="AO227" s="28"/>
      <c r="AP227" s="28"/>
      <c r="AQ227" s="28"/>
      <c r="AR227" s="28"/>
      <c r="AS227" s="28"/>
      <c r="AT227" s="28"/>
      <c r="AU227" s="28"/>
      <c r="AV227" s="28"/>
      <c r="AW227" s="28"/>
      <c r="AX227" s="28"/>
      <c r="AY227" s="28"/>
      <c r="AZ227" s="33"/>
      <c r="BA227" s="33"/>
      <c r="BB227" s="33"/>
      <c r="BC227" s="28"/>
      <c r="BD227" s="28"/>
      <c r="BE227" s="28"/>
      <c r="BF227" s="28"/>
      <c r="BG227" s="28"/>
      <c r="BH227" s="28"/>
      <c r="BI227" s="28"/>
      <c r="BJ227" s="28"/>
      <c r="BK227" s="28"/>
      <c r="BL227" s="28"/>
      <c r="BM227" s="28"/>
      <c r="BN227" s="28"/>
      <c r="BO227" s="28"/>
      <c r="BP227" s="222"/>
      <c r="BQ227" s="33"/>
      <c r="BR227" s="33"/>
      <c r="BS227" s="33"/>
      <c r="BT227" s="33"/>
      <c r="BU227" s="33"/>
      <c r="BV227" s="33"/>
      <c r="BW227" s="33"/>
      <c r="BX227" s="33"/>
      <c r="BY227" s="33"/>
      <c r="BZ227" s="33"/>
      <c r="CA227" s="33"/>
      <c r="CB227" s="33"/>
      <c r="CC227" s="33"/>
      <c r="CD227" s="33"/>
      <c r="CE227" s="33"/>
      <c r="CF227" s="33"/>
      <c r="CG227" s="33"/>
      <c r="CH227" s="33"/>
      <c r="CI227" s="33"/>
      <c r="CJ227" s="33"/>
      <c r="CK227" s="33"/>
      <c r="CL227" s="33"/>
      <c r="CM227" s="33"/>
      <c r="CN227" s="33"/>
      <c r="CO227" s="28"/>
      <c r="CP227" s="28"/>
      <c r="CQ227" s="28"/>
      <c r="CR227" s="28"/>
      <c r="CS227" s="28"/>
      <c r="CT227" s="28"/>
      <c r="CU227" s="28"/>
      <c r="CV227" s="33"/>
      <c r="CW227" s="33"/>
      <c r="CX227" s="12"/>
      <c r="CY227" s="28"/>
      <c r="CZ227" s="28"/>
      <c r="DA227" s="28"/>
      <c r="DB227" s="28"/>
      <c r="DC227" s="28"/>
      <c r="DD227" s="28"/>
      <c r="DE227" s="28"/>
      <c r="DF227" s="28"/>
      <c r="DG227" s="28"/>
      <c r="DH227" s="28"/>
      <c r="DI227" s="28"/>
      <c r="DJ227" s="28"/>
      <c r="DK227" s="28"/>
      <c r="DL227" s="28"/>
      <c r="DM227" s="28"/>
      <c r="DN227" s="28"/>
      <c r="DO227" s="28"/>
      <c r="DP227" s="28"/>
      <c r="DQ227" s="28"/>
      <c r="DR227" s="28"/>
      <c r="DS227" s="28"/>
      <c r="DT227" s="28"/>
      <c r="DU227" s="28"/>
      <c r="DV227" s="28"/>
      <c r="DW227" s="28"/>
      <c r="DX227" s="28"/>
      <c r="DY227" s="28"/>
      <c r="DZ227" s="28"/>
      <c r="EA227" s="28"/>
      <c r="EB227" s="28"/>
      <c r="EC227" s="28"/>
      <c r="ED227" s="28"/>
      <c r="EE227" s="28"/>
      <c r="EF227" s="28"/>
      <c r="EG227" s="28"/>
      <c r="EH227" s="28"/>
      <c r="EI227" s="28"/>
      <c r="EJ227" s="28"/>
      <c r="EK227" s="28"/>
      <c r="EL227" s="28"/>
      <c r="EM227" s="28"/>
      <c r="EN227" s="28"/>
      <c r="EO227" s="28"/>
      <c r="EP227" s="28"/>
      <c r="EQ227" s="28"/>
      <c r="ER227" s="28"/>
      <c r="ES227" s="28"/>
      <c r="ET227" s="28"/>
      <c r="EU227" s="28"/>
      <c r="EV227" s="28"/>
      <c r="EW227" s="28"/>
      <c r="EX227" s="28"/>
      <c r="EY227" s="28"/>
      <c r="EZ227" s="28"/>
      <c r="FA227" s="28"/>
      <c r="FB227" s="28"/>
      <c r="FC227" s="28"/>
      <c r="FD227" s="28"/>
      <c r="FE227" s="28"/>
      <c r="FF227" s="28"/>
      <c r="FG227" s="28"/>
      <c r="FH227" s="28"/>
    </row>
    <row r="228" spans="1:164" x14ac:dyDescent="0.2">
      <c r="A228" s="115"/>
      <c r="B228" s="116" t="s">
        <v>344</v>
      </c>
      <c r="C228" s="427" t="s">
        <v>100</v>
      </c>
      <c r="D228" s="118" t="s">
        <v>362</v>
      </c>
      <c r="E228" s="119"/>
      <c r="F228" s="120">
        <v>3</v>
      </c>
      <c r="G228" s="121"/>
      <c r="H228" s="122">
        <v>1</v>
      </c>
      <c r="I228" s="123"/>
      <c r="J228" s="124">
        <v>44</v>
      </c>
      <c r="K228" s="125" t="str">
        <f t="shared" si="6"/>
        <v/>
      </c>
      <c r="L228" s="126">
        <f t="shared" si="6"/>
        <v>48</v>
      </c>
      <c r="M228" s="124">
        <v>2</v>
      </c>
      <c r="N228" s="127" t="str">
        <f t="shared" si="7"/>
        <v/>
      </c>
      <c r="AI228" s="33"/>
      <c r="AJ228" s="33"/>
      <c r="AK228" s="33"/>
      <c r="AL228" s="33"/>
      <c r="AM228" s="33"/>
      <c r="AN228" s="33"/>
      <c r="AO228" s="33"/>
      <c r="AP228" s="33"/>
      <c r="AQ228" s="33"/>
      <c r="AR228" s="33"/>
      <c r="AS228" s="33"/>
      <c r="AT228" s="33"/>
      <c r="AU228" s="33"/>
      <c r="AV228" s="33"/>
      <c r="AW228" s="33"/>
      <c r="BP228" s="222"/>
    </row>
    <row r="229" spans="1:164" x14ac:dyDescent="0.2">
      <c r="A229" s="115"/>
      <c r="B229" s="116" t="s">
        <v>345</v>
      </c>
      <c r="C229" s="427" t="s">
        <v>80</v>
      </c>
      <c r="D229" s="118" t="s">
        <v>310</v>
      </c>
      <c r="E229" s="119"/>
      <c r="F229" s="120">
        <v>1</v>
      </c>
      <c r="G229" s="121"/>
      <c r="H229" s="122">
        <v>1</v>
      </c>
      <c r="I229" s="123"/>
      <c r="J229" s="124">
        <v>46</v>
      </c>
      <c r="K229" s="125" t="str">
        <f t="shared" si="6"/>
        <v/>
      </c>
      <c r="L229" s="126">
        <f t="shared" si="6"/>
        <v>48</v>
      </c>
      <c r="M229" s="124">
        <v>1</v>
      </c>
      <c r="N229" s="127" t="str">
        <f t="shared" si="7"/>
        <v/>
      </c>
      <c r="AI229" s="33"/>
      <c r="AJ229" s="33"/>
      <c r="AK229" s="33"/>
      <c r="AL229" s="33"/>
      <c r="AM229" s="33"/>
      <c r="AN229" s="33"/>
      <c r="AO229" s="33"/>
      <c r="AP229" s="33"/>
      <c r="AQ229" s="33"/>
      <c r="AR229" s="33"/>
      <c r="AS229" s="33"/>
      <c r="AT229" s="33"/>
      <c r="AU229" s="33"/>
      <c r="AV229" s="33"/>
      <c r="AW229" s="33"/>
      <c r="BP229" s="222"/>
    </row>
    <row r="230" spans="1:164" x14ac:dyDescent="0.2">
      <c r="A230" s="115"/>
      <c r="B230" s="116" t="s">
        <v>346</v>
      </c>
      <c r="C230" s="427" t="s">
        <v>99</v>
      </c>
      <c r="D230" s="118" t="s">
        <v>363</v>
      </c>
      <c r="E230" s="119"/>
      <c r="F230" s="120">
        <v>22</v>
      </c>
      <c r="G230" s="121"/>
      <c r="H230" s="122">
        <v>24</v>
      </c>
      <c r="I230" s="123"/>
      <c r="J230" s="124">
        <v>23</v>
      </c>
      <c r="K230" s="125" t="str">
        <f t="shared" si="6"/>
        <v/>
      </c>
      <c r="L230" s="126">
        <f t="shared" si="6"/>
        <v>69</v>
      </c>
      <c r="M230" s="124">
        <v>4</v>
      </c>
      <c r="N230" s="127" t="str">
        <f t="shared" si="7"/>
        <v/>
      </c>
      <c r="AI230" s="33"/>
      <c r="AJ230" s="33"/>
      <c r="AK230" s="33"/>
      <c r="AL230" s="33"/>
      <c r="AM230" s="33"/>
      <c r="AN230" s="33"/>
      <c r="AO230" s="33"/>
      <c r="AP230" s="33"/>
      <c r="AQ230" s="33"/>
      <c r="AR230" s="33"/>
      <c r="AS230" s="33"/>
      <c r="AT230" s="33"/>
      <c r="AU230" s="33"/>
      <c r="AV230" s="33"/>
      <c r="AW230" s="33"/>
      <c r="BP230" s="222"/>
    </row>
    <row r="231" spans="1:164" x14ac:dyDescent="0.2">
      <c r="A231" s="115"/>
      <c r="B231" s="116" t="s">
        <v>347</v>
      </c>
      <c r="C231" s="427" t="s">
        <v>102</v>
      </c>
      <c r="D231" s="118" t="s">
        <v>364</v>
      </c>
      <c r="E231" s="119"/>
      <c r="F231" s="120">
        <v>2</v>
      </c>
      <c r="G231" s="121"/>
      <c r="H231" s="122">
        <v>8</v>
      </c>
      <c r="I231" s="123"/>
      <c r="J231" s="124">
        <v>75</v>
      </c>
      <c r="K231" s="125" t="str">
        <f t="shared" si="6"/>
        <v/>
      </c>
      <c r="L231" s="126">
        <f t="shared" si="6"/>
        <v>85</v>
      </c>
      <c r="M231" s="124">
        <v>3</v>
      </c>
      <c r="N231" s="127" t="str">
        <f t="shared" si="7"/>
        <v/>
      </c>
      <c r="AI231" s="33"/>
      <c r="AJ231" s="33"/>
      <c r="AK231" s="33"/>
      <c r="AL231" s="33"/>
      <c r="AM231" s="33"/>
      <c r="AN231" s="33"/>
      <c r="AO231" s="33"/>
      <c r="AP231" s="33"/>
      <c r="AQ231" s="33"/>
      <c r="AR231" s="33"/>
      <c r="AS231" s="33"/>
      <c r="AT231" s="33"/>
      <c r="AU231" s="33"/>
      <c r="AV231" s="33"/>
      <c r="AW231" s="33"/>
      <c r="BP231" s="271"/>
    </row>
    <row r="232" spans="1:164" x14ac:dyDescent="0.2">
      <c r="A232" s="115"/>
      <c r="B232" s="116" t="s">
        <v>347</v>
      </c>
      <c r="C232" s="427" t="s">
        <v>98</v>
      </c>
      <c r="D232" s="118" t="s">
        <v>365</v>
      </c>
      <c r="E232" s="119"/>
      <c r="F232" s="120">
        <v>2</v>
      </c>
      <c r="G232" s="121"/>
      <c r="H232" s="122">
        <v>20</v>
      </c>
      <c r="I232" s="123"/>
      <c r="J232" s="124">
        <v>120</v>
      </c>
      <c r="K232" s="125" t="str">
        <f t="shared" si="6"/>
        <v/>
      </c>
      <c r="L232" s="126">
        <f t="shared" si="6"/>
        <v>142</v>
      </c>
      <c r="M232" s="124">
        <v>6</v>
      </c>
      <c r="N232" s="127" t="str">
        <f t="shared" si="7"/>
        <v/>
      </c>
      <c r="AI232" s="33"/>
      <c r="AJ232" s="33"/>
      <c r="AK232" s="33"/>
      <c r="AL232" s="33"/>
      <c r="AM232" s="33"/>
      <c r="AN232" s="33"/>
      <c r="AO232" s="33"/>
      <c r="AP232" s="33"/>
      <c r="AQ232" s="33"/>
      <c r="AR232" s="33"/>
      <c r="AS232" s="33"/>
      <c r="AT232" s="33"/>
      <c r="AU232" s="33"/>
      <c r="AV232" s="33"/>
      <c r="AW232" s="33"/>
      <c r="BP232" s="222"/>
    </row>
    <row r="233" spans="1:164" x14ac:dyDescent="0.2">
      <c r="A233" s="115"/>
      <c r="B233" s="116" t="s">
        <v>347</v>
      </c>
      <c r="C233" s="427" t="s">
        <v>80</v>
      </c>
      <c r="D233" s="118" t="s">
        <v>337</v>
      </c>
      <c r="E233" s="119"/>
      <c r="F233" s="120">
        <v>0</v>
      </c>
      <c r="G233" s="121"/>
      <c r="H233" s="122">
        <v>0</v>
      </c>
      <c r="I233" s="123"/>
      <c r="J233" s="124">
        <v>40</v>
      </c>
      <c r="K233" s="125" t="str">
        <f t="shared" si="6"/>
        <v/>
      </c>
      <c r="L233" s="126">
        <f t="shared" si="6"/>
        <v>40</v>
      </c>
      <c r="M233" s="124">
        <v>1</v>
      </c>
      <c r="N233" s="127" t="str">
        <f t="shared" si="7"/>
        <v/>
      </c>
      <c r="AI233" s="33"/>
      <c r="AJ233" s="33"/>
      <c r="AK233" s="33"/>
      <c r="AL233" s="33"/>
      <c r="AM233" s="33"/>
      <c r="AN233" s="33"/>
      <c r="AO233" s="33"/>
      <c r="AP233" s="33"/>
      <c r="AQ233" s="33"/>
      <c r="AR233" s="33"/>
      <c r="AS233" s="33"/>
      <c r="AT233" s="33"/>
      <c r="AU233" s="33"/>
      <c r="AV233" s="33"/>
      <c r="AW233" s="33"/>
    </row>
    <row r="234" spans="1:164" x14ac:dyDescent="0.2">
      <c r="A234" s="115"/>
      <c r="B234" s="116" t="s">
        <v>347</v>
      </c>
      <c r="C234" s="427" t="s">
        <v>80</v>
      </c>
      <c r="D234" s="118" t="s">
        <v>340</v>
      </c>
      <c r="E234" s="119"/>
      <c r="F234" s="120">
        <v>0</v>
      </c>
      <c r="G234" s="121"/>
      <c r="H234" s="122">
        <v>0</v>
      </c>
      <c r="I234" s="123"/>
      <c r="J234" s="124">
        <v>40</v>
      </c>
      <c r="K234" s="125" t="str">
        <f t="shared" si="6"/>
        <v/>
      </c>
      <c r="L234" s="126">
        <f t="shared" si="6"/>
        <v>40</v>
      </c>
      <c r="M234" s="124">
        <v>1</v>
      </c>
      <c r="N234" s="127" t="str">
        <f t="shared" si="7"/>
        <v/>
      </c>
      <c r="AI234" s="33"/>
      <c r="AJ234" s="33"/>
      <c r="AK234" s="33"/>
      <c r="AL234" s="33"/>
      <c r="AM234" s="33"/>
      <c r="AN234" s="33"/>
      <c r="AO234" s="33"/>
      <c r="AP234" s="33"/>
      <c r="AQ234" s="33"/>
      <c r="AR234" s="33"/>
      <c r="AS234" s="33"/>
      <c r="AT234" s="33"/>
      <c r="AU234" s="33"/>
      <c r="AV234" s="33"/>
      <c r="AW234" s="33"/>
    </row>
    <row r="235" spans="1:164" x14ac:dyDescent="0.2">
      <c r="A235" s="115"/>
      <c r="B235" s="116" t="s">
        <v>348</v>
      </c>
      <c r="C235" s="427" t="s">
        <v>84</v>
      </c>
      <c r="D235" s="118" t="s">
        <v>366</v>
      </c>
      <c r="E235" s="119"/>
      <c r="F235" s="120">
        <v>0</v>
      </c>
      <c r="G235" s="121"/>
      <c r="H235" s="122">
        <v>0</v>
      </c>
      <c r="I235" s="123"/>
      <c r="J235" s="124">
        <v>33</v>
      </c>
      <c r="K235" s="125" t="str">
        <f t="shared" si="6"/>
        <v/>
      </c>
      <c r="L235" s="126">
        <f t="shared" si="6"/>
        <v>33</v>
      </c>
      <c r="M235" s="124">
        <v>2</v>
      </c>
      <c r="N235" s="127" t="str">
        <f t="shared" si="7"/>
        <v/>
      </c>
      <c r="AI235" s="33"/>
      <c r="AJ235" s="33"/>
      <c r="AK235" s="33"/>
      <c r="AL235" s="33"/>
      <c r="AM235" s="33"/>
      <c r="AN235" s="33"/>
      <c r="AO235" s="33"/>
      <c r="AP235" s="33"/>
      <c r="AQ235" s="33"/>
      <c r="AR235" s="33"/>
      <c r="AS235" s="33"/>
      <c r="AT235" s="33"/>
      <c r="AU235" s="33"/>
      <c r="AV235" s="33"/>
      <c r="AW235" s="33"/>
    </row>
    <row r="236" spans="1:164" x14ac:dyDescent="0.2">
      <c r="A236" s="115"/>
      <c r="B236" s="116" t="s">
        <v>349</v>
      </c>
      <c r="C236" s="427" t="s">
        <v>95</v>
      </c>
      <c r="D236" s="118" t="s">
        <v>334</v>
      </c>
      <c r="E236" s="119"/>
      <c r="F236" s="120">
        <v>15</v>
      </c>
      <c r="G236" s="121"/>
      <c r="H236" s="122">
        <v>15</v>
      </c>
      <c r="I236" s="123"/>
      <c r="J236" s="124">
        <v>80</v>
      </c>
      <c r="K236" s="125" t="str">
        <f t="shared" si="6"/>
        <v/>
      </c>
      <c r="L236" s="126">
        <f t="shared" si="6"/>
        <v>110</v>
      </c>
      <c r="M236" s="124">
        <v>4</v>
      </c>
      <c r="N236" s="127" t="str">
        <f t="shared" si="7"/>
        <v/>
      </c>
      <c r="AI236" s="33"/>
      <c r="AJ236" s="33"/>
      <c r="AK236" s="33"/>
      <c r="AL236" s="33"/>
      <c r="AM236" s="33"/>
      <c r="AN236" s="33"/>
      <c r="AO236" s="33"/>
      <c r="AP236" s="33"/>
      <c r="AQ236" s="33"/>
      <c r="AR236" s="33"/>
      <c r="AS236" s="33"/>
      <c r="AT236" s="33"/>
      <c r="AU236" s="33"/>
      <c r="AV236" s="33"/>
      <c r="AW236" s="33"/>
    </row>
    <row r="237" spans="1:164" x14ac:dyDescent="0.2">
      <c r="A237" s="115"/>
      <c r="B237" s="116" t="s">
        <v>349</v>
      </c>
      <c r="C237" s="427" t="s">
        <v>95</v>
      </c>
      <c r="D237" s="118" t="s">
        <v>367</v>
      </c>
      <c r="E237" s="119"/>
      <c r="F237" s="120">
        <v>0</v>
      </c>
      <c r="G237" s="121"/>
      <c r="H237" s="122">
        <v>15</v>
      </c>
      <c r="I237" s="123"/>
      <c r="J237" s="124">
        <v>80</v>
      </c>
      <c r="K237" s="125" t="str">
        <f t="shared" si="6"/>
        <v/>
      </c>
      <c r="L237" s="126">
        <f t="shared" si="6"/>
        <v>95</v>
      </c>
      <c r="M237" s="124">
        <v>3</v>
      </c>
      <c r="N237" s="127" t="str">
        <f t="shared" si="7"/>
        <v/>
      </c>
      <c r="AI237" s="33"/>
      <c r="AJ237" s="33"/>
      <c r="AK237" s="33"/>
      <c r="AL237" s="33"/>
      <c r="AM237" s="33"/>
      <c r="AN237" s="33"/>
      <c r="AO237" s="33"/>
      <c r="AP237" s="33"/>
      <c r="AQ237" s="33"/>
      <c r="AR237" s="33"/>
      <c r="AS237" s="33"/>
      <c r="AT237" s="33"/>
      <c r="AU237" s="33"/>
      <c r="AV237" s="33"/>
      <c r="AW237" s="33"/>
    </row>
    <row r="238" spans="1:164" x14ac:dyDescent="0.2">
      <c r="A238" s="115"/>
      <c r="B238" s="116" t="s">
        <v>349</v>
      </c>
      <c r="C238" s="427" t="s">
        <v>102</v>
      </c>
      <c r="D238" s="118" t="s">
        <v>368</v>
      </c>
      <c r="E238" s="119"/>
      <c r="F238" s="120">
        <v>2</v>
      </c>
      <c r="G238" s="121"/>
      <c r="H238" s="122">
        <v>8</v>
      </c>
      <c r="I238" s="123"/>
      <c r="J238" s="124">
        <v>134</v>
      </c>
      <c r="K238" s="125" t="str">
        <f t="shared" si="6"/>
        <v/>
      </c>
      <c r="L238" s="126">
        <f t="shared" si="6"/>
        <v>144</v>
      </c>
      <c r="M238" s="124">
        <v>4</v>
      </c>
      <c r="N238" s="127" t="str">
        <f t="shared" si="7"/>
        <v/>
      </c>
      <c r="AI238" s="33"/>
      <c r="AJ238" s="33"/>
      <c r="AK238" s="33"/>
      <c r="AL238" s="33"/>
      <c r="AM238" s="33"/>
      <c r="AN238" s="33"/>
      <c r="AO238" s="33"/>
      <c r="AP238" s="33"/>
      <c r="AQ238" s="33"/>
      <c r="AR238" s="33"/>
      <c r="AS238" s="33"/>
      <c r="AT238" s="33"/>
      <c r="AU238" s="33"/>
      <c r="AV238" s="33"/>
      <c r="AW238" s="33"/>
    </row>
    <row r="239" spans="1:164" x14ac:dyDescent="0.2">
      <c r="A239" s="115"/>
      <c r="B239" s="116" t="s">
        <v>349</v>
      </c>
      <c r="C239" s="427" t="s">
        <v>80</v>
      </c>
      <c r="D239" s="118" t="s">
        <v>369</v>
      </c>
      <c r="E239" s="119"/>
      <c r="F239" s="120">
        <v>2</v>
      </c>
      <c r="G239" s="121"/>
      <c r="H239" s="122">
        <v>2</v>
      </c>
      <c r="I239" s="123"/>
      <c r="J239" s="124">
        <v>45</v>
      </c>
      <c r="K239" s="125" t="str">
        <f t="shared" si="6"/>
        <v/>
      </c>
      <c r="L239" s="126">
        <f t="shared" si="6"/>
        <v>49</v>
      </c>
      <c r="M239" s="124">
        <v>1</v>
      </c>
      <c r="N239" s="127" t="str">
        <f t="shared" si="7"/>
        <v/>
      </c>
      <c r="AI239" s="33"/>
      <c r="AJ239" s="33"/>
      <c r="AK239" s="33"/>
      <c r="AL239" s="33"/>
      <c r="AM239" s="33"/>
      <c r="AN239" s="33"/>
      <c r="AO239" s="33"/>
      <c r="AP239" s="33"/>
      <c r="AQ239" s="33"/>
      <c r="AR239" s="33"/>
      <c r="AS239" s="33"/>
      <c r="AT239" s="33"/>
      <c r="AU239" s="33"/>
      <c r="AV239" s="33"/>
      <c r="AW239" s="33"/>
    </row>
    <row r="240" spans="1:164" x14ac:dyDescent="0.2">
      <c r="A240" s="115"/>
      <c r="B240" s="116" t="s">
        <v>349</v>
      </c>
      <c r="C240" s="427" t="s">
        <v>99</v>
      </c>
      <c r="D240" s="118" t="s">
        <v>370</v>
      </c>
      <c r="E240" s="119"/>
      <c r="F240" s="120">
        <v>26</v>
      </c>
      <c r="G240" s="121"/>
      <c r="H240" s="122">
        <v>31</v>
      </c>
      <c r="I240" s="123"/>
      <c r="J240" s="124">
        <v>80</v>
      </c>
      <c r="K240" s="125" t="str">
        <f t="shared" si="6"/>
        <v/>
      </c>
      <c r="L240" s="126">
        <f t="shared" si="6"/>
        <v>137</v>
      </c>
      <c r="M240" s="124">
        <v>5</v>
      </c>
      <c r="N240" s="127" t="str">
        <f t="shared" si="7"/>
        <v/>
      </c>
      <c r="AI240" s="33"/>
      <c r="AJ240" s="33"/>
      <c r="AK240" s="33"/>
      <c r="AL240" s="33"/>
      <c r="AM240" s="33"/>
      <c r="AN240" s="33"/>
      <c r="AO240" s="33"/>
      <c r="AP240" s="33"/>
      <c r="AQ240" s="33"/>
      <c r="AR240" s="33"/>
      <c r="AS240" s="33"/>
      <c r="AT240" s="33"/>
      <c r="AU240" s="33"/>
      <c r="AV240" s="33"/>
      <c r="AW240" s="33"/>
    </row>
    <row r="241" spans="1:49" x14ac:dyDescent="0.2">
      <c r="A241" s="115"/>
      <c r="B241" s="116" t="s">
        <v>349</v>
      </c>
      <c r="C241" s="427" t="s">
        <v>101</v>
      </c>
      <c r="D241" s="118" t="s">
        <v>371</v>
      </c>
      <c r="E241" s="119"/>
      <c r="F241" s="120">
        <v>15</v>
      </c>
      <c r="G241" s="121"/>
      <c r="H241" s="122">
        <v>11</v>
      </c>
      <c r="I241" s="123"/>
      <c r="J241" s="124">
        <v>80</v>
      </c>
      <c r="K241" s="125" t="str">
        <f t="shared" si="6"/>
        <v/>
      </c>
      <c r="L241" s="126">
        <f t="shared" si="6"/>
        <v>106</v>
      </c>
      <c r="M241" s="124">
        <v>4</v>
      </c>
      <c r="N241" s="127" t="str">
        <f t="shared" si="7"/>
        <v/>
      </c>
      <c r="AI241" s="33"/>
      <c r="AJ241" s="33"/>
      <c r="AK241" s="33"/>
      <c r="AL241" s="33"/>
      <c r="AM241" s="33"/>
      <c r="AN241" s="33"/>
      <c r="AO241" s="33"/>
      <c r="AP241" s="33"/>
      <c r="AQ241" s="33"/>
      <c r="AR241" s="33"/>
      <c r="AS241" s="33"/>
      <c r="AT241" s="33"/>
      <c r="AU241" s="33"/>
      <c r="AV241" s="33"/>
      <c r="AW241" s="33"/>
    </row>
    <row r="242" spans="1:49" x14ac:dyDescent="0.2">
      <c r="A242" s="115"/>
      <c r="B242" s="116" t="s">
        <v>350</v>
      </c>
      <c r="C242" s="427" t="s">
        <v>67</v>
      </c>
      <c r="D242" s="118" t="s">
        <v>372</v>
      </c>
      <c r="E242" s="119"/>
      <c r="F242" s="120">
        <v>10</v>
      </c>
      <c r="G242" s="121"/>
      <c r="H242" s="122">
        <v>13</v>
      </c>
      <c r="I242" s="123"/>
      <c r="J242" s="124">
        <v>0</v>
      </c>
      <c r="K242" s="125" t="str">
        <f t="shared" si="6"/>
        <v/>
      </c>
      <c r="L242" s="126">
        <f t="shared" si="6"/>
        <v>23</v>
      </c>
      <c r="M242" s="124">
        <v>2</v>
      </c>
      <c r="N242" s="127" t="str">
        <f t="shared" si="7"/>
        <v/>
      </c>
      <c r="AI242" s="33"/>
      <c r="AJ242" s="33"/>
      <c r="AK242" s="33"/>
      <c r="AL242" s="33"/>
      <c r="AM242" s="33"/>
      <c r="AN242" s="33"/>
      <c r="AO242" s="33"/>
      <c r="AP242" s="33"/>
      <c r="AQ242" s="33"/>
      <c r="AR242" s="33"/>
      <c r="AS242" s="33"/>
      <c r="AT242" s="33"/>
      <c r="AU242" s="33"/>
      <c r="AV242" s="33"/>
      <c r="AW242" s="33"/>
    </row>
    <row r="243" spans="1:49" x14ac:dyDescent="0.2">
      <c r="A243" s="115"/>
      <c r="B243" s="116" t="s">
        <v>350</v>
      </c>
      <c r="C243" s="427" t="s">
        <v>67</v>
      </c>
      <c r="D243" s="118" t="s">
        <v>373</v>
      </c>
      <c r="E243" s="119"/>
      <c r="F243" s="120">
        <v>10</v>
      </c>
      <c r="G243" s="121"/>
      <c r="H243" s="122">
        <v>10</v>
      </c>
      <c r="I243" s="123"/>
      <c r="J243" s="124">
        <v>27</v>
      </c>
      <c r="K243" s="125" t="str">
        <f t="shared" si="6"/>
        <v/>
      </c>
      <c r="L243" s="126">
        <f t="shared" si="6"/>
        <v>47</v>
      </c>
      <c r="M243" s="124">
        <v>3</v>
      </c>
      <c r="N243" s="127" t="str">
        <f t="shared" si="7"/>
        <v/>
      </c>
      <c r="AI243" s="33"/>
      <c r="AJ243" s="33"/>
      <c r="AK243" s="33"/>
      <c r="AL243" s="33"/>
      <c r="AM243" s="33"/>
      <c r="AN243" s="33"/>
      <c r="AO243" s="33"/>
      <c r="AP243" s="33"/>
      <c r="AQ243" s="33"/>
      <c r="AR243" s="33"/>
      <c r="AS243" s="33"/>
      <c r="AT243" s="33"/>
      <c r="AU243" s="33"/>
      <c r="AV243" s="33"/>
      <c r="AW243" s="33"/>
    </row>
    <row r="244" spans="1:49" x14ac:dyDescent="0.2">
      <c r="A244" s="115"/>
      <c r="B244" s="116" t="s">
        <v>350</v>
      </c>
      <c r="C244" s="427" t="s">
        <v>67</v>
      </c>
      <c r="D244" s="118" t="s">
        <v>374</v>
      </c>
      <c r="E244" s="119"/>
      <c r="F244" s="120">
        <v>13</v>
      </c>
      <c r="G244" s="121"/>
      <c r="H244" s="122">
        <v>17</v>
      </c>
      <c r="I244" s="123"/>
      <c r="J244" s="124">
        <v>0</v>
      </c>
      <c r="K244" s="125" t="str">
        <f t="shared" si="6"/>
        <v/>
      </c>
      <c r="L244" s="126">
        <f t="shared" si="6"/>
        <v>30</v>
      </c>
      <c r="M244" s="124">
        <v>2</v>
      </c>
      <c r="N244" s="127" t="str">
        <f t="shared" si="7"/>
        <v/>
      </c>
      <c r="AI244" s="33"/>
      <c r="AJ244" s="33"/>
      <c r="AK244" s="33"/>
      <c r="AL244" s="33"/>
      <c r="AM244" s="33"/>
      <c r="AN244" s="33"/>
      <c r="AO244" s="33"/>
      <c r="AP244" s="33"/>
      <c r="AQ244" s="33"/>
      <c r="AR244" s="33"/>
      <c r="AS244" s="33"/>
      <c r="AT244" s="33"/>
      <c r="AU244" s="33"/>
      <c r="AV244" s="33"/>
      <c r="AW244" s="33"/>
    </row>
    <row r="245" spans="1:49" x14ac:dyDescent="0.2">
      <c r="A245" s="115"/>
      <c r="B245" s="116" t="s">
        <v>350</v>
      </c>
      <c r="C245" s="427" t="s">
        <v>67</v>
      </c>
      <c r="D245" s="118" t="s">
        <v>375</v>
      </c>
      <c r="E245" s="119"/>
      <c r="F245" s="120">
        <v>0</v>
      </c>
      <c r="G245" s="121"/>
      <c r="H245" s="122">
        <v>0</v>
      </c>
      <c r="I245" s="123"/>
      <c r="J245" s="124">
        <v>23</v>
      </c>
      <c r="K245" s="125" t="str">
        <f t="shared" si="6"/>
        <v/>
      </c>
      <c r="L245" s="126">
        <f t="shared" si="6"/>
        <v>23</v>
      </c>
      <c r="M245" s="124">
        <v>1</v>
      </c>
      <c r="N245" s="127" t="str">
        <f t="shared" si="7"/>
        <v/>
      </c>
      <c r="AI245" s="33"/>
      <c r="AJ245" s="33"/>
      <c r="AK245" s="33"/>
      <c r="AL245" s="33"/>
      <c r="AM245" s="33"/>
      <c r="AN245" s="33"/>
      <c r="AO245" s="33"/>
      <c r="AP245" s="33"/>
      <c r="AQ245" s="33"/>
      <c r="AR245" s="33"/>
      <c r="AS245" s="33"/>
      <c r="AT245" s="33"/>
      <c r="AU245" s="33"/>
      <c r="AV245" s="33"/>
      <c r="AW245" s="33"/>
    </row>
    <row r="246" spans="1:49" x14ac:dyDescent="0.2">
      <c r="A246" s="115"/>
      <c r="B246" s="116" t="s">
        <v>350</v>
      </c>
      <c r="C246" s="427" t="s">
        <v>67</v>
      </c>
      <c r="D246" s="118" t="s">
        <v>376</v>
      </c>
      <c r="E246" s="119"/>
      <c r="F246" s="120">
        <v>0</v>
      </c>
      <c r="G246" s="121"/>
      <c r="H246" s="122">
        <v>0</v>
      </c>
      <c r="I246" s="123"/>
      <c r="J246" s="124">
        <v>19</v>
      </c>
      <c r="K246" s="125" t="str">
        <f t="shared" si="6"/>
        <v/>
      </c>
      <c r="L246" s="126">
        <f t="shared" si="6"/>
        <v>19</v>
      </c>
      <c r="M246" s="124">
        <v>1</v>
      </c>
      <c r="N246" s="127" t="str">
        <f t="shared" si="7"/>
        <v/>
      </c>
      <c r="AI246" s="33"/>
      <c r="AJ246" s="33"/>
      <c r="AK246" s="33"/>
      <c r="AL246" s="33"/>
      <c r="AM246" s="33"/>
      <c r="AN246" s="33"/>
      <c r="AO246" s="33"/>
      <c r="AP246" s="33"/>
      <c r="AQ246" s="33"/>
      <c r="AR246" s="33"/>
      <c r="AS246" s="33"/>
      <c r="AT246" s="33"/>
      <c r="AU246" s="33"/>
      <c r="AV246" s="33"/>
      <c r="AW246" s="33"/>
    </row>
    <row r="247" spans="1:49" x14ac:dyDescent="0.2">
      <c r="A247" s="115"/>
      <c r="B247" s="116" t="s">
        <v>350</v>
      </c>
      <c r="C247" s="427" t="s">
        <v>67</v>
      </c>
      <c r="D247" s="118" t="s">
        <v>377</v>
      </c>
      <c r="E247" s="119"/>
      <c r="F247" s="120">
        <v>0</v>
      </c>
      <c r="G247" s="121"/>
      <c r="H247" s="122">
        <v>0</v>
      </c>
      <c r="I247" s="123"/>
      <c r="J247" s="124">
        <v>30</v>
      </c>
      <c r="K247" s="125" t="str">
        <f t="shared" si="6"/>
        <v/>
      </c>
      <c r="L247" s="126">
        <f t="shared" si="6"/>
        <v>30</v>
      </c>
      <c r="M247" s="124">
        <v>1</v>
      </c>
      <c r="N247" s="127" t="str">
        <f t="shared" si="7"/>
        <v/>
      </c>
      <c r="AI247" s="420"/>
      <c r="AJ247" s="420"/>
      <c r="AK247" s="33"/>
      <c r="AL247" s="33"/>
      <c r="AM247" s="33"/>
      <c r="AN247" s="33"/>
      <c r="AO247" s="33"/>
      <c r="AP247" s="33"/>
      <c r="AQ247" s="33"/>
      <c r="AR247" s="33"/>
      <c r="AS247" s="33"/>
      <c r="AT247" s="33"/>
      <c r="AU247" s="33"/>
      <c r="AV247" s="33"/>
      <c r="AW247" s="33"/>
    </row>
    <row r="248" spans="1:49" x14ac:dyDescent="0.2">
      <c r="A248" s="115"/>
      <c r="B248" s="116" t="s">
        <v>350</v>
      </c>
      <c r="C248" s="427" t="s">
        <v>67</v>
      </c>
      <c r="D248" s="118" t="s">
        <v>378</v>
      </c>
      <c r="E248" s="119"/>
      <c r="F248" s="120">
        <v>0</v>
      </c>
      <c r="G248" s="121"/>
      <c r="H248" s="122">
        <v>0</v>
      </c>
      <c r="I248" s="123"/>
      <c r="J248" s="124">
        <v>25</v>
      </c>
      <c r="K248" s="125" t="str">
        <f t="shared" si="6"/>
        <v/>
      </c>
      <c r="L248" s="126">
        <f t="shared" si="6"/>
        <v>25</v>
      </c>
      <c r="M248" s="124">
        <v>1</v>
      </c>
      <c r="N248" s="127" t="str">
        <f t="shared" si="7"/>
        <v/>
      </c>
      <c r="AI248" s="421"/>
      <c r="AJ248" s="421"/>
      <c r="AK248" s="33"/>
      <c r="AL248" s="33"/>
      <c r="AM248" s="33"/>
      <c r="AN248" s="33"/>
      <c r="AO248" s="33"/>
      <c r="AP248" s="33"/>
      <c r="AQ248" s="33"/>
      <c r="AR248" s="33"/>
      <c r="AS248" s="33"/>
      <c r="AT248" s="33"/>
      <c r="AU248" s="33"/>
      <c r="AV248" s="33"/>
      <c r="AW248" s="33"/>
    </row>
    <row r="249" spans="1:49" x14ac:dyDescent="0.2">
      <c r="A249" s="115"/>
      <c r="B249" s="116" t="s">
        <v>350</v>
      </c>
      <c r="C249" s="427" t="s">
        <v>67</v>
      </c>
      <c r="D249" s="118" t="s">
        <v>379</v>
      </c>
      <c r="E249" s="119"/>
      <c r="F249" s="120">
        <v>20</v>
      </c>
      <c r="G249" s="121"/>
      <c r="H249" s="122">
        <v>0</v>
      </c>
      <c r="I249" s="123"/>
      <c r="J249" s="124">
        <v>0</v>
      </c>
      <c r="K249" s="125" t="str">
        <f t="shared" si="6"/>
        <v/>
      </c>
      <c r="L249" s="126">
        <f t="shared" si="6"/>
        <v>20</v>
      </c>
      <c r="M249" s="124">
        <v>2</v>
      </c>
      <c r="N249" s="127" t="str">
        <f t="shared" si="7"/>
        <v/>
      </c>
      <c r="AI249" s="419"/>
      <c r="AJ249" s="419"/>
      <c r="AK249" s="33"/>
      <c r="AL249" s="33"/>
      <c r="AM249" s="33"/>
      <c r="AN249" s="33"/>
      <c r="AO249" s="33"/>
      <c r="AP249" s="33"/>
      <c r="AQ249" s="33"/>
      <c r="AR249" s="33"/>
      <c r="AS249" s="33"/>
      <c r="AT249" s="33"/>
      <c r="AU249" s="33"/>
      <c r="AV249" s="33"/>
      <c r="AW249" s="33"/>
    </row>
    <row r="250" spans="1:49" x14ac:dyDescent="0.2">
      <c r="A250" s="115"/>
      <c r="B250" s="116" t="s">
        <v>350</v>
      </c>
      <c r="C250" s="427" t="s">
        <v>67</v>
      </c>
      <c r="D250" s="118" t="s">
        <v>380</v>
      </c>
      <c r="E250" s="119"/>
      <c r="F250" s="120">
        <v>7</v>
      </c>
      <c r="G250" s="121"/>
      <c r="H250" s="122">
        <v>9</v>
      </c>
      <c r="I250" s="123"/>
      <c r="J250" s="124">
        <v>18</v>
      </c>
      <c r="K250" s="125" t="str">
        <f t="shared" si="6"/>
        <v/>
      </c>
      <c r="L250" s="126">
        <f t="shared" si="6"/>
        <v>34</v>
      </c>
      <c r="M250" s="124">
        <v>3</v>
      </c>
      <c r="N250" s="127" t="str">
        <f t="shared" si="7"/>
        <v/>
      </c>
      <c r="AI250" s="419"/>
      <c r="AJ250" s="419"/>
      <c r="AK250" s="33"/>
      <c r="AL250" s="33"/>
      <c r="AM250" s="33"/>
      <c r="AN250" s="33"/>
      <c r="AO250" s="33"/>
      <c r="AP250" s="33"/>
      <c r="AQ250" s="33"/>
      <c r="AR250" s="33"/>
      <c r="AS250" s="33"/>
      <c r="AT250" s="33"/>
      <c r="AU250" s="33"/>
      <c r="AV250" s="33"/>
      <c r="AW250" s="33"/>
    </row>
    <row r="251" spans="1:49" x14ac:dyDescent="0.2">
      <c r="A251" s="115"/>
      <c r="B251" s="116" t="s">
        <v>351</v>
      </c>
      <c r="C251" s="427" t="s">
        <v>11</v>
      </c>
      <c r="D251" s="118" t="s">
        <v>23</v>
      </c>
      <c r="E251" s="119"/>
      <c r="F251" s="120">
        <v>1</v>
      </c>
      <c r="G251" s="121"/>
      <c r="H251" s="122">
        <v>3</v>
      </c>
      <c r="I251" s="123"/>
      <c r="J251" s="124">
        <v>47</v>
      </c>
      <c r="K251" s="125" t="str">
        <f t="shared" si="6"/>
        <v/>
      </c>
      <c r="L251" s="126">
        <f t="shared" si="6"/>
        <v>51</v>
      </c>
      <c r="M251" s="124">
        <v>2</v>
      </c>
      <c r="N251" s="127" t="str">
        <f t="shared" si="7"/>
        <v/>
      </c>
      <c r="AI251" s="419"/>
      <c r="AJ251" s="419"/>
      <c r="AK251" s="33"/>
      <c r="AL251" s="33"/>
      <c r="AM251" s="33"/>
      <c r="AN251" s="33"/>
      <c r="AO251" s="33"/>
      <c r="AP251" s="33"/>
      <c r="AQ251" s="33"/>
      <c r="AR251" s="33"/>
      <c r="AS251" s="33"/>
      <c r="AT251" s="33"/>
      <c r="AU251" s="33"/>
      <c r="AV251" s="33"/>
      <c r="AW251" s="33"/>
    </row>
    <row r="252" spans="1:49" x14ac:dyDescent="0.2">
      <c r="A252" s="115"/>
      <c r="B252" s="116" t="s">
        <v>352</v>
      </c>
      <c r="C252" s="427" t="s">
        <v>12</v>
      </c>
      <c r="D252" s="118" t="s">
        <v>381</v>
      </c>
      <c r="E252" s="119"/>
      <c r="F252" s="120">
        <v>2</v>
      </c>
      <c r="G252" s="121"/>
      <c r="H252" s="122">
        <v>4</v>
      </c>
      <c r="I252" s="123"/>
      <c r="J252" s="124">
        <v>105</v>
      </c>
      <c r="K252" s="125" t="str">
        <f t="shared" si="6"/>
        <v/>
      </c>
      <c r="L252" s="126">
        <f t="shared" si="6"/>
        <v>111</v>
      </c>
      <c r="M252" s="124">
        <v>3</v>
      </c>
      <c r="N252" s="127" t="str">
        <f t="shared" si="7"/>
        <v/>
      </c>
      <c r="AI252" s="419"/>
      <c r="AJ252" s="419"/>
      <c r="AK252" s="33"/>
      <c r="AL252" s="33"/>
      <c r="AM252" s="33"/>
      <c r="AN252" s="33"/>
      <c r="AO252" s="33"/>
      <c r="AP252" s="33"/>
      <c r="AQ252" s="33"/>
      <c r="AR252" s="33"/>
      <c r="AS252" s="33"/>
      <c r="AT252" s="33"/>
      <c r="AU252" s="33"/>
      <c r="AV252" s="33"/>
      <c r="AW252" s="33"/>
    </row>
    <row r="253" spans="1:49" x14ac:dyDescent="0.2">
      <c r="A253" s="115"/>
      <c r="B253" s="116" t="s">
        <v>353</v>
      </c>
      <c r="C253" s="427" t="s">
        <v>11</v>
      </c>
      <c r="D253" s="118" t="s">
        <v>22</v>
      </c>
      <c r="E253" s="119"/>
      <c r="F253" s="120">
        <v>0</v>
      </c>
      <c r="G253" s="121"/>
      <c r="H253" s="122">
        <v>0</v>
      </c>
      <c r="I253" s="123"/>
      <c r="J253" s="124">
        <v>101</v>
      </c>
      <c r="K253" s="125" t="str">
        <f t="shared" si="6"/>
        <v/>
      </c>
      <c r="L253" s="126">
        <f t="shared" si="6"/>
        <v>101</v>
      </c>
      <c r="M253" s="124">
        <v>2</v>
      </c>
      <c r="N253" s="127" t="str">
        <f t="shared" si="7"/>
        <v/>
      </c>
      <c r="AI253" s="419"/>
      <c r="AJ253" s="419"/>
      <c r="AK253" s="33"/>
      <c r="AL253" s="33"/>
      <c r="AM253" s="33"/>
      <c r="AN253" s="33"/>
      <c r="AO253" s="33"/>
      <c r="AP253" s="33"/>
      <c r="AQ253" s="33"/>
      <c r="AR253" s="33"/>
      <c r="AS253" s="33"/>
      <c r="AT253" s="33"/>
      <c r="AU253" s="33"/>
      <c r="AV253" s="33"/>
      <c r="AW253" s="33"/>
    </row>
    <row r="254" spans="1:49" ht="12" thickBot="1" x14ac:dyDescent="0.25">
      <c r="A254" s="163"/>
      <c r="B254" s="164" t="s">
        <v>354</v>
      </c>
      <c r="C254" s="429" t="s">
        <v>12</v>
      </c>
      <c r="D254" s="166" t="s">
        <v>382</v>
      </c>
      <c r="E254" s="167"/>
      <c r="F254" s="168">
        <v>10</v>
      </c>
      <c r="G254" s="169"/>
      <c r="H254" s="170">
        <v>9</v>
      </c>
      <c r="I254" s="171"/>
      <c r="J254" s="172">
        <v>426</v>
      </c>
      <c r="K254" s="173" t="str">
        <f t="shared" si="6"/>
        <v/>
      </c>
      <c r="L254" s="174">
        <f t="shared" si="6"/>
        <v>445</v>
      </c>
      <c r="M254" s="172">
        <v>5</v>
      </c>
      <c r="N254" s="127" t="str">
        <f t="shared" si="7"/>
        <v/>
      </c>
      <c r="AI254" s="419"/>
      <c r="AJ254" s="419"/>
      <c r="AK254" s="33"/>
      <c r="AL254" s="33"/>
      <c r="AM254" s="33"/>
      <c r="AN254" s="33"/>
      <c r="AO254" s="33"/>
      <c r="AP254" s="33"/>
      <c r="AQ254" s="33"/>
      <c r="AR254" s="33"/>
      <c r="AS254" s="33"/>
      <c r="AT254" s="33"/>
      <c r="AU254" s="33"/>
      <c r="AV254" s="33"/>
      <c r="AW254" s="33"/>
    </row>
    <row r="255" spans="1:49" x14ac:dyDescent="0.2">
      <c r="A255" s="175" t="s">
        <v>383</v>
      </c>
      <c r="B255" s="176" t="s">
        <v>384</v>
      </c>
      <c r="C255" s="430" t="s">
        <v>12</v>
      </c>
      <c r="D255" s="178" t="s">
        <v>403</v>
      </c>
      <c r="E255" s="179"/>
      <c r="F255" s="180">
        <v>101</v>
      </c>
      <c r="G255" s="181"/>
      <c r="H255" s="182">
        <v>68</v>
      </c>
      <c r="I255" s="183"/>
      <c r="J255" s="184">
        <v>199</v>
      </c>
      <c r="K255" s="72" t="str">
        <f t="shared" ref="K255:L318" si="8">IF(COUNTBLANK(I255)=1,"",E255+G255+I255)</f>
        <v/>
      </c>
      <c r="L255" s="73">
        <f t="shared" si="8"/>
        <v>368</v>
      </c>
      <c r="M255" s="184">
        <v>16</v>
      </c>
      <c r="N255" s="47" t="str">
        <f t="shared" si="7"/>
        <v/>
      </c>
      <c r="AI255" s="419"/>
      <c r="AJ255" s="419"/>
      <c r="AK255" s="33"/>
      <c r="AL255" s="33"/>
      <c r="AM255" s="33"/>
      <c r="AN255" s="33"/>
      <c r="AO255" s="33"/>
      <c r="AP255" s="33"/>
      <c r="AQ255" s="33"/>
      <c r="AR255" s="33"/>
      <c r="AS255" s="33"/>
      <c r="AT255" s="33"/>
      <c r="AU255" s="33"/>
      <c r="AV255" s="33"/>
      <c r="AW255" s="33"/>
    </row>
    <row r="256" spans="1:49" x14ac:dyDescent="0.2">
      <c r="A256" s="115"/>
      <c r="B256" s="116" t="s">
        <v>385</v>
      </c>
      <c r="C256" s="427" t="s">
        <v>101</v>
      </c>
      <c r="D256" s="118" t="s">
        <v>404</v>
      </c>
      <c r="E256" s="119"/>
      <c r="F256" s="120">
        <v>18</v>
      </c>
      <c r="G256" s="121"/>
      <c r="H256" s="122">
        <v>0</v>
      </c>
      <c r="I256" s="123"/>
      <c r="J256" s="124">
        <v>160</v>
      </c>
      <c r="K256" s="125" t="str">
        <f t="shared" si="8"/>
        <v/>
      </c>
      <c r="L256" s="126">
        <f t="shared" si="8"/>
        <v>178</v>
      </c>
      <c r="M256" s="124">
        <v>6</v>
      </c>
      <c r="N256" s="127" t="str">
        <f t="shared" si="7"/>
        <v/>
      </c>
      <c r="AI256" s="419"/>
      <c r="AJ256" s="419"/>
      <c r="AK256" s="33"/>
      <c r="AL256" s="33"/>
      <c r="AM256" s="33"/>
      <c r="AN256" s="33"/>
      <c r="AO256" s="33"/>
      <c r="AP256" s="33"/>
      <c r="AQ256" s="33"/>
      <c r="AR256" s="33"/>
      <c r="AS256" s="33"/>
      <c r="AT256" s="33"/>
      <c r="AU256" s="33"/>
      <c r="AV256" s="33"/>
      <c r="AW256" s="33"/>
    </row>
    <row r="257" spans="1:49" x14ac:dyDescent="0.2">
      <c r="A257" s="115"/>
      <c r="B257" s="116" t="s">
        <v>386</v>
      </c>
      <c r="C257" s="427" t="s">
        <v>95</v>
      </c>
      <c r="D257" s="118" t="s">
        <v>52</v>
      </c>
      <c r="E257" s="119"/>
      <c r="F257" s="120">
        <v>0</v>
      </c>
      <c r="G257" s="121"/>
      <c r="H257" s="122">
        <v>0</v>
      </c>
      <c r="I257" s="123"/>
      <c r="J257" s="124">
        <v>40</v>
      </c>
      <c r="K257" s="125" t="str">
        <f t="shared" si="8"/>
        <v/>
      </c>
      <c r="L257" s="126">
        <f t="shared" si="8"/>
        <v>40</v>
      </c>
      <c r="M257" s="124">
        <v>1</v>
      </c>
      <c r="N257" s="127" t="str">
        <f t="shared" si="7"/>
        <v/>
      </c>
      <c r="AI257" s="419"/>
      <c r="AJ257" s="419"/>
      <c r="AK257" s="33"/>
      <c r="AL257" s="33"/>
      <c r="AM257" s="33"/>
      <c r="AN257" s="33"/>
      <c r="AO257" s="33"/>
      <c r="AP257" s="33"/>
      <c r="AQ257" s="33"/>
      <c r="AR257" s="33"/>
      <c r="AS257" s="33"/>
      <c r="AT257" s="33"/>
      <c r="AU257" s="33"/>
      <c r="AV257" s="33"/>
      <c r="AW257" s="33"/>
    </row>
    <row r="258" spans="1:49" x14ac:dyDescent="0.2">
      <c r="A258" s="115"/>
      <c r="B258" s="116" t="s">
        <v>386</v>
      </c>
      <c r="C258" s="427" t="s">
        <v>95</v>
      </c>
      <c r="D258" s="118" t="s">
        <v>405</v>
      </c>
      <c r="E258" s="119"/>
      <c r="F258" s="120">
        <v>0</v>
      </c>
      <c r="G258" s="121"/>
      <c r="H258" s="122">
        <v>0</v>
      </c>
      <c r="I258" s="123"/>
      <c r="J258" s="124">
        <v>45</v>
      </c>
      <c r="K258" s="125" t="str">
        <f t="shared" si="8"/>
        <v/>
      </c>
      <c r="L258" s="126">
        <f t="shared" si="8"/>
        <v>45</v>
      </c>
      <c r="M258" s="124">
        <v>2</v>
      </c>
      <c r="N258" s="127" t="str">
        <f t="shared" si="7"/>
        <v/>
      </c>
      <c r="AI258" s="419"/>
      <c r="AJ258" s="419"/>
      <c r="AK258" s="33"/>
      <c r="AL258" s="33"/>
      <c r="AM258" s="33"/>
      <c r="AN258" s="33"/>
      <c r="AO258" s="33"/>
      <c r="AP258" s="33"/>
      <c r="AQ258" s="33"/>
      <c r="AR258" s="33"/>
      <c r="AS258" s="33"/>
      <c r="AT258" s="33"/>
      <c r="AU258" s="33"/>
      <c r="AV258" s="33"/>
      <c r="AW258" s="33"/>
    </row>
    <row r="259" spans="1:49" x14ac:dyDescent="0.2">
      <c r="A259" s="115"/>
      <c r="B259" s="116" t="s">
        <v>386</v>
      </c>
      <c r="C259" s="427" t="s">
        <v>101</v>
      </c>
      <c r="D259" s="118" t="s">
        <v>406</v>
      </c>
      <c r="E259" s="119"/>
      <c r="F259" s="120">
        <v>4</v>
      </c>
      <c r="G259" s="121"/>
      <c r="H259" s="122">
        <v>9</v>
      </c>
      <c r="I259" s="123"/>
      <c r="J259" s="124">
        <v>160</v>
      </c>
      <c r="K259" s="125" t="str">
        <f t="shared" si="8"/>
        <v/>
      </c>
      <c r="L259" s="126">
        <f t="shared" si="8"/>
        <v>173</v>
      </c>
      <c r="M259" s="124">
        <v>5</v>
      </c>
      <c r="N259" s="127" t="str">
        <f t="shared" si="7"/>
        <v/>
      </c>
      <c r="AI259" s="419"/>
      <c r="AJ259" s="419"/>
      <c r="AK259" s="33"/>
      <c r="AL259" s="33"/>
      <c r="AM259" s="33"/>
      <c r="AN259" s="33"/>
      <c r="AO259" s="33"/>
      <c r="AP259" s="33"/>
      <c r="AQ259" s="33"/>
      <c r="AR259" s="33"/>
      <c r="AS259" s="33"/>
      <c r="AT259" s="33"/>
      <c r="AU259" s="33"/>
      <c r="AV259" s="33"/>
      <c r="AW259" s="33"/>
    </row>
    <row r="260" spans="1:49" x14ac:dyDescent="0.2">
      <c r="A260" s="115"/>
      <c r="B260" s="116" t="s">
        <v>387</v>
      </c>
      <c r="C260" s="427" t="s">
        <v>93</v>
      </c>
      <c r="D260" s="118" t="s">
        <v>407</v>
      </c>
      <c r="E260" s="119"/>
      <c r="F260" s="120">
        <v>10</v>
      </c>
      <c r="G260" s="121"/>
      <c r="H260" s="122">
        <v>0</v>
      </c>
      <c r="I260" s="123"/>
      <c r="J260" s="124">
        <v>30</v>
      </c>
      <c r="K260" s="125" t="str">
        <f t="shared" si="8"/>
        <v/>
      </c>
      <c r="L260" s="126">
        <f t="shared" si="8"/>
        <v>40</v>
      </c>
      <c r="M260" s="124">
        <v>2</v>
      </c>
      <c r="N260" s="127" t="str">
        <f t="shared" si="7"/>
        <v/>
      </c>
      <c r="AI260" s="419"/>
      <c r="AJ260" s="419"/>
      <c r="AK260" s="33"/>
      <c r="AL260" s="33"/>
      <c r="AM260" s="33"/>
      <c r="AN260" s="33"/>
      <c r="AO260" s="33"/>
      <c r="AP260" s="33"/>
      <c r="AQ260" s="33"/>
      <c r="AR260" s="33"/>
      <c r="AS260" s="33"/>
      <c r="AT260" s="33"/>
      <c r="AU260" s="33"/>
      <c r="AV260" s="33"/>
      <c r="AW260" s="33"/>
    </row>
    <row r="261" spans="1:49" x14ac:dyDescent="0.2">
      <c r="A261" s="115"/>
      <c r="B261" s="116" t="s">
        <v>388</v>
      </c>
      <c r="C261" s="427" t="s">
        <v>12</v>
      </c>
      <c r="D261" s="118" t="s">
        <v>408</v>
      </c>
      <c r="E261" s="119"/>
      <c r="F261" s="120">
        <v>0</v>
      </c>
      <c r="G261" s="121"/>
      <c r="H261" s="122">
        <v>0</v>
      </c>
      <c r="I261" s="123"/>
      <c r="J261" s="124">
        <v>40</v>
      </c>
      <c r="K261" s="125" t="str">
        <f t="shared" si="8"/>
        <v/>
      </c>
      <c r="L261" s="126">
        <f t="shared" si="8"/>
        <v>40</v>
      </c>
      <c r="M261" s="124">
        <v>2</v>
      </c>
      <c r="N261" s="127" t="str">
        <f t="shared" si="7"/>
        <v/>
      </c>
      <c r="AI261" s="419"/>
      <c r="AJ261" s="419"/>
      <c r="AK261" s="33"/>
      <c r="AL261" s="33"/>
      <c r="AM261" s="33"/>
      <c r="AN261" s="33"/>
      <c r="AO261" s="33"/>
      <c r="AP261" s="33"/>
      <c r="AQ261" s="33"/>
      <c r="AR261" s="33"/>
      <c r="AS261" s="33"/>
      <c r="AT261" s="33"/>
      <c r="AU261" s="33"/>
      <c r="AV261" s="33"/>
      <c r="AW261" s="33"/>
    </row>
    <row r="262" spans="1:49" x14ac:dyDescent="0.2">
      <c r="A262" s="115"/>
      <c r="B262" s="116" t="s">
        <v>388</v>
      </c>
      <c r="C262" s="427" t="s">
        <v>12</v>
      </c>
      <c r="D262" s="118" t="s">
        <v>409</v>
      </c>
      <c r="E262" s="119"/>
      <c r="F262" s="120">
        <v>0</v>
      </c>
      <c r="G262" s="121"/>
      <c r="H262" s="122">
        <v>0</v>
      </c>
      <c r="I262" s="123"/>
      <c r="J262" s="124">
        <v>20</v>
      </c>
      <c r="K262" s="125" t="str">
        <f t="shared" si="8"/>
        <v/>
      </c>
      <c r="L262" s="126">
        <f t="shared" si="8"/>
        <v>20</v>
      </c>
      <c r="M262" s="124">
        <v>1</v>
      </c>
      <c r="N262" s="127" t="str">
        <f t="shared" si="7"/>
        <v/>
      </c>
      <c r="AI262" s="419"/>
      <c r="AJ262" s="419"/>
      <c r="AK262" s="33"/>
      <c r="AL262" s="33"/>
      <c r="AM262" s="33"/>
      <c r="AN262" s="33"/>
      <c r="AO262" s="33"/>
      <c r="AP262" s="33"/>
      <c r="AQ262" s="33"/>
      <c r="AR262" s="33"/>
      <c r="AS262" s="33"/>
      <c r="AT262" s="33"/>
      <c r="AU262" s="33"/>
      <c r="AV262" s="33"/>
      <c r="AW262" s="33"/>
    </row>
    <row r="263" spans="1:49" x14ac:dyDescent="0.2">
      <c r="A263" s="115"/>
      <c r="B263" s="116" t="s">
        <v>389</v>
      </c>
      <c r="C263" s="427" t="s">
        <v>12</v>
      </c>
      <c r="D263" s="118" t="s">
        <v>42</v>
      </c>
      <c r="E263" s="119"/>
      <c r="F263" s="120">
        <v>0</v>
      </c>
      <c r="G263" s="121"/>
      <c r="H263" s="122">
        <v>0</v>
      </c>
      <c r="I263" s="123"/>
      <c r="J263" s="124">
        <v>50</v>
      </c>
      <c r="K263" s="125" t="str">
        <f t="shared" si="8"/>
        <v/>
      </c>
      <c r="L263" s="126">
        <f t="shared" si="8"/>
        <v>50</v>
      </c>
      <c r="M263" s="124">
        <v>1</v>
      </c>
      <c r="N263" s="127" t="str">
        <f t="shared" si="7"/>
        <v/>
      </c>
      <c r="AI263" s="419"/>
      <c r="AJ263" s="419"/>
      <c r="AK263" s="33"/>
      <c r="AL263" s="33"/>
      <c r="AM263" s="33"/>
      <c r="AN263" s="33"/>
      <c r="AO263" s="33"/>
      <c r="AP263" s="33"/>
      <c r="AQ263" s="33"/>
      <c r="AR263" s="33"/>
      <c r="AS263" s="33"/>
      <c r="AT263" s="33"/>
      <c r="AU263" s="33"/>
      <c r="AV263" s="33"/>
      <c r="AW263" s="33"/>
    </row>
    <row r="264" spans="1:49" x14ac:dyDescent="0.2">
      <c r="A264" s="115"/>
      <c r="B264" s="116" t="s">
        <v>390</v>
      </c>
      <c r="C264" s="427" t="s">
        <v>95</v>
      </c>
      <c r="D264" s="118" t="s">
        <v>410</v>
      </c>
      <c r="E264" s="119"/>
      <c r="F264" s="120">
        <v>5</v>
      </c>
      <c r="G264" s="121"/>
      <c r="H264" s="122">
        <v>10</v>
      </c>
      <c r="I264" s="123"/>
      <c r="J264" s="124">
        <v>80</v>
      </c>
      <c r="K264" s="125" t="str">
        <f t="shared" si="8"/>
        <v/>
      </c>
      <c r="L264" s="126">
        <f t="shared" si="8"/>
        <v>95</v>
      </c>
      <c r="M264" s="124">
        <v>3</v>
      </c>
      <c r="N264" s="127" t="str">
        <f t="shared" ref="N264:N327" si="9">IF(K264=0,"",IF(COUNTBLANK(K264)=1,"",K264*100/L264))</f>
        <v/>
      </c>
      <c r="AI264" s="419"/>
      <c r="AJ264" s="419"/>
      <c r="AK264" s="305"/>
      <c r="AL264" s="28"/>
      <c r="AM264" s="33"/>
      <c r="AN264" s="33"/>
      <c r="AO264" s="33"/>
      <c r="AP264" s="33"/>
      <c r="AQ264" s="33"/>
      <c r="AR264" s="33"/>
      <c r="AS264" s="33"/>
      <c r="AT264" s="33"/>
      <c r="AU264" s="33"/>
      <c r="AV264" s="33"/>
      <c r="AW264" s="33"/>
    </row>
    <row r="265" spans="1:49" x14ac:dyDescent="0.2">
      <c r="A265" s="115"/>
      <c r="B265" s="116" t="s">
        <v>390</v>
      </c>
      <c r="C265" s="427" t="s">
        <v>98</v>
      </c>
      <c r="D265" s="118" t="s">
        <v>322</v>
      </c>
      <c r="E265" s="119"/>
      <c r="F265" s="120">
        <v>18</v>
      </c>
      <c r="G265" s="121"/>
      <c r="H265" s="122">
        <v>11</v>
      </c>
      <c r="I265" s="123"/>
      <c r="J265" s="124">
        <v>52</v>
      </c>
      <c r="K265" s="125" t="str">
        <f t="shared" si="8"/>
        <v/>
      </c>
      <c r="L265" s="126">
        <f t="shared" si="8"/>
        <v>81</v>
      </c>
      <c r="M265" s="124">
        <v>2</v>
      </c>
      <c r="N265" s="127" t="str">
        <f t="shared" si="9"/>
        <v/>
      </c>
      <c r="AI265" s="419"/>
      <c r="AJ265" s="419"/>
      <c r="AK265" s="306"/>
      <c r="AL265" s="28"/>
      <c r="AM265" s="33"/>
      <c r="AN265" s="33"/>
      <c r="AO265" s="33"/>
      <c r="AP265" s="33"/>
      <c r="AQ265" s="33"/>
      <c r="AR265" s="33"/>
      <c r="AS265" s="33"/>
      <c r="AT265" s="33"/>
      <c r="AU265" s="33"/>
      <c r="AV265" s="33"/>
      <c r="AW265" s="33"/>
    </row>
    <row r="266" spans="1:49" x14ac:dyDescent="0.2">
      <c r="A266" s="115"/>
      <c r="B266" s="116" t="s">
        <v>390</v>
      </c>
      <c r="C266" s="427" t="s">
        <v>98</v>
      </c>
      <c r="D266" s="118" t="s">
        <v>411</v>
      </c>
      <c r="E266" s="119"/>
      <c r="F266" s="120">
        <v>12</v>
      </c>
      <c r="G266" s="121"/>
      <c r="H266" s="122">
        <v>0</v>
      </c>
      <c r="I266" s="123"/>
      <c r="J266" s="124">
        <v>55</v>
      </c>
      <c r="K266" s="125" t="str">
        <f t="shared" si="8"/>
        <v/>
      </c>
      <c r="L266" s="126">
        <f t="shared" si="8"/>
        <v>67</v>
      </c>
      <c r="M266" s="124">
        <v>2</v>
      </c>
      <c r="N266" s="127" t="str">
        <f t="shared" si="9"/>
        <v/>
      </c>
      <c r="AI266" s="419"/>
      <c r="AJ266" s="419"/>
      <c r="AK266" s="305"/>
      <c r="AL266" s="28"/>
      <c r="AM266" s="33"/>
      <c r="AN266" s="33"/>
      <c r="AO266" s="33"/>
      <c r="AP266" s="33"/>
      <c r="AQ266" s="33"/>
      <c r="AR266" s="33"/>
      <c r="AS266" s="33"/>
      <c r="AT266" s="33"/>
      <c r="AU266" s="33"/>
      <c r="AV266" s="33"/>
      <c r="AW266" s="33"/>
    </row>
    <row r="267" spans="1:49" x14ac:dyDescent="0.2">
      <c r="A267" s="115"/>
      <c r="B267" s="116" t="s">
        <v>390</v>
      </c>
      <c r="C267" s="427" t="s">
        <v>98</v>
      </c>
      <c r="D267" s="118" t="s">
        <v>412</v>
      </c>
      <c r="E267" s="119"/>
      <c r="F267" s="120">
        <v>7</v>
      </c>
      <c r="G267" s="121"/>
      <c r="H267" s="122">
        <v>4</v>
      </c>
      <c r="I267" s="123"/>
      <c r="J267" s="124">
        <v>160</v>
      </c>
      <c r="K267" s="125" t="str">
        <f t="shared" si="8"/>
        <v/>
      </c>
      <c r="L267" s="126">
        <f t="shared" si="8"/>
        <v>171</v>
      </c>
      <c r="M267" s="124">
        <v>5</v>
      </c>
      <c r="N267" s="127" t="str">
        <f t="shared" si="9"/>
        <v/>
      </c>
      <c r="AI267" s="419"/>
      <c r="AJ267" s="419"/>
      <c r="AK267" s="305"/>
      <c r="AL267" s="28"/>
      <c r="AM267" s="33"/>
      <c r="AN267" s="33"/>
      <c r="AO267" s="33"/>
      <c r="AP267" s="33"/>
      <c r="AQ267" s="33"/>
      <c r="AR267" s="33"/>
      <c r="AS267" s="33"/>
      <c r="AT267" s="33"/>
      <c r="AU267" s="33"/>
      <c r="AV267" s="33"/>
      <c r="AW267" s="33"/>
    </row>
    <row r="268" spans="1:49" x14ac:dyDescent="0.2">
      <c r="A268" s="115"/>
      <c r="B268" s="116" t="s">
        <v>390</v>
      </c>
      <c r="C268" s="427" t="s">
        <v>99</v>
      </c>
      <c r="D268" s="118" t="s">
        <v>413</v>
      </c>
      <c r="E268" s="119"/>
      <c r="F268" s="120">
        <v>0</v>
      </c>
      <c r="G268" s="121"/>
      <c r="H268" s="122">
        <v>20</v>
      </c>
      <c r="I268" s="123"/>
      <c r="J268" s="124">
        <v>120</v>
      </c>
      <c r="K268" s="125" t="str">
        <f t="shared" si="8"/>
        <v/>
      </c>
      <c r="L268" s="126">
        <f t="shared" si="8"/>
        <v>140</v>
      </c>
      <c r="M268" s="124">
        <v>4</v>
      </c>
      <c r="N268" s="127" t="str">
        <f t="shared" si="9"/>
        <v/>
      </c>
      <c r="AI268" s="419"/>
      <c r="AJ268" s="419"/>
      <c r="AK268" s="305"/>
      <c r="AL268" s="28"/>
      <c r="AM268" s="33"/>
      <c r="AN268" s="33"/>
      <c r="AO268" s="33"/>
      <c r="AP268" s="33"/>
      <c r="AQ268" s="33"/>
      <c r="AR268" s="33"/>
      <c r="AS268" s="33"/>
      <c r="AT268" s="33"/>
      <c r="AU268" s="33"/>
      <c r="AV268" s="33"/>
      <c r="AW268" s="33"/>
    </row>
    <row r="269" spans="1:49" x14ac:dyDescent="0.2">
      <c r="A269" s="115"/>
      <c r="B269" s="116" t="s">
        <v>391</v>
      </c>
      <c r="C269" s="427" t="s">
        <v>80</v>
      </c>
      <c r="D269" s="118" t="s">
        <v>414</v>
      </c>
      <c r="E269" s="119"/>
      <c r="F269" s="120">
        <v>0</v>
      </c>
      <c r="G269" s="121"/>
      <c r="H269" s="122">
        <v>0</v>
      </c>
      <c r="I269" s="123"/>
      <c r="J269" s="124">
        <v>40</v>
      </c>
      <c r="K269" s="125" t="str">
        <f t="shared" si="8"/>
        <v/>
      </c>
      <c r="L269" s="126">
        <f t="shared" si="8"/>
        <v>40</v>
      </c>
      <c r="M269" s="124">
        <v>1</v>
      </c>
      <c r="N269" s="127" t="str">
        <f t="shared" si="9"/>
        <v/>
      </c>
      <c r="AI269" s="419"/>
      <c r="AJ269" s="419"/>
      <c r="AK269" s="305"/>
      <c r="AL269" s="28"/>
      <c r="AM269" s="33"/>
      <c r="AN269" s="33"/>
      <c r="AO269" s="33"/>
      <c r="AP269" s="33"/>
      <c r="AQ269" s="33"/>
      <c r="AR269" s="33"/>
      <c r="AS269" s="33"/>
      <c r="AT269" s="33"/>
      <c r="AU269" s="33"/>
      <c r="AV269" s="33"/>
      <c r="AW269" s="33"/>
    </row>
    <row r="270" spans="1:49" x14ac:dyDescent="0.2">
      <c r="A270" s="115"/>
      <c r="B270" s="116" t="s">
        <v>391</v>
      </c>
      <c r="C270" s="427" t="s">
        <v>100</v>
      </c>
      <c r="D270" s="118" t="s">
        <v>415</v>
      </c>
      <c r="E270" s="119"/>
      <c r="F270" s="120">
        <v>3</v>
      </c>
      <c r="G270" s="121"/>
      <c r="H270" s="122">
        <v>3</v>
      </c>
      <c r="I270" s="123"/>
      <c r="J270" s="124">
        <v>80</v>
      </c>
      <c r="K270" s="125" t="str">
        <f t="shared" si="8"/>
        <v/>
      </c>
      <c r="L270" s="126">
        <f t="shared" si="8"/>
        <v>86</v>
      </c>
      <c r="M270" s="124">
        <v>3</v>
      </c>
      <c r="N270" s="127" t="str">
        <f t="shared" si="9"/>
        <v/>
      </c>
      <c r="AI270" s="419"/>
      <c r="AJ270" s="419"/>
      <c r="AK270" s="305"/>
      <c r="AL270" s="28"/>
      <c r="AM270" s="33"/>
      <c r="AN270" s="33"/>
      <c r="AO270" s="33"/>
      <c r="AP270" s="33"/>
      <c r="AQ270" s="33"/>
      <c r="AR270" s="33"/>
      <c r="AS270" s="33"/>
      <c r="AT270" s="33"/>
      <c r="AU270" s="33"/>
      <c r="AV270" s="33"/>
      <c r="AW270" s="33"/>
    </row>
    <row r="271" spans="1:49" x14ac:dyDescent="0.2">
      <c r="A271" s="115"/>
      <c r="B271" s="116" t="s">
        <v>391</v>
      </c>
      <c r="C271" s="427" t="s">
        <v>100</v>
      </c>
      <c r="D271" s="118" t="s">
        <v>362</v>
      </c>
      <c r="E271" s="119"/>
      <c r="F271" s="120">
        <v>1</v>
      </c>
      <c r="G271" s="121"/>
      <c r="H271" s="122">
        <v>1</v>
      </c>
      <c r="I271" s="123"/>
      <c r="J271" s="124">
        <v>80</v>
      </c>
      <c r="K271" s="125" t="str">
        <f t="shared" si="8"/>
        <v/>
      </c>
      <c r="L271" s="126">
        <f t="shared" si="8"/>
        <v>82</v>
      </c>
      <c r="M271" s="124">
        <v>2</v>
      </c>
      <c r="N271" s="127" t="str">
        <f t="shared" si="9"/>
        <v/>
      </c>
      <c r="AI271" s="419"/>
      <c r="AJ271" s="419"/>
      <c r="AK271" s="305"/>
      <c r="AL271" s="28"/>
      <c r="AM271" s="33"/>
      <c r="AN271" s="33"/>
      <c r="AO271" s="33"/>
      <c r="AP271" s="33"/>
      <c r="AQ271" s="33"/>
      <c r="AR271" s="33"/>
      <c r="AS271" s="33"/>
      <c r="AT271" s="33"/>
      <c r="AU271" s="33"/>
      <c r="AV271" s="33"/>
      <c r="AW271" s="33"/>
    </row>
    <row r="272" spans="1:49" x14ac:dyDescent="0.2">
      <c r="A272" s="115"/>
      <c r="B272" s="116" t="s">
        <v>392</v>
      </c>
      <c r="C272" s="427" t="s">
        <v>67</v>
      </c>
      <c r="D272" s="118" t="s">
        <v>416</v>
      </c>
      <c r="E272" s="119"/>
      <c r="F272" s="120">
        <v>12</v>
      </c>
      <c r="G272" s="121"/>
      <c r="H272" s="122">
        <v>13</v>
      </c>
      <c r="I272" s="123"/>
      <c r="J272" s="124">
        <v>207</v>
      </c>
      <c r="K272" s="125" t="str">
        <f t="shared" si="8"/>
        <v/>
      </c>
      <c r="L272" s="126">
        <f t="shared" si="8"/>
        <v>232</v>
      </c>
      <c r="M272" s="124">
        <v>8</v>
      </c>
      <c r="N272" s="127" t="str">
        <f t="shared" si="9"/>
        <v/>
      </c>
      <c r="AI272" s="419"/>
      <c r="AJ272" s="419"/>
      <c r="AK272" s="305"/>
      <c r="AL272" s="28"/>
      <c r="AM272" s="33"/>
      <c r="AN272" s="33"/>
      <c r="AO272" s="33"/>
      <c r="AP272" s="33"/>
      <c r="AQ272" s="33"/>
      <c r="AR272" s="33"/>
      <c r="AS272" s="33"/>
      <c r="AT272" s="33"/>
      <c r="AU272" s="33"/>
      <c r="AV272" s="33"/>
      <c r="AW272" s="33"/>
    </row>
    <row r="273" spans="1:49" x14ac:dyDescent="0.2">
      <c r="A273" s="115"/>
      <c r="B273" s="116" t="s">
        <v>393</v>
      </c>
      <c r="C273" s="427" t="s">
        <v>95</v>
      </c>
      <c r="D273" s="118" t="s">
        <v>417</v>
      </c>
      <c r="E273" s="119"/>
      <c r="F273" s="120">
        <v>15</v>
      </c>
      <c r="G273" s="121"/>
      <c r="H273" s="122">
        <v>0</v>
      </c>
      <c r="I273" s="123"/>
      <c r="J273" s="124">
        <v>120</v>
      </c>
      <c r="K273" s="125" t="str">
        <f t="shared" si="8"/>
        <v/>
      </c>
      <c r="L273" s="126">
        <f t="shared" si="8"/>
        <v>135</v>
      </c>
      <c r="M273" s="124">
        <v>4</v>
      </c>
      <c r="N273" s="127" t="str">
        <f t="shared" si="9"/>
        <v/>
      </c>
      <c r="AI273" s="419"/>
      <c r="AJ273" s="419"/>
      <c r="AK273" s="305"/>
      <c r="AL273" s="28"/>
      <c r="AM273" s="33"/>
      <c r="AN273" s="33"/>
      <c r="AO273" s="33"/>
      <c r="AP273" s="33"/>
      <c r="AQ273" s="33"/>
      <c r="AR273" s="33"/>
      <c r="AS273" s="33"/>
      <c r="AT273" s="33"/>
      <c r="AU273" s="33"/>
      <c r="AV273" s="33"/>
      <c r="AW273" s="33"/>
    </row>
    <row r="274" spans="1:49" x14ac:dyDescent="0.2">
      <c r="A274" s="115"/>
      <c r="B274" s="116" t="s">
        <v>393</v>
      </c>
      <c r="C274" s="427" t="s">
        <v>80</v>
      </c>
      <c r="D274" s="118" t="s">
        <v>418</v>
      </c>
      <c r="E274" s="119"/>
      <c r="F274" s="120">
        <v>0</v>
      </c>
      <c r="G274" s="121"/>
      <c r="H274" s="122">
        <v>0</v>
      </c>
      <c r="I274" s="123"/>
      <c r="J274" s="124">
        <v>40</v>
      </c>
      <c r="K274" s="125" t="str">
        <f t="shared" si="8"/>
        <v/>
      </c>
      <c r="L274" s="126">
        <f t="shared" si="8"/>
        <v>40</v>
      </c>
      <c r="M274" s="124">
        <v>1</v>
      </c>
      <c r="N274" s="127" t="str">
        <f t="shared" si="9"/>
        <v/>
      </c>
      <c r="AI274" s="419"/>
      <c r="AJ274" s="419"/>
      <c r="AK274" s="305"/>
      <c r="AL274" s="28"/>
      <c r="AM274" s="33"/>
      <c r="AN274" s="33"/>
      <c r="AO274" s="33"/>
      <c r="AP274" s="33"/>
      <c r="AQ274" s="33"/>
      <c r="AR274" s="33"/>
      <c r="AS274" s="33"/>
      <c r="AT274" s="33"/>
      <c r="AU274" s="33"/>
      <c r="AV274" s="33"/>
      <c r="AW274" s="33"/>
    </row>
    <row r="275" spans="1:49" x14ac:dyDescent="0.2">
      <c r="A275" s="115"/>
      <c r="B275" s="116" t="s">
        <v>393</v>
      </c>
      <c r="C275" s="427" t="s">
        <v>80</v>
      </c>
      <c r="D275" s="118" t="s">
        <v>419</v>
      </c>
      <c r="E275" s="119"/>
      <c r="F275" s="120">
        <v>2</v>
      </c>
      <c r="G275" s="121"/>
      <c r="H275" s="122">
        <v>11</v>
      </c>
      <c r="I275" s="123"/>
      <c r="J275" s="124">
        <v>40</v>
      </c>
      <c r="K275" s="125" t="str">
        <f t="shared" si="8"/>
        <v/>
      </c>
      <c r="L275" s="126">
        <f t="shared" si="8"/>
        <v>53</v>
      </c>
      <c r="M275" s="124">
        <v>2</v>
      </c>
      <c r="N275" s="127" t="str">
        <f t="shared" si="9"/>
        <v/>
      </c>
      <c r="AI275" s="419"/>
      <c r="AJ275" s="419"/>
      <c r="AK275" s="305"/>
      <c r="AL275" s="28"/>
      <c r="AM275" s="33"/>
      <c r="AN275" s="33"/>
      <c r="AO275" s="33"/>
      <c r="AP275" s="33"/>
      <c r="AQ275" s="33"/>
      <c r="AR275" s="33"/>
      <c r="AS275" s="33"/>
      <c r="AT275" s="33"/>
      <c r="AU275" s="33"/>
      <c r="AV275" s="33"/>
      <c r="AW275" s="33"/>
    </row>
    <row r="276" spans="1:49" x14ac:dyDescent="0.2">
      <c r="A276" s="115"/>
      <c r="B276" s="116" t="s">
        <v>393</v>
      </c>
      <c r="C276" s="427" t="s">
        <v>99</v>
      </c>
      <c r="D276" s="118" t="s">
        <v>420</v>
      </c>
      <c r="E276" s="119"/>
      <c r="F276" s="120">
        <v>19</v>
      </c>
      <c r="G276" s="121"/>
      <c r="H276" s="122">
        <v>11</v>
      </c>
      <c r="I276" s="123"/>
      <c r="J276" s="124">
        <v>40</v>
      </c>
      <c r="K276" s="125" t="str">
        <f t="shared" si="8"/>
        <v/>
      </c>
      <c r="L276" s="126">
        <f t="shared" si="8"/>
        <v>70</v>
      </c>
      <c r="M276" s="124">
        <v>3</v>
      </c>
      <c r="N276" s="127" t="str">
        <f t="shared" si="9"/>
        <v/>
      </c>
      <c r="AI276" s="419"/>
      <c r="AJ276" s="419"/>
      <c r="AK276" s="305"/>
      <c r="AL276" s="28"/>
      <c r="AM276" s="33"/>
      <c r="AN276" s="33"/>
      <c r="AO276" s="33"/>
      <c r="AP276" s="33"/>
      <c r="AQ276" s="33"/>
      <c r="AR276" s="33"/>
      <c r="AS276" s="33"/>
      <c r="AT276" s="33"/>
      <c r="AU276" s="33"/>
      <c r="AV276" s="33"/>
      <c r="AW276" s="33"/>
    </row>
    <row r="277" spans="1:49" x14ac:dyDescent="0.2">
      <c r="A277" s="115"/>
      <c r="B277" s="116" t="s">
        <v>393</v>
      </c>
      <c r="C277" s="427" t="s">
        <v>101</v>
      </c>
      <c r="D277" s="118" t="s">
        <v>421</v>
      </c>
      <c r="E277" s="119"/>
      <c r="F277" s="120">
        <v>15</v>
      </c>
      <c r="G277" s="121"/>
      <c r="H277" s="122">
        <v>20</v>
      </c>
      <c r="I277" s="123"/>
      <c r="J277" s="124">
        <v>40</v>
      </c>
      <c r="K277" s="125" t="str">
        <f t="shared" si="8"/>
        <v/>
      </c>
      <c r="L277" s="126">
        <f t="shared" si="8"/>
        <v>75</v>
      </c>
      <c r="M277" s="124">
        <v>3</v>
      </c>
      <c r="N277" s="127" t="str">
        <f t="shared" si="9"/>
        <v/>
      </c>
      <c r="AI277" s="419"/>
      <c r="AJ277" s="419"/>
      <c r="AK277" s="305"/>
      <c r="AL277" s="28"/>
      <c r="AM277" s="33"/>
      <c r="AN277" s="33"/>
      <c r="AO277" s="33"/>
      <c r="AP277" s="33"/>
      <c r="AQ277" s="33"/>
      <c r="AR277" s="33"/>
      <c r="AS277" s="33"/>
      <c r="AT277" s="33"/>
      <c r="AU277" s="33"/>
      <c r="AV277" s="33"/>
      <c r="AW277" s="33"/>
    </row>
    <row r="278" spans="1:49" x14ac:dyDescent="0.2">
      <c r="A278" s="115"/>
      <c r="B278" s="116" t="s">
        <v>394</v>
      </c>
      <c r="C278" s="427" t="s">
        <v>96</v>
      </c>
      <c r="D278" s="118" t="s">
        <v>422</v>
      </c>
      <c r="E278" s="119"/>
      <c r="F278" s="120">
        <v>0</v>
      </c>
      <c r="G278" s="121"/>
      <c r="H278" s="122">
        <v>0</v>
      </c>
      <c r="I278" s="123"/>
      <c r="J278" s="124">
        <v>160</v>
      </c>
      <c r="K278" s="125" t="str">
        <f t="shared" si="8"/>
        <v/>
      </c>
      <c r="L278" s="126">
        <f t="shared" si="8"/>
        <v>160</v>
      </c>
      <c r="M278" s="124">
        <v>4</v>
      </c>
      <c r="N278" s="127" t="str">
        <f t="shared" si="9"/>
        <v/>
      </c>
      <c r="AI278" s="419"/>
      <c r="AJ278" s="419"/>
      <c r="AK278" s="305"/>
      <c r="AL278" s="28"/>
      <c r="AM278" s="33"/>
      <c r="AN278" s="33"/>
      <c r="AO278" s="33"/>
      <c r="AP278" s="33"/>
      <c r="AQ278" s="33"/>
      <c r="AR278" s="33"/>
      <c r="AS278" s="33"/>
      <c r="AT278" s="33"/>
      <c r="AU278" s="33"/>
      <c r="AV278" s="33"/>
      <c r="AW278" s="33"/>
    </row>
    <row r="279" spans="1:49" x14ac:dyDescent="0.2">
      <c r="A279" s="115"/>
      <c r="B279" s="116" t="s">
        <v>394</v>
      </c>
      <c r="C279" s="427" t="s">
        <v>80</v>
      </c>
      <c r="D279" s="118" t="s">
        <v>423</v>
      </c>
      <c r="E279" s="119"/>
      <c r="F279" s="120">
        <v>0</v>
      </c>
      <c r="G279" s="121"/>
      <c r="H279" s="122">
        <v>0</v>
      </c>
      <c r="I279" s="123"/>
      <c r="J279" s="124">
        <v>40</v>
      </c>
      <c r="K279" s="125" t="str">
        <f t="shared" si="8"/>
        <v/>
      </c>
      <c r="L279" s="126">
        <f t="shared" si="8"/>
        <v>40</v>
      </c>
      <c r="M279" s="124">
        <v>1</v>
      </c>
      <c r="N279" s="127" t="str">
        <f t="shared" si="9"/>
        <v/>
      </c>
      <c r="AI279" s="419"/>
      <c r="AJ279" s="419"/>
      <c r="AK279" s="305"/>
      <c r="AL279" s="28"/>
      <c r="AM279" s="33"/>
      <c r="AN279" s="33"/>
      <c r="AO279" s="33"/>
      <c r="AP279" s="33"/>
      <c r="AQ279" s="33"/>
      <c r="AR279" s="33"/>
      <c r="AS279" s="33"/>
      <c r="AT279" s="33"/>
      <c r="AU279" s="33"/>
      <c r="AV279" s="33"/>
      <c r="AW279" s="33"/>
    </row>
    <row r="280" spans="1:49" x14ac:dyDescent="0.2">
      <c r="A280" s="115"/>
      <c r="B280" s="116" t="s">
        <v>394</v>
      </c>
      <c r="C280" s="427" t="s">
        <v>101</v>
      </c>
      <c r="D280" s="118" t="s">
        <v>424</v>
      </c>
      <c r="E280" s="119"/>
      <c r="F280" s="120">
        <v>9</v>
      </c>
      <c r="G280" s="121"/>
      <c r="H280" s="122">
        <v>10</v>
      </c>
      <c r="I280" s="123"/>
      <c r="J280" s="124">
        <v>22</v>
      </c>
      <c r="K280" s="125" t="str">
        <f t="shared" si="8"/>
        <v/>
      </c>
      <c r="L280" s="126">
        <f t="shared" si="8"/>
        <v>41</v>
      </c>
      <c r="M280" s="124">
        <v>3</v>
      </c>
      <c r="N280" s="127" t="str">
        <f t="shared" si="9"/>
        <v/>
      </c>
      <c r="AI280" s="419"/>
      <c r="AJ280" s="419"/>
      <c r="AK280" s="305"/>
      <c r="AL280" s="28"/>
      <c r="AM280" s="33"/>
      <c r="AN280" s="33"/>
      <c r="AO280" s="33"/>
      <c r="AP280" s="33"/>
      <c r="AQ280" s="33"/>
      <c r="AR280" s="33"/>
      <c r="AS280" s="33"/>
      <c r="AT280" s="33"/>
      <c r="AU280" s="33"/>
      <c r="AV280" s="33"/>
      <c r="AW280" s="33"/>
    </row>
    <row r="281" spans="1:49" x14ac:dyDescent="0.2">
      <c r="A281" s="115"/>
      <c r="B281" s="116" t="s">
        <v>395</v>
      </c>
      <c r="C281" s="427" t="s">
        <v>84</v>
      </c>
      <c r="D281" s="118" t="s">
        <v>212</v>
      </c>
      <c r="E281" s="119"/>
      <c r="F281" s="120">
        <v>49</v>
      </c>
      <c r="G281" s="121"/>
      <c r="H281" s="122">
        <v>33</v>
      </c>
      <c r="I281" s="123"/>
      <c r="J281" s="124">
        <v>130</v>
      </c>
      <c r="K281" s="125" t="str">
        <f t="shared" si="8"/>
        <v/>
      </c>
      <c r="L281" s="126">
        <f t="shared" si="8"/>
        <v>212</v>
      </c>
      <c r="M281" s="124">
        <v>10</v>
      </c>
      <c r="N281" s="127" t="str">
        <f t="shared" si="9"/>
        <v/>
      </c>
      <c r="AI281" s="419"/>
      <c r="AJ281" s="419"/>
      <c r="AK281" s="305"/>
      <c r="AL281" s="28"/>
      <c r="AM281" s="33"/>
      <c r="AN281" s="33"/>
      <c r="AO281" s="33"/>
      <c r="AP281" s="33"/>
      <c r="AQ281" s="33"/>
      <c r="AR281" s="33"/>
      <c r="AS281" s="33"/>
      <c r="AT281" s="33"/>
      <c r="AU281" s="33"/>
      <c r="AV281" s="33"/>
      <c r="AW281" s="33"/>
    </row>
    <row r="282" spans="1:49" x14ac:dyDescent="0.2">
      <c r="A282" s="115"/>
      <c r="B282" s="116" t="s">
        <v>396</v>
      </c>
      <c r="C282" s="427" t="s">
        <v>84</v>
      </c>
      <c r="D282" s="118" t="s">
        <v>425</v>
      </c>
      <c r="E282" s="119"/>
      <c r="F282" s="120">
        <v>8</v>
      </c>
      <c r="G282" s="121"/>
      <c r="H282" s="122">
        <v>5</v>
      </c>
      <c r="I282" s="123"/>
      <c r="J282" s="124">
        <v>40</v>
      </c>
      <c r="K282" s="125" t="str">
        <f t="shared" si="8"/>
        <v/>
      </c>
      <c r="L282" s="126">
        <f t="shared" si="8"/>
        <v>53</v>
      </c>
      <c r="M282" s="124">
        <v>2</v>
      </c>
      <c r="N282" s="127" t="str">
        <f t="shared" si="9"/>
        <v/>
      </c>
      <c r="AI282" s="419"/>
      <c r="AJ282" s="419"/>
      <c r="AK282" s="305"/>
      <c r="AL282" s="28"/>
      <c r="AM282" s="33"/>
      <c r="AN282" s="33"/>
      <c r="AO282" s="33"/>
      <c r="AP282" s="33"/>
      <c r="AQ282" s="33"/>
      <c r="AR282" s="33"/>
      <c r="AS282" s="33"/>
      <c r="AT282" s="33"/>
      <c r="AU282" s="33"/>
      <c r="AV282" s="33"/>
      <c r="AW282" s="33"/>
    </row>
    <row r="283" spans="1:49" x14ac:dyDescent="0.2">
      <c r="A283" s="115"/>
      <c r="B283" s="116" t="s">
        <v>397</v>
      </c>
      <c r="C283" s="427" t="s">
        <v>95</v>
      </c>
      <c r="D283" s="118" t="s">
        <v>334</v>
      </c>
      <c r="E283" s="119"/>
      <c r="F283" s="120">
        <v>13</v>
      </c>
      <c r="G283" s="121"/>
      <c r="H283" s="122">
        <v>15</v>
      </c>
      <c r="I283" s="123"/>
      <c r="J283" s="124">
        <v>80</v>
      </c>
      <c r="K283" s="125" t="str">
        <f t="shared" si="8"/>
        <v/>
      </c>
      <c r="L283" s="126">
        <f t="shared" si="8"/>
        <v>108</v>
      </c>
      <c r="M283" s="124">
        <v>4</v>
      </c>
      <c r="N283" s="127" t="str">
        <f t="shared" si="9"/>
        <v/>
      </c>
      <c r="AI283" s="419"/>
      <c r="AJ283" s="419"/>
      <c r="AK283" s="305"/>
      <c r="AL283" s="28"/>
      <c r="AM283" s="33"/>
      <c r="AN283" s="33"/>
      <c r="AO283" s="33"/>
      <c r="AP283" s="33"/>
      <c r="AQ283" s="33"/>
      <c r="AR283" s="33"/>
      <c r="AS283" s="33"/>
      <c r="AT283" s="33"/>
      <c r="AU283" s="33"/>
      <c r="AV283" s="33"/>
      <c r="AW283" s="33"/>
    </row>
    <row r="284" spans="1:49" x14ac:dyDescent="0.2">
      <c r="A284" s="115"/>
      <c r="B284" s="116" t="s">
        <v>397</v>
      </c>
      <c r="C284" s="427" t="s">
        <v>102</v>
      </c>
      <c r="D284" s="118" t="s">
        <v>426</v>
      </c>
      <c r="E284" s="119"/>
      <c r="F284" s="120">
        <v>9</v>
      </c>
      <c r="G284" s="121"/>
      <c r="H284" s="122">
        <v>12</v>
      </c>
      <c r="I284" s="123"/>
      <c r="J284" s="124">
        <v>80</v>
      </c>
      <c r="K284" s="125" t="str">
        <f t="shared" si="8"/>
        <v/>
      </c>
      <c r="L284" s="126">
        <f t="shared" si="8"/>
        <v>101</v>
      </c>
      <c r="M284" s="124">
        <v>4</v>
      </c>
      <c r="N284" s="127" t="str">
        <f t="shared" si="9"/>
        <v/>
      </c>
      <c r="AI284" s="419"/>
      <c r="AJ284" s="419"/>
      <c r="AK284" s="305"/>
      <c r="AL284" s="28"/>
      <c r="AM284" s="33"/>
      <c r="AN284" s="33"/>
      <c r="AO284" s="33"/>
      <c r="AP284" s="33"/>
      <c r="AQ284" s="33"/>
      <c r="AR284" s="33"/>
      <c r="AS284" s="33"/>
      <c r="AT284" s="33"/>
      <c r="AU284" s="33"/>
      <c r="AV284" s="33"/>
      <c r="AW284" s="33"/>
    </row>
    <row r="285" spans="1:49" x14ac:dyDescent="0.2">
      <c r="A285" s="115"/>
      <c r="B285" s="116" t="s">
        <v>397</v>
      </c>
      <c r="C285" s="427" t="s">
        <v>80</v>
      </c>
      <c r="D285" s="118" t="s">
        <v>427</v>
      </c>
      <c r="E285" s="119"/>
      <c r="F285" s="120">
        <v>0</v>
      </c>
      <c r="G285" s="121"/>
      <c r="H285" s="122">
        <v>0</v>
      </c>
      <c r="I285" s="123"/>
      <c r="J285" s="124">
        <v>40</v>
      </c>
      <c r="K285" s="125" t="str">
        <f t="shared" si="8"/>
        <v/>
      </c>
      <c r="L285" s="126">
        <f t="shared" si="8"/>
        <v>40</v>
      </c>
      <c r="M285" s="124">
        <v>1</v>
      </c>
      <c r="N285" s="127" t="str">
        <f t="shared" si="9"/>
        <v/>
      </c>
      <c r="AI285" s="419"/>
      <c r="AJ285" s="419"/>
      <c r="AK285" s="305"/>
      <c r="AL285" s="28"/>
      <c r="AM285" s="33"/>
      <c r="AN285" s="33"/>
      <c r="AO285" s="33"/>
      <c r="AP285" s="33"/>
      <c r="AQ285" s="33"/>
      <c r="AR285" s="33"/>
      <c r="AS285" s="33"/>
      <c r="AT285" s="33"/>
      <c r="AU285" s="33"/>
      <c r="AV285" s="33"/>
      <c r="AW285" s="33"/>
    </row>
    <row r="286" spans="1:49" x14ac:dyDescent="0.2">
      <c r="A286" s="115"/>
      <c r="B286" s="116" t="s">
        <v>397</v>
      </c>
      <c r="C286" s="427" t="s">
        <v>100</v>
      </c>
      <c r="D286" s="118" t="s">
        <v>428</v>
      </c>
      <c r="E286" s="119"/>
      <c r="F286" s="120">
        <v>0</v>
      </c>
      <c r="G286" s="121"/>
      <c r="H286" s="122">
        <v>0</v>
      </c>
      <c r="I286" s="123"/>
      <c r="J286" s="124">
        <v>160</v>
      </c>
      <c r="K286" s="125" t="str">
        <f t="shared" si="8"/>
        <v/>
      </c>
      <c r="L286" s="126">
        <f t="shared" si="8"/>
        <v>160</v>
      </c>
      <c r="M286" s="124">
        <v>4</v>
      </c>
      <c r="N286" s="127" t="str">
        <f t="shared" si="9"/>
        <v/>
      </c>
      <c r="AI286" s="419"/>
      <c r="AJ286" s="419"/>
      <c r="AK286" s="305"/>
      <c r="AL286" s="28"/>
      <c r="AM286" s="33"/>
      <c r="AN286" s="33"/>
      <c r="AO286" s="33"/>
      <c r="AP286" s="33"/>
      <c r="AQ286" s="33"/>
      <c r="AR286" s="33"/>
      <c r="AS286" s="33"/>
      <c r="AT286" s="33"/>
      <c r="AU286" s="33"/>
      <c r="AV286" s="33"/>
      <c r="AW286" s="33"/>
    </row>
    <row r="287" spans="1:49" x14ac:dyDescent="0.2">
      <c r="A287" s="115"/>
      <c r="B287" s="116" t="s">
        <v>397</v>
      </c>
      <c r="C287" s="427" t="s">
        <v>100</v>
      </c>
      <c r="D287" s="118" t="s">
        <v>429</v>
      </c>
      <c r="E287" s="119"/>
      <c r="F287" s="120">
        <v>4</v>
      </c>
      <c r="G287" s="121"/>
      <c r="H287" s="122">
        <v>4</v>
      </c>
      <c r="I287" s="123"/>
      <c r="J287" s="124">
        <v>120</v>
      </c>
      <c r="K287" s="125" t="str">
        <f t="shared" si="8"/>
        <v/>
      </c>
      <c r="L287" s="126">
        <f t="shared" si="8"/>
        <v>128</v>
      </c>
      <c r="M287" s="124">
        <v>4</v>
      </c>
      <c r="N287" s="127" t="str">
        <f t="shared" si="9"/>
        <v/>
      </c>
      <c r="AI287" s="419"/>
      <c r="AJ287" s="419"/>
      <c r="AK287" s="305"/>
      <c r="AL287" s="28"/>
      <c r="AM287" s="33"/>
      <c r="AN287" s="33"/>
      <c r="AO287" s="33"/>
      <c r="AP287" s="33"/>
      <c r="AQ287" s="33"/>
      <c r="AR287" s="33"/>
      <c r="AS287" s="33"/>
      <c r="AT287" s="33"/>
      <c r="AU287" s="33"/>
      <c r="AV287" s="33"/>
      <c r="AW287" s="33"/>
    </row>
    <row r="288" spans="1:49" x14ac:dyDescent="0.2">
      <c r="A288" s="115"/>
      <c r="B288" s="116" t="s">
        <v>398</v>
      </c>
      <c r="C288" s="427" t="s">
        <v>12</v>
      </c>
      <c r="D288" s="118" t="s">
        <v>430</v>
      </c>
      <c r="E288" s="119"/>
      <c r="F288" s="120">
        <v>17</v>
      </c>
      <c r="G288" s="121"/>
      <c r="H288" s="122">
        <v>24</v>
      </c>
      <c r="I288" s="123"/>
      <c r="J288" s="124">
        <v>160</v>
      </c>
      <c r="K288" s="125" t="str">
        <f t="shared" si="8"/>
        <v/>
      </c>
      <c r="L288" s="126">
        <f t="shared" si="8"/>
        <v>201</v>
      </c>
      <c r="M288" s="124">
        <v>6</v>
      </c>
      <c r="N288" s="127" t="str">
        <f t="shared" si="9"/>
        <v/>
      </c>
      <c r="AI288" s="419"/>
      <c r="AJ288" s="419"/>
      <c r="AK288" s="305"/>
      <c r="AL288" s="28"/>
      <c r="AM288" s="33"/>
      <c r="AN288" s="33"/>
      <c r="AO288" s="33"/>
      <c r="AP288" s="33"/>
      <c r="AQ288" s="33"/>
      <c r="AR288" s="33"/>
      <c r="AS288" s="33"/>
      <c r="AT288" s="33"/>
      <c r="AU288" s="33"/>
      <c r="AV288" s="33"/>
      <c r="AW288" s="33"/>
    </row>
    <row r="289" spans="1:49" x14ac:dyDescent="0.2">
      <c r="A289" s="115"/>
      <c r="B289" s="116" t="s">
        <v>399</v>
      </c>
      <c r="C289" s="427" t="s">
        <v>84</v>
      </c>
      <c r="D289" s="118" t="s">
        <v>212</v>
      </c>
      <c r="E289" s="119"/>
      <c r="F289" s="120">
        <v>18</v>
      </c>
      <c r="G289" s="121"/>
      <c r="H289" s="122">
        <v>10</v>
      </c>
      <c r="I289" s="123"/>
      <c r="J289" s="124">
        <v>73</v>
      </c>
      <c r="K289" s="125" t="str">
        <f t="shared" si="8"/>
        <v/>
      </c>
      <c r="L289" s="126">
        <f t="shared" si="8"/>
        <v>101</v>
      </c>
      <c r="M289" s="124">
        <v>5</v>
      </c>
      <c r="N289" s="127" t="str">
        <f t="shared" si="9"/>
        <v/>
      </c>
      <c r="AI289" s="419"/>
      <c r="AJ289" s="419"/>
      <c r="AK289" s="305"/>
      <c r="AL289" s="28"/>
      <c r="AM289" s="33"/>
      <c r="AN289" s="33"/>
      <c r="AO289" s="33"/>
      <c r="AP289" s="33"/>
      <c r="AQ289" s="33"/>
      <c r="AR289" s="33"/>
      <c r="AS289" s="33"/>
      <c r="AT289" s="33"/>
      <c r="AU289" s="33"/>
      <c r="AV289" s="33"/>
      <c r="AW289" s="33"/>
    </row>
    <row r="290" spans="1:49" x14ac:dyDescent="0.2">
      <c r="A290" s="115"/>
      <c r="B290" s="116" t="s">
        <v>400</v>
      </c>
      <c r="C290" s="427" t="s">
        <v>12</v>
      </c>
      <c r="D290" s="118" t="s">
        <v>142</v>
      </c>
      <c r="E290" s="119"/>
      <c r="F290" s="120">
        <v>3</v>
      </c>
      <c r="G290" s="121"/>
      <c r="H290" s="122">
        <v>0</v>
      </c>
      <c r="I290" s="123"/>
      <c r="J290" s="124">
        <v>4</v>
      </c>
      <c r="K290" s="125" t="str">
        <f t="shared" si="8"/>
        <v/>
      </c>
      <c r="L290" s="126">
        <f t="shared" si="8"/>
        <v>7</v>
      </c>
      <c r="M290" s="124">
        <v>1</v>
      </c>
      <c r="N290" s="127" t="str">
        <f t="shared" si="9"/>
        <v/>
      </c>
      <c r="AI290" s="419"/>
      <c r="AJ290" s="419"/>
      <c r="AK290" s="305"/>
      <c r="AL290" s="28"/>
      <c r="AM290" s="33"/>
      <c r="AN290" s="33"/>
      <c r="AO290" s="33"/>
      <c r="AP290" s="33"/>
      <c r="AQ290" s="33"/>
      <c r="AR290" s="33"/>
      <c r="AS290" s="33"/>
      <c r="AT290" s="33"/>
      <c r="AU290" s="33"/>
      <c r="AV290" s="33"/>
      <c r="AW290" s="33"/>
    </row>
    <row r="291" spans="1:49" x14ac:dyDescent="0.2">
      <c r="A291" s="115"/>
      <c r="B291" s="116" t="s">
        <v>401</v>
      </c>
      <c r="C291" s="427" t="s">
        <v>12</v>
      </c>
      <c r="D291" s="118" t="s">
        <v>431</v>
      </c>
      <c r="E291" s="119"/>
      <c r="F291" s="120">
        <v>4</v>
      </c>
      <c r="G291" s="121"/>
      <c r="H291" s="122">
        <v>1</v>
      </c>
      <c r="I291" s="123"/>
      <c r="J291" s="124">
        <v>140</v>
      </c>
      <c r="K291" s="125" t="str">
        <f t="shared" si="8"/>
        <v/>
      </c>
      <c r="L291" s="126">
        <f t="shared" si="8"/>
        <v>145</v>
      </c>
      <c r="M291" s="124">
        <v>4</v>
      </c>
      <c r="N291" s="127" t="str">
        <f t="shared" si="9"/>
        <v/>
      </c>
      <c r="AI291" s="419"/>
      <c r="AJ291" s="422"/>
      <c r="AK291" s="305"/>
      <c r="AL291" s="28"/>
      <c r="AM291" s="33"/>
      <c r="AN291" s="33"/>
      <c r="AO291" s="33"/>
      <c r="AP291" s="33"/>
      <c r="AQ291" s="33"/>
      <c r="AR291" s="33"/>
      <c r="AS291" s="33"/>
      <c r="AT291" s="33"/>
      <c r="AU291" s="33"/>
      <c r="AV291" s="33"/>
      <c r="AW291" s="33"/>
    </row>
    <row r="292" spans="1:49" ht="12" thickBot="1" x14ac:dyDescent="0.25">
      <c r="A292" s="84"/>
      <c r="B292" s="85" t="s">
        <v>402</v>
      </c>
      <c r="C292" s="426" t="s">
        <v>84</v>
      </c>
      <c r="D292" s="87" t="s">
        <v>432</v>
      </c>
      <c r="E292" s="88"/>
      <c r="F292" s="89">
        <v>1</v>
      </c>
      <c r="G292" s="90"/>
      <c r="H292" s="91">
        <v>5</v>
      </c>
      <c r="I292" s="92"/>
      <c r="J292" s="93">
        <v>30</v>
      </c>
      <c r="K292" s="94" t="str">
        <f t="shared" si="8"/>
        <v/>
      </c>
      <c r="L292" s="95">
        <f t="shared" si="8"/>
        <v>36</v>
      </c>
      <c r="M292" s="93">
        <v>2</v>
      </c>
      <c r="N292" s="96" t="str">
        <f t="shared" si="9"/>
        <v/>
      </c>
      <c r="AI292" s="420"/>
      <c r="AJ292" s="420"/>
      <c r="AK292" s="305"/>
      <c r="AL292" s="28"/>
      <c r="AM292" s="33"/>
      <c r="AN292" s="33"/>
      <c r="AO292" s="33"/>
      <c r="AP292" s="33"/>
      <c r="AQ292" s="33"/>
      <c r="AR292" s="33"/>
      <c r="AS292" s="33"/>
      <c r="AT292" s="33"/>
      <c r="AU292" s="33"/>
      <c r="AV292" s="33"/>
      <c r="AW292" s="33"/>
    </row>
    <row r="293" spans="1:49" x14ac:dyDescent="0.2">
      <c r="A293" s="62" t="s">
        <v>433</v>
      </c>
      <c r="B293" s="63" t="s">
        <v>434</v>
      </c>
      <c r="C293" s="425" t="s">
        <v>12</v>
      </c>
      <c r="D293" s="65" t="s">
        <v>403</v>
      </c>
      <c r="E293" s="66"/>
      <c r="F293" s="67">
        <v>20</v>
      </c>
      <c r="G293" s="68"/>
      <c r="H293" s="69">
        <v>20</v>
      </c>
      <c r="I293" s="70"/>
      <c r="J293" s="71">
        <v>61</v>
      </c>
      <c r="K293" s="74" t="str">
        <f t="shared" si="8"/>
        <v/>
      </c>
      <c r="L293" s="106">
        <f t="shared" si="8"/>
        <v>101</v>
      </c>
      <c r="M293" s="71">
        <v>5</v>
      </c>
      <c r="N293" s="107" t="str">
        <f t="shared" si="9"/>
        <v/>
      </c>
      <c r="AI293" s="305"/>
      <c r="AJ293" s="305"/>
      <c r="AK293" s="305"/>
      <c r="AL293" s="28"/>
      <c r="AM293" s="33"/>
      <c r="AN293" s="33"/>
      <c r="AO293" s="33"/>
      <c r="AP293" s="33"/>
      <c r="AQ293" s="33"/>
      <c r="AR293" s="33"/>
      <c r="AS293" s="33"/>
      <c r="AT293" s="33"/>
      <c r="AU293" s="33"/>
      <c r="AV293" s="33"/>
      <c r="AW293" s="33"/>
    </row>
    <row r="294" spans="1:49" x14ac:dyDescent="0.2">
      <c r="A294" s="115"/>
      <c r="B294" s="116" t="s">
        <v>435</v>
      </c>
      <c r="C294" s="427" t="s">
        <v>12</v>
      </c>
      <c r="D294" s="118" t="s">
        <v>403</v>
      </c>
      <c r="E294" s="119"/>
      <c r="F294" s="120">
        <v>13</v>
      </c>
      <c r="G294" s="121"/>
      <c r="H294" s="122">
        <v>15</v>
      </c>
      <c r="I294" s="123"/>
      <c r="J294" s="124">
        <v>75</v>
      </c>
      <c r="K294" s="125" t="str">
        <f t="shared" si="8"/>
        <v/>
      </c>
      <c r="L294" s="126">
        <f t="shared" si="8"/>
        <v>103</v>
      </c>
      <c r="M294" s="124">
        <v>4</v>
      </c>
      <c r="N294" s="127" t="str">
        <f t="shared" si="9"/>
        <v/>
      </c>
      <c r="AI294" s="305"/>
      <c r="AJ294" s="305"/>
      <c r="AK294" s="305"/>
      <c r="AL294" s="28"/>
      <c r="AM294" s="33"/>
      <c r="AN294" s="33"/>
      <c r="AO294" s="33"/>
      <c r="AP294" s="33"/>
      <c r="AQ294" s="33"/>
      <c r="AR294" s="33"/>
      <c r="AS294" s="33"/>
      <c r="AT294" s="33"/>
      <c r="AU294" s="33"/>
      <c r="AV294" s="33"/>
      <c r="AW294" s="33"/>
    </row>
    <row r="295" spans="1:49" x14ac:dyDescent="0.2">
      <c r="A295" s="115"/>
      <c r="B295" s="116" t="s">
        <v>436</v>
      </c>
      <c r="C295" s="427" t="s">
        <v>84</v>
      </c>
      <c r="D295" s="118" t="s">
        <v>454</v>
      </c>
      <c r="E295" s="119"/>
      <c r="F295" s="120">
        <v>5</v>
      </c>
      <c r="G295" s="121"/>
      <c r="H295" s="122">
        <v>3</v>
      </c>
      <c r="I295" s="123"/>
      <c r="J295" s="124">
        <v>77</v>
      </c>
      <c r="K295" s="125" t="str">
        <f t="shared" si="8"/>
        <v/>
      </c>
      <c r="L295" s="126">
        <f t="shared" si="8"/>
        <v>85</v>
      </c>
      <c r="M295" s="124">
        <v>3</v>
      </c>
      <c r="N295" s="127" t="str">
        <f t="shared" si="9"/>
        <v/>
      </c>
      <c r="AI295" s="305"/>
      <c r="AJ295" s="305"/>
      <c r="AK295" s="305"/>
      <c r="AL295" s="28"/>
      <c r="AM295" s="33"/>
      <c r="AN295" s="33"/>
      <c r="AO295" s="33"/>
      <c r="AP295" s="33"/>
      <c r="AQ295" s="33"/>
      <c r="AR295" s="33"/>
      <c r="AS295" s="33"/>
      <c r="AT295" s="33"/>
      <c r="AU295" s="33"/>
      <c r="AV295" s="33"/>
      <c r="AW295" s="33"/>
    </row>
    <row r="296" spans="1:49" x14ac:dyDescent="0.2">
      <c r="A296" s="115"/>
      <c r="B296" s="116" t="s">
        <v>437</v>
      </c>
      <c r="C296" s="427" t="s">
        <v>96</v>
      </c>
      <c r="D296" s="118" t="s">
        <v>455</v>
      </c>
      <c r="E296" s="119"/>
      <c r="F296" s="120">
        <v>7</v>
      </c>
      <c r="G296" s="121"/>
      <c r="H296" s="122">
        <v>0</v>
      </c>
      <c r="I296" s="123"/>
      <c r="J296" s="124">
        <v>160</v>
      </c>
      <c r="K296" s="125" t="str">
        <f t="shared" si="8"/>
        <v/>
      </c>
      <c r="L296" s="126">
        <f t="shared" si="8"/>
        <v>167</v>
      </c>
      <c r="M296" s="124">
        <v>5</v>
      </c>
      <c r="N296" s="127" t="str">
        <f t="shared" si="9"/>
        <v/>
      </c>
      <c r="AI296" s="305"/>
      <c r="AJ296" s="305"/>
      <c r="AK296" s="305"/>
      <c r="AL296" s="28"/>
      <c r="AM296" s="33"/>
      <c r="AN296" s="33"/>
      <c r="AO296" s="33"/>
      <c r="AP296" s="33"/>
      <c r="AQ296" s="33"/>
      <c r="AR296" s="33"/>
      <c r="AS296" s="33"/>
      <c r="AT296" s="33"/>
      <c r="AU296" s="33"/>
      <c r="AV296" s="33"/>
      <c r="AW296" s="33"/>
    </row>
    <row r="297" spans="1:49" x14ac:dyDescent="0.2">
      <c r="A297" s="115"/>
      <c r="B297" s="116" t="s">
        <v>438</v>
      </c>
      <c r="C297" s="427" t="s">
        <v>101</v>
      </c>
      <c r="D297" s="118" t="s">
        <v>456</v>
      </c>
      <c r="E297" s="119"/>
      <c r="F297" s="120">
        <v>7</v>
      </c>
      <c r="G297" s="121"/>
      <c r="H297" s="122">
        <v>0</v>
      </c>
      <c r="I297" s="123"/>
      <c r="J297" s="124">
        <v>120</v>
      </c>
      <c r="K297" s="125" t="str">
        <f t="shared" si="8"/>
        <v/>
      </c>
      <c r="L297" s="126">
        <f t="shared" si="8"/>
        <v>127</v>
      </c>
      <c r="M297" s="124">
        <v>4</v>
      </c>
      <c r="N297" s="127" t="str">
        <f t="shared" si="9"/>
        <v/>
      </c>
      <c r="AI297" s="305"/>
      <c r="AJ297" s="305"/>
      <c r="AK297" s="305"/>
      <c r="AL297" s="28"/>
      <c r="AM297" s="33"/>
      <c r="AN297" s="33"/>
      <c r="AO297" s="33"/>
      <c r="AP297" s="33"/>
      <c r="AQ297" s="33"/>
      <c r="AR297" s="33"/>
      <c r="AS297" s="33"/>
      <c r="AT297" s="33"/>
      <c r="AU297" s="33"/>
      <c r="AV297" s="33"/>
      <c r="AW297" s="33"/>
    </row>
    <row r="298" spans="1:49" x14ac:dyDescent="0.2">
      <c r="A298" s="115"/>
      <c r="B298" s="116" t="s">
        <v>439</v>
      </c>
      <c r="C298" s="427" t="s">
        <v>80</v>
      </c>
      <c r="D298" s="118" t="s">
        <v>457</v>
      </c>
      <c r="E298" s="119"/>
      <c r="F298" s="120">
        <v>1</v>
      </c>
      <c r="G298" s="121"/>
      <c r="H298" s="122">
        <v>2</v>
      </c>
      <c r="I298" s="123"/>
      <c r="J298" s="124">
        <v>47</v>
      </c>
      <c r="K298" s="125" t="str">
        <f t="shared" si="8"/>
        <v/>
      </c>
      <c r="L298" s="126">
        <f t="shared" si="8"/>
        <v>50</v>
      </c>
      <c r="M298" s="124">
        <v>1</v>
      </c>
      <c r="N298" s="127" t="str">
        <f t="shared" si="9"/>
        <v/>
      </c>
      <c r="AI298" s="33"/>
      <c r="AJ298" s="33"/>
      <c r="AK298" s="305"/>
      <c r="AL298" s="28"/>
      <c r="AM298" s="33"/>
      <c r="AN298" s="33"/>
      <c r="AO298" s="33"/>
      <c r="AP298" s="33"/>
      <c r="AQ298" s="33"/>
      <c r="AR298" s="33"/>
      <c r="AS298" s="33"/>
      <c r="AT298" s="33"/>
      <c r="AU298" s="33"/>
      <c r="AV298" s="33"/>
      <c r="AW298" s="33"/>
    </row>
    <row r="299" spans="1:49" x14ac:dyDescent="0.2">
      <c r="A299" s="115"/>
      <c r="B299" s="116" t="s">
        <v>440</v>
      </c>
      <c r="C299" s="427" t="s">
        <v>80</v>
      </c>
      <c r="D299" s="118" t="s">
        <v>458</v>
      </c>
      <c r="E299" s="119"/>
      <c r="F299" s="120">
        <v>1</v>
      </c>
      <c r="G299" s="121"/>
      <c r="H299" s="122">
        <v>1</v>
      </c>
      <c r="I299" s="123"/>
      <c r="J299" s="124">
        <v>47</v>
      </c>
      <c r="K299" s="125" t="str">
        <f t="shared" si="8"/>
        <v/>
      </c>
      <c r="L299" s="126">
        <f t="shared" si="8"/>
        <v>49</v>
      </c>
      <c r="M299" s="124">
        <v>1</v>
      </c>
      <c r="N299" s="127" t="str">
        <f t="shared" si="9"/>
        <v/>
      </c>
      <c r="AI299" s="33"/>
      <c r="AJ299" s="33"/>
      <c r="AK299" s="305"/>
      <c r="AL299" s="28"/>
      <c r="AM299" s="33"/>
      <c r="AN299" s="33"/>
      <c r="AO299" s="33"/>
      <c r="AP299" s="33"/>
      <c r="AQ299" s="33"/>
      <c r="AR299" s="33"/>
      <c r="AS299" s="33"/>
      <c r="AT299" s="33"/>
      <c r="AU299" s="33"/>
      <c r="AV299" s="33"/>
      <c r="AW299" s="33"/>
    </row>
    <row r="300" spans="1:49" x14ac:dyDescent="0.2">
      <c r="A300" s="115"/>
      <c r="B300" s="116" t="s">
        <v>441</v>
      </c>
      <c r="C300" s="427" t="s">
        <v>80</v>
      </c>
      <c r="D300" s="118" t="s">
        <v>459</v>
      </c>
      <c r="E300" s="119"/>
      <c r="F300" s="120">
        <v>7</v>
      </c>
      <c r="G300" s="121"/>
      <c r="H300" s="122">
        <v>9</v>
      </c>
      <c r="I300" s="123"/>
      <c r="J300" s="124">
        <v>63</v>
      </c>
      <c r="K300" s="125" t="str">
        <f t="shared" si="8"/>
        <v/>
      </c>
      <c r="L300" s="126">
        <f t="shared" si="8"/>
        <v>79</v>
      </c>
      <c r="M300" s="124">
        <v>2</v>
      </c>
      <c r="N300" s="127" t="str">
        <f t="shared" si="9"/>
        <v/>
      </c>
      <c r="AI300" s="33"/>
      <c r="AJ300" s="33"/>
      <c r="AK300" s="305"/>
      <c r="AL300" s="28"/>
      <c r="AM300" s="33"/>
      <c r="AN300" s="33"/>
      <c r="AO300" s="33"/>
      <c r="AP300" s="33"/>
      <c r="AQ300" s="33"/>
      <c r="AR300" s="33"/>
      <c r="AS300" s="33"/>
      <c r="AT300" s="33"/>
      <c r="AU300" s="33"/>
      <c r="AV300" s="33"/>
      <c r="AW300" s="33"/>
    </row>
    <row r="301" spans="1:49" x14ac:dyDescent="0.2">
      <c r="A301" s="115"/>
      <c r="B301" s="116" t="s">
        <v>441</v>
      </c>
      <c r="C301" s="427" t="s">
        <v>101</v>
      </c>
      <c r="D301" s="118" t="s">
        <v>460</v>
      </c>
      <c r="E301" s="119"/>
      <c r="F301" s="120">
        <v>10</v>
      </c>
      <c r="G301" s="121"/>
      <c r="H301" s="122">
        <v>16</v>
      </c>
      <c r="I301" s="123"/>
      <c r="J301" s="124">
        <v>80</v>
      </c>
      <c r="K301" s="125" t="str">
        <f t="shared" si="8"/>
        <v/>
      </c>
      <c r="L301" s="126">
        <f t="shared" si="8"/>
        <v>106</v>
      </c>
      <c r="M301" s="124">
        <v>4</v>
      </c>
      <c r="N301" s="127" t="str">
        <f t="shared" si="9"/>
        <v/>
      </c>
      <c r="AI301" s="33"/>
      <c r="AJ301" s="33"/>
      <c r="AK301" s="305"/>
      <c r="AL301" s="28"/>
      <c r="AM301" s="33"/>
      <c r="AN301" s="33"/>
      <c r="AO301" s="33"/>
      <c r="AP301" s="33"/>
      <c r="AQ301" s="33"/>
      <c r="AR301" s="33"/>
      <c r="AS301" s="33"/>
      <c r="AT301" s="33"/>
      <c r="AU301" s="33"/>
      <c r="AV301" s="33"/>
      <c r="AW301" s="33"/>
    </row>
    <row r="302" spans="1:49" x14ac:dyDescent="0.2">
      <c r="A302" s="115"/>
      <c r="B302" s="116" t="s">
        <v>442</v>
      </c>
      <c r="C302" s="427" t="s">
        <v>80</v>
      </c>
      <c r="D302" s="118" t="s">
        <v>461</v>
      </c>
      <c r="E302" s="119"/>
      <c r="F302" s="120">
        <v>4</v>
      </c>
      <c r="G302" s="121"/>
      <c r="H302" s="122">
        <v>5</v>
      </c>
      <c r="I302" s="123"/>
      <c r="J302" s="124">
        <v>48</v>
      </c>
      <c r="K302" s="125" t="str">
        <f t="shared" si="8"/>
        <v/>
      </c>
      <c r="L302" s="126">
        <f t="shared" si="8"/>
        <v>57</v>
      </c>
      <c r="M302" s="124">
        <v>2</v>
      </c>
      <c r="N302" s="127" t="str">
        <f t="shared" si="9"/>
        <v/>
      </c>
      <c r="AI302" s="33"/>
      <c r="AJ302" s="33"/>
      <c r="AK302" s="305"/>
      <c r="AL302" s="28"/>
      <c r="AM302" s="33"/>
      <c r="AN302" s="33"/>
      <c r="AO302" s="33"/>
      <c r="AP302" s="33"/>
      <c r="AQ302" s="33"/>
      <c r="AR302" s="33"/>
      <c r="AS302" s="33"/>
      <c r="AT302" s="33"/>
      <c r="AU302" s="33"/>
      <c r="AV302" s="33"/>
      <c r="AW302" s="33"/>
    </row>
    <row r="303" spans="1:49" x14ac:dyDescent="0.2">
      <c r="A303" s="115"/>
      <c r="B303" s="116" t="s">
        <v>443</v>
      </c>
      <c r="C303" s="427" t="s">
        <v>98</v>
      </c>
      <c r="D303" s="118" t="s">
        <v>321</v>
      </c>
      <c r="E303" s="119"/>
      <c r="F303" s="120">
        <v>10</v>
      </c>
      <c r="G303" s="121"/>
      <c r="H303" s="122">
        <v>20</v>
      </c>
      <c r="I303" s="123"/>
      <c r="J303" s="124">
        <v>80</v>
      </c>
      <c r="K303" s="125" t="str">
        <f t="shared" si="8"/>
        <v/>
      </c>
      <c r="L303" s="126">
        <f t="shared" si="8"/>
        <v>110</v>
      </c>
      <c r="M303" s="124">
        <v>4</v>
      </c>
      <c r="N303" s="127" t="str">
        <f t="shared" si="9"/>
        <v/>
      </c>
      <c r="AI303" s="33"/>
      <c r="AJ303" s="33"/>
      <c r="AK303" s="305"/>
      <c r="AL303" s="28"/>
      <c r="AM303" s="33"/>
      <c r="AN303" s="33"/>
      <c r="AO303" s="33"/>
      <c r="AP303" s="33"/>
      <c r="AQ303" s="33"/>
      <c r="AR303" s="33"/>
      <c r="AS303" s="33"/>
      <c r="AT303" s="33"/>
      <c r="AU303" s="33"/>
      <c r="AV303" s="33"/>
      <c r="AW303" s="33"/>
    </row>
    <row r="304" spans="1:49" x14ac:dyDescent="0.2">
      <c r="A304" s="115"/>
      <c r="B304" s="116" t="s">
        <v>443</v>
      </c>
      <c r="C304" s="427" t="s">
        <v>12</v>
      </c>
      <c r="D304" s="118" t="s">
        <v>403</v>
      </c>
      <c r="E304" s="119"/>
      <c r="F304" s="120">
        <v>30</v>
      </c>
      <c r="G304" s="121"/>
      <c r="H304" s="122">
        <v>52</v>
      </c>
      <c r="I304" s="123"/>
      <c r="J304" s="124">
        <v>218</v>
      </c>
      <c r="K304" s="125" t="str">
        <f t="shared" si="8"/>
        <v/>
      </c>
      <c r="L304" s="126">
        <f t="shared" si="8"/>
        <v>300</v>
      </c>
      <c r="M304" s="124">
        <v>10</v>
      </c>
      <c r="N304" s="127" t="str">
        <f t="shared" si="9"/>
        <v/>
      </c>
      <c r="AI304" s="33"/>
      <c r="AJ304" s="33"/>
      <c r="AK304" s="305"/>
      <c r="AL304" s="28"/>
      <c r="AM304" s="33"/>
      <c r="AN304" s="33"/>
      <c r="AO304" s="33"/>
      <c r="AP304" s="33"/>
      <c r="AQ304" s="33"/>
      <c r="AR304" s="33"/>
      <c r="AS304" s="33"/>
      <c r="AT304" s="33"/>
      <c r="AU304" s="33"/>
      <c r="AV304" s="33"/>
      <c r="AW304" s="33"/>
    </row>
    <row r="305" spans="1:49" x14ac:dyDescent="0.2">
      <c r="A305" s="115"/>
      <c r="B305" s="116" t="s">
        <v>444</v>
      </c>
      <c r="C305" s="427" t="s">
        <v>80</v>
      </c>
      <c r="D305" s="118" t="s">
        <v>462</v>
      </c>
      <c r="E305" s="119"/>
      <c r="F305" s="120">
        <v>5</v>
      </c>
      <c r="G305" s="121"/>
      <c r="H305" s="122">
        <v>6</v>
      </c>
      <c r="I305" s="123"/>
      <c r="J305" s="124">
        <v>86</v>
      </c>
      <c r="K305" s="125" t="str">
        <f t="shared" si="8"/>
        <v/>
      </c>
      <c r="L305" s="126">
        <f t="shared" si="8"/>
        <v>97</v>
      </c>
      <c r="M305" s="124">
        <v>3</v>
      </c>
      <c r="N305" s="127" t="str">
        <f t="shared" si="9"/>
        <v/>
      </c>
      <c r="AI305" s="33"/>
      <c r="AJ305" s="33"/>
      <c r="AK305" s="305"/>
      <c r="AL305" s="28"/>
      <c r="AM305" s="33"/>
      <c r="AN305" s="33"/>
      <c r="AO305" s="33"/>
      <c r="AP305" s="33"/>
      <c r="AQ305" s="33"/>
      <c r="AR305" s="33"/>
      <c r="AS305" s="33"/>
      <c r="AT305" s="33"/>
      <c r="AU305" s="33"/>
      <c r="AV305" s="33"/>
      <c r="AW305" s="33"/>
    </row>
    <row r="306" spans="1:49" x14ac:dyDescent="0.2">
      <c r="A306" s="115"/>
      <c r="B306" s="116" t="s">
        <v>445</v>
      </c>
      <c r="C306" s="427" t="s">
        <v>98</v>
      </c>
      <c r="D306" s="118" t="s">
        <v>463</v>
      </c>
      <c r="E306" s="119"/>
      <c r="F306" s="120">
        <v>0</v>
      </c>
      <c r="G306" s="121"/>
      <c r="H306" s="122">
        <v>0</v>
      </c>
      <c r="I306" s="123"/>
      <c r="J306" s="124">
        <v>200</v>
      </c>
      <c r="K306" s="125" t="str">
        <f t="shared" si="8"/>
        <v/>
      </c>
      <c r="L306" s="126">
        <f t="shared" si="8"/>
        <v>200</v>
      </c>
      <c r="M306" s="124">
        <v>5</v>
      </c>
      <c r="N306" s="127" t="str">
        <f t="shared" si="9"/>
        <v/>
      </c>
      <c r="AI306" s="33"/>
      <c r="AJ306" s="33"/>
      <c r="AK306" s="305"/>
      <c r="AL306" s="28"/>
      <c r="AM306" s="33"/>
      <c r="AN306" s="33"/>
      <c r="AO306" s="33"/>
      <c r="AP306" s="33"/>
      <c r="AQ306" s="33"/>
      <c r="AR306" s="33"/>
      <c r="AS306" s="33"/>
      <c r="AT306" s="33"/>
      <c r="AU306" s="33"/>
      <c r="AV306" s="33"/>
      <c r="AW306" s="33"/>
    </row>
    <row r="307" spans="1:49" x14ac:dyDescent="0.2">
      <c r="A307" s="115"/>
      <c r="B307" s="116" t="s">
        <v>445</v>
      </c>
      <c r="C307" s="427" t="s">
        <v>12</v>
      </c>
      <c r="D307" s="118" t="s">
        <v>464</v>
      </c>
      <c r="E307" s="119"/>
      <c r="F307" s="120">
        <v>60</v>
      </c>
      <c r="G307" s="121"/>
      <c r="H307" s="122">
        <v>22</v>
      </c>
      <c r="I307" s="123"/>
      <c r="J307" s="124">
        <v>50</v>
      </c>
      <c r="K307" s="125" t="str">
        <f t="shared" si="8"/>
        <v/>
      </c>
      <c r="L307" s="126">
        <f t="shared" si="8"/>
        <v>132</v>
      </c>
      <c r="M307" s="124">
        <v>5</v>
      </c>
      <c r="N307" s="127" t="str">
        <f t="shared" si="9"/>
        <v/>
      </c>
      <c r="AI307" s="33"/>
      <c r="AJ307" s="33"/>
      <c r="AK307" s="305"/>
      <c r="AL307" s="28"/>
      <c r="AM307" s="33"/>
      <c r="AN307" s="33"/>
      <c r="AO307" s="33"/>
      <c r="AP307" s="33"/>
      <c r="AQ307" s="33"/>
      <c r="AR307" s="33"/>
      <c r="AS307" s="33"/>
      <c r="AT307" s="33"/>
      <c r="AU307" s="33"/>
      <c r="AV307" s="33"/>
      <c r="AW307" s="33"/>
    </row>
    <row r="308" spans="1:49" x14ac:dyDescent="0.2">
      <c r="A308" s="115"/>
      <c r="B308" s="116" t="s">
        <v>446</v>
      </c>
      <c r="C308" s="427" t="s">
        <v>11</v>
      </c>
      <c r="D308" s="118" t="s">
        <v>22</v>
      </c>
      <c r="E308" s="119"/>
      <c r="F308" s="120">
        <v>69</v>
      </c>
      <c r="G308" s="121"/>
      <c r="H308" s="122">
        <v>64</v>
      </c>
      <c r="I308" s="123"/>
      <c r="J308" s="124">
        <v>310</v>
      </c>
      <c r="K308" s="125" t="str">
        <f t="shared" si="8"/>
        <v/>
      </c>
      <c r="L308" s="126">
        <f t="shared" si="8"/>
        <v>443</v>
      </c>
      <c r="M308" s="124">
        <v>15</v>
      </c>
      <c r="N308" s="127" t="str">
        <f t="shared" si="9"/>
        <v/>
      </c>
      <c r="AI308" s="33"/>
      <c r="AJ308" s="33"/>
      <c r="AK308" s="305"/>
      <c r="AL308" s="28"/>
      <c r="AM308" s="33"/>
      <c r="AN308" s="33"/>
      <c r="AO308" s="33"/>
      <c r="AP308" s="33"/>
      <c r="AQ308" s="33"/>
      <c r="AR308" s="33"/>
      <c r="AS308" s="33"/>
      <c r="AT308" s="33"/>
      <c r="AU308" s="33"/>
      <c r="AV308" s="33"/>
      <c r="AW308" s="33"/>
    </row>
    <row r="309" spans="1:49" x14ac:dyDescent="0.2">
      <c r="A309" s="115"/>
      <c r="B309" s="116" t="s">
        <v>446</v>
      </c>
      <c r="C309" s="427" t="s">
        <v>98</v>
      </c>
      <c r="D309" s="118" t="s">
        <v>465</v>
      </c>
      <c r="E309" s="119"/>
      <c r="F309" s="120">
        <v>10</v>
      </c>
      <c r="G309" s="121"/>
      <c r="H309" s="122">
        <v>0</v>
      </c>
      <c r="I309" s="123"/>
      <c r="J309" s="124">
        <v>120</v>
      </c>
      <c r="K309" s="125" t="str">
        <f t="shared" si="8"/>
        <v/>
      </c>
      <c r="L309" s="126">
        <f t="shared" si="8"/>
        <v>130</v>
      </c>
      <c r="M309" s="124">
        <v>4</v>
      </c>
      <c r="N309" s="127" t="str">
        <f t="shared" si="9"/>
        <v/>
      </c>
      <c r="AI309" s="33"/>
      <c r="AJ309" s="33"/>
      <c r="AK309" s="305"/>
      <c r="AL309" s="28"/>
      <c r="AM309" s="33"/>
      <c r="AN309" s="33"/>
      <c r="AO309" s="33"/>
      <c r="AP309" s="33"/>
      <c r="AQ309" s="33"/>
      <c r="AR309" s="33"/>
      <c r="AS309" s="33"/>
      <c r="AT309" s="33"/>
      <c r="AU309" s="33"/>
      <c r="AV309" s="33"/>
      <c r="AW309" s="33"/>
    </row>
    <row r="310" spans="1:49" x14ac:dyDescent="0.2">
      <c r="A310" s="115"/>
      <c r="B310" s="116" t="s">
        <v>447</v>
      </c>
      <c r="C310" s="427" t="s">
        <v>80</v>
      </c>
      <c r="D310" s="118" t="s">
        <v>367</v>
      </c>
      <c r="E310" s="119"/>
      <c r="F310" s="120">
        <v>0</v>
      </c>
      <c r="G310" s="121"/>
      <c r="H310" s="122">
        <v>0</v>
      </c>
      <c r="I310" s="123"/>
      <c r="J310" s="124">
        <v>47</v>
      </c>
      <c r="K310" s="125" t="str">
        <f t="shared" si="8"/>
        <v/>
      </c>
      <c r="L310" s="126">
        <f t="shared" si="8"/>
        <v>47</v>
      </c>
      <c r="M310" s="124">
        <v>1</v>
      </c>
      <c r="N310" s="127" t="str">
        <f t="shared" si="9"/>
        <v/>
      </c>
      <c r="AI310" s="28"/>
      <c r="AJ310" s="28"/>
      <c r="AK310" s="33"/>
      <c r="AL310" s="28"/>
      <c r="AM310" s="33"/>
      <c r="AN310" s="33"/>
      <c r="AO310" s="33"/>
      <c r="AP310" s="33"/>
      <c r="AQ310" s="33"/>
      <c r="AR310" s="33"/>
      <c r="AS310" s="33"/>
      <c r="AT310" s="33"/>
      <c r="AU310" s="33"/>
      <c r="AV310" s="33"/>
      <c r="AW310" s="33"/>
    </row>
    <row r="311" spans="1:49" x14ac:dyDescent="0.2">
      <c r="A311" s="115"/>
      <c r="B311" s="116" t="s">
        <v>448</v>
      </c>
      <c r="C311" s="427" t="s">
        <v>94</v>
      </c>
      <c r="D311" s="118" t="s">
        <v>466</v>
      </c>
      <c r="E311" s="119"/>
      <c r="F311" s="120">
        <v>0</v>
      </c>
      <c r="G311" s="121"/>
      <c r="H311" s="122">
        <v>0</v>
      </c>
      <c r="I311" s="123"/>
      <c r="J311" s="124">
        <v>250</v>
      </c>
      <c r="K311" s="125" t="str">
        <f t="shared" si="8"/>
        <v/>
      </c>
      <c r="L311" s="126">
        <f t="shared" si="8"/>
        <v>250</v>
      </c>
      <c r="M311" s="124">
        <v>5</v>
      </c>
      <c r="N311" s="127" t="str">
        <f t="shared" si="9"/>
        <v/>
      </c>
      <c r="AI311" s="28"/>
      <c r="AJ311" s="28"/>
      <c r="AK311" s="33"/>
      <c r="AL311" s="28"/>
      <c r="AM311" s="33"/>
      <c r="AN311" s="33"/>
      <c r="AO311" s="33"/>
      <c r="AP311" s="33"/>
      <c r="AQ311" s="33"/>
      <c r="AR311" s="33"/>
      <c r="AS311" s="33"/>
      <c r="AT311" s="33"/>
      <c r="AU311" s="33"/>
      <c r="AV311" s="33"/>
      <c r="AW311" s="33"/>
    </row>
    <row r="312" spans="1:49" x14ac:dyDescent="0.2">
      <c r="A312" s="115"/>
      <c r="B312" s="116" t="s">
        <v>449</v>
      </c>
      <c r="C312" s="427" t="s">
        <v>100</v>
      </c>
      <c r="D312" s="118" t="s">
        <v>467</v>
      </c>
      <c r="E312" s="119"/>
      <c r="F312" s="120">
        <v>8</v>
      </c>
      <c r="G312" s="121"/>
      <c r="H312" s="122">
        <v>9</v>
      </c>
      <c r="I312" s="123"/>
      <c r="J312" s="124">
        <v>200</v>
      </c>
      <c r="K312" s="125" t="str">
        <f t="shared" si="8"/>
        <v/>
      </c>
      <c r="L312" s="126">
        <f t="shared" si="8"/>
        <v>217</v>
      </c>
      <c r="M312" s="124">
        <v>6</v>
      </c>
      <c r="N312" s="127" t="str">
        <f t="shared" si="9"/>
        <v/>
      </c>
      <c r="AI312" s="28"/>
      <c r="AJ312" s="28"/>
      <c r="AK312" s="33"/>
      <c r="AL312" s="28"/>
      <c r="AM312" s="33"/>
      <c r="AN312" s="33"/>
      <c r="AO312" s="33"/>
      <c r="AP312" s="33"/>
      <c r="AQ312" s="33"/>
      <c r="AR312" s="33"/>
      <c r="AS312" s="33"/>
      <c r="AT312" s="33"/>
      <c r="AU312" s="33"/>
      <c r="AV312" s="33"/>
      <c r="AW312" s="33"/>
    </row>
    <row r="313" spans="1:49" x14ac:dyDescent="0.2">
      <c r="A313" s="115"/>
      <c r="B313" s="116" t="s">
        <v>449</v>
      </c>
      <c r="C313" s="427" t="s">
        <v>100</v>
      </c>
      <c r="D313" s="118" t="s">
        <v>468</v>
      </c>
      <c r="E313" s="119"/>
      <c r="F313" s="120">
        <v>6</v>
      </c>
      <c r="G313" s="121"/>
      <c r="H313" s="122">
        <v>14</v>
      </c>
      <c r="I313" s="123"/>
      <c r="J313" s="124">
        <v>138</v>
      </c>
      <c r="K313" s="125" t="str">
        <f t="shared" si="8"/>
        <v/>
      </c>
      <c r="L313" s="126">
        <f t="shared" si="8"/>
        <v>158</v>
      </c>
      <c r="M313" s="124">
        <v>4</v>
      </c>
      <c r="N313" s="127" t="str">
        <f t="shared" si="9"/>
        <v/>
      </c>
      <c r="AI313" s="28"/>
      <c r="AJ313" s="28"/>
      <c r="AK313" s="33"/>
      <c r="AL313" s="28"/>
      <c r="AM313" s="33"/>
      <c r="AN313" s="33"/>
      <c r="AO313" s="33"/>
      <c r="AP313" s="33"/>
      <c r="AQ313" s="33"/>
      <c r="AR313" s="33"/>
      <c r="AS313" s="33"/>
      <c r="AT313" s="33"/>
      <c r="AU313" s="33"/>
      <c r="AV313" s="33"/>
      <c r="AW313" s="33"/>
    </row>
    <row r="314" spans="1:49" x14ac:dyDescent="0.2">
      <c r="A314" s="115"/>
      <c r="B314" s="116" t="s">
        <v>450</v>
      </c>
      <c r="C314" s="427" t="s">
        <v>100</v>
      </c>
      <c r="D314" s="118" t="s">
        <v>360</v>
      </c>
      <c r="E314" s="119"/>
      <c r="F314" s="120">
        <v>11</v>
      </c>
      <c r="G314" s="121"/>
      <c r="H314" s="122">
        <v>4</v>
      </c>
      <c r="I314" s="123"/>
      <c r="J314" s="124">
        <v>27</v>
      </c>
      <c r="K314" s="125" t="str">
        <f t="shared" si="8"/>
        <v/>
      </c>
      <c r="L314" s="126">
        <f t="shared" si="8"/>
        <v>42</v>
      </c>
      <c r="M314" s="124">
        <v>2</v>
      </c>
      <c r="N314" s="127" t="str">
        <f t="shared" si="9"/>
        <v/>
      </c>
      <c r="AI314" s="33"/>
      <c r="AJ314" s="33"/>
      <c r="AK314" s="33"/>
      <c r="AL314" s="33"/>
      <c r="AM314" s="33"/>
      <c r="AN314" s="33"/>
      <c r="AO314" s="33"/>
      <c r="AP314" s="33"/>
      <c r="AQ314" s="33"/>
      <c r="AR314" s="33"/>
      <c r="AS314" s="33"/>
      <c r="AT314" s="33"/>
      <c r="AU314" s="33"/>
      <c r="AV314" s="33"/>
      <c r="AW314" s="33"/>
    </row>
    <row r="315" spans="1:49" x14ac:dyDescent="0.2">
      <c r="A315" s="115"/>
      <c r="B315" s="116" t="s">
        <v>451</v>
      </c>
      <c r="C315" s="427" t="s">
        <v>11</v>
      </c>
      <c r="D315" s="118" t="s">
        <v>469</v>
      </c>
      <c r="E315" s="119"/>
      <c r="F315" s="120">
        <v>140</v>
      </c>
      <c r="G315" s="121"/>
      <c r="H315" s="122">
        <v>100</v>
      </c>
      <c r="I315" s="123"/>
      <c r="J315" s="124">
        <v>801</v>
      </c>
      <c r="K315" s="125" t="str">
        <f t="shared" si="8"/>
        <v/>
      </c>
      <c r="L315" s="126">
        <f t="shared" si="8"/>
        <v>1041</v>
      </c>
      <c r="M315" s="124">
        <v>39</v>
      </c>
      <c r="N315" s="127" t="str">
        <f t="shared" si="9"/>
        <v/>
      </c>
      <c r="AI315" s="33"/>
      <c r="AJ315" s="33"/>
      <c r="AK315" s="33"/>
      <c r="AL315" s="33"/>
      <c r="AM315" s="33"/>
      <c r="AN315" s="33"/>
      <c r="AO315" s="33"/>
      <c r="AP315" s="33"/>
      <c r="AQ315" s="33"/>
      <c r="AR315" s="33"/>
      <c r="AS315" s="33"/>
      <c r="AT315" s="33"/>
      <c r="AU315" s="33"/>
      <c r="AV315" s="33"/>
      <c r="AW315" s="33"/>
    </row>
    <row r="316" spans="1:49" x14ac:dyDescent="0.2">
      <c r="A316" s="115"/>
      <c r="B316" s="116" t="s">
        <v>452</v>
      </c>
      <c r="C316" s="427" t="s">
        <v>95</v>
      </c>
      <c r="D316" s="118" t="s">
        <v>470</v>
      </c>
      <c r="E316" s="119"/>
      <c r="F316" s="120">
        <v>5</v>
      </c>
      <c r="G316" s="121"/>
      <c r="H316" s="122">
        <v>6</v>
      </c>
      <c r="I316" s="123"/>
      <c r="J316" s="124">
        <v>95</v>
      </c>
      <c r="K316" s="125" t="str">
        <f t="shared" si="8"/>
        <v/>
      </c>
      <c r="L316" s="126">
        <f t="shared" si="8"/>
        <v>106</v>
      </c>
      <c r="M316" s="124">
        <v>3</v>
      </c>
      <c r="N316" s="127" t="str">
        <f t="shared" si="9"/>
        <v/>
      </c>
      <c r="AI316" s="33"/>
      <c r="AJ316" s="33"/>
      <c r="AK316" s="33"/>
      <c r="AL316" s="33"/>
      <c r="AM316" s="33"/>
      <c r="AN316" s="33"/>
      <c r="AO316" s="33"/>
      <c r="AP316" s="33"/>
      <c r="AQ316" s="33"/>
      <c r="AR316" s="33"/>
      <c r="AS316" s="33"/>
      <c r="AT316" s="33"/>
      <c r="AU316" s="33"/>
      <c r="AV316" s="33"/>
      <c r="AW316" s="33"/>
    </row>
    <row r="317" spans="1:49" ht="12" thickBot="1" x14ac:dyDescent="0.25">
      <c r="A317" s="163"/>
      <c r="B317" s="164" t="s">
        <v>453</v>
      </c>
      <c r="C317" s="429" t="s">
        <v>11</v>
      </c>
      <c r="D317" s="166" t="s">
        <v>469</v>
      </c>
      <c r="E317" s="167"/>
      <c r="F317" s="168">
        <v>13</v>
      </c>
      <c r="G317" s="169"/>
      <c r="H317" s="170">
        <v>18</v>
      </c>
      <c r="I317" s="171"/>
      <c r="J317" s="172">
        <v>604</v>
      </c>
      <c r="K317" s="173" t="str">
        <f t="shared" si="8"/>
        <v/>
      </c>
      <c r="L317" s="174">
        <f t="shared" si="8"/>
        <v>635</v>
      </c>
      <c r="M317" s="172">
        <v>17</v>
      </c>
      <c r="N317" s="127" t="str">
        <f t="shared" si="9"/>
        <v/>
      </c>
      <c r="AI317" s="33"/>
      <c r="AJ317" s="33"/>
      <c r="AK317" s="33"/>
      <c r="AL317" s="33"/>
      <c r="AM317" s="33"/>
      <c r="AN317" s="33"/>
      <c r="AO317" s="33"/>
      <c r="AP317" s="33"/>
      <c r="AQ317" s="33"/>
      <c r="AR317" s="33"/>
      <c r="AS317" s="33"/>
      <c r="AT317" s="33"/>
      <c r="AU317" s="33"/>
      <c r="AV317" s="33"/>
      <c r="AW317" s="33"/>
    </row>
    <row r="318" spans="1:49" x14ac:dyDescent="0.2">
      <c r="A318" s="175" t="s">
        <v>471</v>
      </c>
      <c r="B318" s="176" t="s">
        <v>472</v>
      </c>
      <c r="C318" s="430" t="s">
        <v>67</v>
      </c>
      <c r="D318" s="178" t="s">
        <v>482</v>
      </c>
      <c r="E318" s="179"/>
      <c r="F318" s="180">
        <v>6</v>
      </c>
      <c r="G318" s="181"/>
      <c r="H318" s="182">
        <v>14</v>
      </c>
      <c r="I318" s="183"/>
      <c r="J318" s="184">
        <v>210</v>
      </c>
      <c r="K318" s="72" t="str">
        <f t="shared" si="8"/>
        <v/>
      </c>
      <c r="L318" s="73">
        <f t="shared" si="8"/>
        <v>230</v>
      </c>
      <c r="M318" s="184">
        <v>9</v>
      </c>
      <c r="N318" s="47" t="str">
        <f t="shared" si="9"/>
        <v/>
      </c>
      <c r="AI318" s="33"/>
      <c r="AJ318" s="33"/>
      <c r="AK318" s="33"/>
      <c r="AL318" s="33"/>
      <c r="AM318" s="33"/>
      <c r="AN318" s="33"/>
      <c r="AO318" s="33"/>
      <c r="AP318" s="33"/>
      <c r="AQ318" s="33"/>
      <c r="AR318" s="33"/>
      <c r="AS318" s="33"/>
      <c r="AT318" s="33"/>
      <c r="AU318" s="33"/>
      <c r="AV318" s="33"/>
      <c r="AW318" s="33"/>
    </row>
    <row r="319" spans="1:49" ht="12" thickBot="1" x14ac:dyDescent="0.25">
      <c r="A319" s="115"/>
      <c r="B319" s="116" t="s">
        <v>472</v>
      </c>
      <c r="C319" s="427" t="s">
        <v>67</v>
      </c>
      <c r="D319" s="118" t="s">
        <v>483</v>
      </c>
      <c r="E319" s="119"/>
      <c r="F319" s="120">
        <v>1</v>
      </c>
      <c r="G319" s="121"/>
      <c r="H319" s="122">
        <v>3</v>
      </c>
      <c r="I319" s="123"/>
      <c r="J319" s="124">
        <v>120</v>
      </c>
      <c r="K319" s="125" t="str">
        <f t="shared" ref="K319:L382" si="10">IF(COUNTBLANK(I319)=1,"",E319+G319+I319)</f>
        <v/>
      </c>
      <c r="L319" s="126">
        <f t="shared" si="10"/>
        <v>124</v>
      </c>
      <c r="M319" s="124">
        <v>4</v>
      </c>
      <c r="N319" s="127" t="str">
        <f t="shared" si="9"/>
        <v/>
      </c>
      <c r="AI319" s="33"/>
      <c r="AJ319" s="33"/>
      <c r="AK319" s="33"/>
      <c r="AL319" s="33"/>
      <c r="AM319" s="33"/>
      <c r="AN319" s="33"/>
      <c r="AO319" s="33"/>
      <c r="AP319" s="33"/>
      <c r="AQ319" s="33"/>
      <c r="AR319" s="33"/>
      <c r="AS319" s="33"/>
      <c r="AT319" s="33"/>
      <c r="AU319" s="33"/>
      <c r="AV319" s="33"/>
      <c r="AW319" s="33"/>
    </row>
    <row r="320" spans="1:49" x14ac:dyDescent="0.2">
      <c r="A320" s="115"/>
      <c r="B320" s="116" t="s">
        <v>472</v>
      </c>
      <c r="C320" s="427" t="s">
        <v>67</v>
      </c>
      <c r="D320" s="118" t="s">
        <v>484</v>
      </c>
      <c r="E320" s="119"/>
      <c r="F320" s="120">
        <v>0</v>
      </c>
      <c r="G320" s="121"/>
      <c r="H320" s="122">
        <v>1</v>
      </c>
      <c r="I320" s="123"/>
      <c r="J320" s="124">
        <v>90</v>
      </c>
      <c r="K320" s="125" t="str">
        <f t="shared" si="10"/>
        <v/>
      </c>
      <c r="L320" s="126">
        <f t="shared" si="10"/>
        <v>91</v>
      </c>
      <c r="M320" s="124">
        <v>3</v>
      </c>
      <c r="N320" s="127" t="str">
        <f t="shared" si="9"/>
        <v/>
      </c>
      <c r="P320" s="76"/>
      <c r="Q320" s="77">
        <v>1970</v>
      </c>
      <c r="R320" s="78"/>
      <c r="S320" s="79"/>
      <c r="T320" s="80">
        <v>1971</v>
      </c>
      <c r="U320" s="78"/>
      <c r="V320" s="81"/>
      <c r="W320" s="80" t="s">
        <v>770</v>
      </c>
      <c r="X320" s="78"/>
      <c r="Y320" s="81"/>
      <c r="Z320" s="80">
        <v>1975</v>
      </c>
      <c r="AA320" s="78"/>
      <c r="AB320" s="81"/>
      <c r="AC320" s="80">
        <v>1976</v>
      </c>
      <c r="AD320" s="78"/>
      <c r="AE320" s="81"/>
      <c r="AF320" s="80">
        <v>1977</v>
      </c>
      <c r="AG320" s="78"/>
      <c r="AH320" s="82"/>
      <c r="AI320" s="33"/>
      <c r="AJ320" s="33"/>
      <c r="AK320" s="33"/>
      <c r="AL320" s="33"/>
      <c r="AM320" s="33"/>
      <c r="AN320" s="33"/>
      <c r="AO320" s="33"/>
      <c r="AP320" s="33"/>
      <c r="AQ320" s="33"/>
      <c r="AR320" s="33"/>
      <c r="AS320" s="33"/>
      <c r="AT320" s="33"/>
      <c r="AU320" s="33"/>
      <c r="AV320" s="33"/>
      <c r="AW320" s="33"/>
    </row>
    <row r="321" spans="1:49" ht="12" thickBot="1" x14ac:dyDescent="0.25">
      <c r="A321" s="115"/>
      <c r="B321" s="116" t="s">
        <v>472</v>
      </c>
      <c r="C321" s="427" t="s">
        <v>67</v>
      </c>
      <c r="D321" s="118" t="s">
        <v>485</v>
      </c>
      <c r="E321" s="119"/>
      <c r="F321" s="120">
        <v>1</v>
      </c>
      <c r="G321" s="121"/>
      <c r="H321" s="122">
        <v>2</v>
      </c>
      <c r="I321" s="123"/>
      <c r="J321" s="124">
        <v>60</v>
      </c>
      <c r="K321" s="125" t="str">
        <f t="shared" si="10"/>
        <v/>
      </c>
      <c r="L321" s="126">
        <f t="shared" si="10"/>
        <v>63</v>
      </c>
      <c r="M321" s="124">
        <v>2</v>
      </c>
      <c r="N321" s="127" t="str">
        <f t="shared" si="9"/>
        <v/>
      </c>
      <c r="P321" s="98" t="s">
        <v>763</v>
      </c>
      <c r="Q321" s="99" t="s">
        <v>138</v>
      </c>
      <c r="R321" s="100" t="s">
        <v>139</v>
      </c>
      <c r="S321" s="101" t="s">
        <v>769</v>
      </c>
      <c r="T321" s="102" t="s">
        <v>138</v>
      </c>
      <c r="U321" s="100" t="s">
        <v>139</v>
      </c>
      <c r="V321" s="103" t="s">
        <v>769</v>
      </c>
      <c r="W321" s="102" t="s">
        <v>138</v>
      </c>
      <c r="X321" s="100" t="s">
        <v>139</v>
      </c>
      <c r="Y321" s="103" t="s">
        <v>769</v>
      </c>
      <c r="Z321" s="102" t="s">
        <v>138</v>
      </c>
      <c r="AA321" s="100" t="s">
        <v>139</v>
      </c>
      <c r="AB321" s="103" t="s">
        <v>769</v>
      </c>
      <c r="AC321" s="102" t="s">
        <v>138</v>
      </c>
      <c r="AD321" s="100" t="s">
        <v>139</v>
      </c>
      <c r="AE321" s="103" t="s">
        <v>769</v>
      </c>
      <c r="AF321" s="102" t="s">
        <v>138</v>
      </c>
      <c r="AG321" s="100" t="s">
        <v>139</v>
      </c>
      <c r="AH321" s="104" t="s">
        <v>769</v>
      </c>
      <c r="AI321" s="33"/>
      <c r="AJ321" s="33"/>
      <c r="AK321" s="33"/>
      <c r="AL321" s="33"/>
      <c r="AM321" s="33"/>
      <c r="AN321" s="33"/>
      <c r="AO321" s="33"/>
      <c r="AP321" s="33"/>
      <c r="AQ321" s="33"/>
      <c r="AR321" s="33"/>
      <c r="AS321" s="33"/>
      <c r="AT321" s="33"/>
      <c r="AU321" s="33"/>
      <c r="AV321" s="33"/>
      <c r="AW321" s="33"/>
    </row>
    <row r="322" spans="1:49" x14ac:dyDescent="0.2">
      <c r="A322" s="115"/>
      <c r="B322" s="116" t="s">
        <v>473</v>
      </c>
      <c r="C322" s="427" t="s">
        <v>67</v>
      </c>
      <c r="D322" s="118" t="s">
        <v>486</v>
      </c>
      <c r="E322" s="119"/>
      <c r="F322" s="120">
        <v>15</v>
      </c>
      <c r="G322" s="121"/>
      <c r="H322" s="122">
        <v>19</v>
      </c>
      <c r="I322" s="123"/>
      <c r="J322" s="124">
        <v>330</v>
      </c>
      <c r="K322" s="125" t="str">
        <f t="shared" si="10"/>
        <v/>
      </c>
      <c r="L322" s="126">
        <f t="shared" si="10"/>
        <v>364</v>
      </c>
      <c r="M322" s="124">
        <v>14</v>
      </c>
      <c r="N322" s="127" t="str">
        <f t="shared" si="9"/>
        <v/>
      </c>
      <c r="P322" s="108" t="s">
        <v>103</v>
      </c>
      <c r="Q322" s="393">
        <f ca="1">SUMIF($C$7:$K$8,P322,$K$7:$K$8)</f>
        <v>0</v>
      </c>
      <c r="R322" s="394">
        <f t="shared" ref="R322:R338" ca="1" si="11">SUMIF($C$7:$L$8,P322,$L$7:$L$8)</f>
        <v>0</v>
      </c>
      <c r="S322" s="267" t="str">
        <f ca="1">IF(R322=0,"",Q322*100/R322)</f>
        <v/>
      </c>
      <c r="T322" s="403">
        <f t="shared" ref="T322:T339" ca="1" si="12">SUMIF($C$9:$K$14,P322,$K$9:$K$14)</f>
        <v>0</v>
      </c>
      <c r="U322" s="394">
        <f t="shared" ref="U322:U338" ca="1" si="13">SUMIF($C$9:$L$14,P322,$L$9:$L$14)</f>
        <v>0</v>
      </c>
      <c r="V322" s="111" t="str">
        <f ca="1">IF(U322=0,"",T322*100/U322)</f>
        <v/>
      </c>
      <c r="W322" s="401"/>
      <c r="X322" s="394"/>
      <c r="Y322" s="267"/>
      <c r="Z322" s="403">
        <f t="shared" ref="Z322:Z365" ca="1" si="14">SUMIF($C$18:$K$21,P322,$K$18:$K$21)</f>
        <v>0</v>
      </c>
      <c r="AA322" s="394">
        <f t="shared" ref="AA322:AA338" ca="1" si="15">SUMIF($C$18:$L$21,P322,$L$18:$L$21)</f>
        <v>0</v>
      </c>
      <c r="AB322" s="111" t="str">
        <f ca="1">IF(AA322=0,"",Z322*100/AA322)</f>
        <v/>
      </c>
      <c r="AC322" s="401">
        <f t="shared" ref="AC322:AC365" ca="1" si="16">SUMIF($C$22:$K$24,$P322,$K$22:$K$24)</f>
        <v>0</v>
      </c>
      <c r="AD322" s="394">
        <f t="shared" ref="AD322:AD338" ca="1" si="17">SUMIF($C$22:$L$24,$P322,$L$22:$L$24)</f>
        <v>0</v>
      </c>
      <c r="AE322" s="267" t="str">
        <f ca="1">IF(AD322=0,"",AC322*100/AD322)</f>
        <v/>
      </c>
      <c r="AF322" s="403">
        <f t="shared" ref="AF322:AF365" ca="1" si="18">SUMIF($C$25:$K$30,$P322,$K$25:$K$30)</f>
        <v>0</v>
      </c>
      <c r="AG322" s="394">
        <f t="shared" ref="AG322:AG338" ca="1" si="19">SUMIF($C$25:$L$30,$P322,$L$25:$L$30)</f>
        <v>0</v>
      </c>
      <c r="AH322" s="237" t="str">
        <f ca="1">IF(AG322=0,"",AF322*100/AG322)</f>
        <v/>
      </c>
      <c r="AI322" s="33"/>
      <c r="AJ322" s="33"/>
      <c r="AK322" s="33"/>
      <c r="AL322" s="33"/>
      <c r="AM322" s="33"/>
      <c r="AN322" s="33"/>
      <c r="AO322" s="33"/>
      <c r="AP322" s="33"/>
      <c r="AQ322" s="33"/>
      <c r="AR322" s="33"/>
      <c r="AS322" s="33"/>
      <c r="AT322" s="33"/>
      <c r="AU322" s="33"/>
      <c r="AV322" s="33"/>
      <c r="AW322" s="33"/>
    </row>
    <row r="323" spans="1:49" x14ac:dyDescent="0.2">
      <c r="A323" s="115"/>
      <c r="B323" s="116" t="s">
        <v>474</v>
      </c>
      <c r="C323" s="427" t="s">
        <v>94</v>
      </c>
      <c r="D323" s="118" t="s">
        <v>487</v>
      </c>
      <c r="E323" s="119"/>
      <c r="F323" s="120">
        <v>4</v>
      </c>
      <c r="G323" s="121"/>
      <c r="H323" s="122">
        <v>8</v>
      </c>
      <c r="I323" s="123"/>
      <c r="J323" s="124">
        <v>60</v>
      </c>
      <c r="K323" s="125" t="str">
        <f t="shared" si="10"/>
        <v/>
      </c>
      <c r="L323" s="126">
        <f t="shared" si="10"/>
        <v>72</v>
      </c>
      <c r="M323" s="124">
        <v>3</v>
      </c>
      <c r="N323" s="127" t="str">
        <f t="shared" si="9"/>
        <v/>
      </c>
      <c r="P323" s="128" t="s">
        <v>94</v>
      </c>
      <c r="Q323" s="129">
        <f t="shared" ref="Q323:Q339" ca="1" si="20">SUMIF($C$7:$K$8,P323,$K$7:$K$8)</f>
        <v>0</v>
      </c>
      <c r="R323" s="130">
        <f t="shared" ca="1" si="11"/>
        <v>0</v>
      </c>
      <c r="S323" s="268" t="str">
        <f t="shared" ref="S323:S338" ca="1" si="21">IF(R323=0,"",Q323*100/R323)</f>
        <v/>
      </c>
      <c r="T323" s="132">
        <f t="shared" ca="1" si="12"/>
        <v>0</v>
      </c>
      <c r="U323" s="130">
        <f t="shared" ca="1" si="13"/>
        <v>0</v>
      </c>
      <c r="V323" s="220" t="str">
        <f t="shared" ref="V323:V338" ca="1" si="22">IF(U323=0,"",T323*100/U323)</f>
        <v/>
      </c>
      <c r="W323" s="228"/>
      <c r="X323" s="130"/>
      <c r="Y323" s="390"/>
      <c r="Z323" s="132">
        <f t="shared" ca="1" si="14"/>
        <v>0</v>
      </c>
      <c r="AA323" s="130">
        <f t="shared" ca="1" si="15"/>
        <v>0</v>
      </c>
      <c r="AB323" s="220" t="str">
        <f t="shared" ref="AB323:AB338" ca="1" si="23">IF(AA323=0,"",Z323*100/AA323)</f>
        <v/>
      </c>
      <c r="AC323" s="228">
        <f t="shared" ca="1" si="16"/>
        <v>0</v>
      </c>
      <c r="AD323" s="130">
        <f t="shared" ca="1" si="17"/>
        <v>0</v>
      </c>
      <c r="AE323" s="268" t="str">
        <f t="shared" ref="AE323:AE338" ca="1" si="24">IF(AD323=0,"",AC323*100/AD323)</f>
        <v/>
      </c>
      <c r="AF323" s="132">
        <f t="shared" ca="1" si="18"/>
        <v>0</v>
      </c>
      <c r="AG323" s="130">
        <f t="shared" ca="1" si="19"/>
        <v>0</v>
      </c>
      <c r="AH323" s="239" t="str">
        <f t="shared" ref="AH323:AH338" ca="1" si="25">IF(AG323=0,"",AF323*100/AG323)</f>
        <v/>
      </c>
      <c r="AI323" s="33"/>
      <c r="AJ323" s="33"/>
      <c r="AK323" s="33"/>
      <c r="AL323" s="33"/>
      <c r="AM323" s="33"/>
      <c r="AN323" s="33"/>
      <c r="AO323" s="33"/>
      <c r="AP323" s="33"/>
      <c r="AQ323" s="33"/>
      <c r="AR323" s="33"/>
      <c r="AS323" s="33"/>
      <c r="AT323" s="33"/>
      <c r="AU323" s="33"/>
      <c r="AV323" s="33"/>
      <c r="AW323" s="33"/>
    </row>
    <row r="324" spans="1:49" x14ac:dyDescent="0.2">
      <c r="A324" s="115"/>
      <c r="B324" s="116" t="s">
        <v>475</v>
      </c>
      <c r="C324" s="427" t="s">
        <v>94</v>
      </c>
      <c r="D324" s="118" t="s">
        <v>488</v>
      </c>
      <c r="E324" s="119"/>
      <c r="F324" s="120">
        <v>2</v>
      </c>
      <c r="G324" s="121"/>
      <c r="H324" s="122">
        <v>7</v>
      </c>
      <c r="I324" s="123"/>
      <c r="J324" s="124">
        <v>120</v>
      </c>
      <c r="K324" s="125" t="str">
        <f t="shared" si="10"/>
        <v/>
      </c>
      <c r="L324" s="126">
        <f t="shared" si="10"/>
        <v>129</v>
      </c>
      <c r="M324" s="124">
        <v>4</v>
      </c>
      <c r="N324" s="127" t="str">
        <f t="shared" si="9"/>
        <v/>
      </c>
      <c r="P324" s="134" t="s">
        <v>95</v>
      </c>
      <c r="Q324" s="135">
        <f t="shared" ca="1" si="20"/>
        <v>0</v>
      </c>
      <c r="R324" s="136">
        <f t="shared" ca="1" si="11"/>
        <v>0</v>
      </c>
      <c r="S324" s="270" t="str">
        <f t="shared" ca="1" si="21"/>
        <v/>
      </c>
      <c r="T324" s="137">
        <f t="shared" ca="1" si="12"/>
        <v>0</v>
      </c>
      <c r="U324" s="136">
        <f t="shared" ca="1" si="13"/>
        <v>0</v>
      </c>
      <c r="V324" s="224" t="str">
        <f t="shared" ca="1" si="22"/>
        <v/>
      </c>
      <c r="W324" s="253"/>
      <c r="X324" s="136"/>
      <c r="Y324" s="391"/>
      <c r="Z324" s="137">
        <f t="shared" ca="1" si="14"/>
        <v>0</v>
      </c>
      <c r="AA324" s="136">
        <f t="shared" ca="1" si="15"/>
        <v>0</v>
      </c>
      <c r="AB324" s="224" t="str">
        <f t="shared" ca="1" si="23"/>
        <v/>
      </c>
      <c r="AC324" s="253">
        <f t="shared" ca="1" si="16"/>
        <v>0</v>
      </c>
      <c r="AD324" s="136">
        <f t="shared" ca="1" si="17"/>
        <v>0</v>
      </c>
      <c r="AE324" s="270" t="str">
        <f t="shared" ca="1" si="24"/>
        <v/>
      </c>
      <c r="AF324" s="137">
        <f t="shared" ca="1" si="18"/>
        <v>0</v>
      </c>
      <c r="AG324" s="136">
        <f t="shared" ca="1" si="19"/>
        <v>0</v>
      </c>
      <c r="AH324" s="241" t="str">
        <f t="shared" ca="1" si="25"/>
        <v/>
      </c>
      <c r="AI324" s="33"/>
      <c r="AJ324" s="33"/>
      <c r="AK324" s="33"/>
      <c r="AL324" s="33"/>
      <c r="AM324" s="33"/>
      <c r="AN324" s="33"/>
      <c r="AO324" s="33"/>
      <c r="AP324" s="33"/>
      <c r="AQ324" s="33"/>
      <c r="AR324" s="33"/>
      <c r="AS324" s="33"/>
      <c r="AT324" s="33"/>
      <c r="AU324" s="33"/>
      <c r="AV324" s="33"/>
      <c r="AW324" s="33"/>
    </row>
    <row r="325" spans="1:49" x14ac:dyDescent="0.2">
      <c r="A325" s="115"/>
      <c r="B325" s="116" t="s">
        <v>476</v>
      </c>
      <c r="C325" s="427" t="s">
        <v>94</v>
      </c>
      <c r="D325" s="118" t="s">
        <v>489</v>
      </c>
      <c r="E325" s="119"/>
      <c r="F325" s="120">
        <v>9</v>
      </c>
      <c r="G325" s="121"/>
      <c r="H325" s="122">
        <v>10</v>
      </c>
      <c r="I325" s="123"/>
      <c r="J325" s="124">
        <v>130</v>
      </c>
      <c r="K325" s="125" t="str">
        <f t="shared" si="10"/>
        <v/>
      </c>
      <c r="L325" s="126">
        <f t="shared" si="10"/>
        <v>149</v>
      </c>
      <c r="M325" s="124">
        <v>5</v>
      </c>
      <c r="N325" s="127" t="str">
        <f t="shared" si="9"/>
        <v/>
      </c>
      <c r="P325" s="128" t="s">
        <v>11</v>
      </c>
      <c r="Q325" s="129">
        <f t="shared" ca="1" si="20"/>
        <v>0</v>
      </c>
      <c r="R325" s="130">
        <f t="shared" ca="1" si="11"/>
        <v>260</v>
      </c>
      <c r="S325" s="268">
        <f t="shared" ca="1" si="21"/>
        <v>0</v>
      </c>
      <c r="T325" s="132">
        <f t="shared" ca="1" si="12"/>
        <v>0</v>
      </c>
      <c r="U325" s="130">
        <f t="shared" ca="1" si="13"/>
        <v>578</v>
      </c>
      <c r="V325" s="220">
        <f t="shared" ca="1" si="22"/>
        <v>0</v>
      </c>
      <c r="W325" s="228"/>
      <c r="X325" s="130"/>
      <c r="Y325" s="390"/>
      <c r="Z325" s="132">
        <f t="shared" ca="1" si="14"/>
        <v>0</v>
      </c>
      <c r="AA325" s="130">
        <f t="shared" ca="1" si="15"/>
        <v>0</v>
      </c>
      <c r="AB325" s="220" t="str">
        <f t="shared" ca="1" si="23"/>
        <v/>
      </c>
      <c r="AC325" s="228">
        <f t="shared" ca="1" si="16"/>
        <v>0</v>
      </c>
      <c r="AD325" s="130">
        <f t="shared" ca="1" si="17"/>
        <v>0</v>
      </c>
      <c r="AE325" s="268" t="str">
        <f t="shared" ca="1" si="24"/>
        <v/>
      </c>
      <c r="AF325" s="132">
        <f t="shared" ca="1" si="18"/>
        <v>0</v>
      </c>
      <c r="AG325" s="130">
        <f t="shared" ca="1" si="19"/>
        <v>0</v>
      </c>
      <c r="AH325" s="239" t="str">
        <f t="shared" ca="1" si="25"/>
        <v/>
      </c>
      <c r="AI325" s="33"/>
      <c r="AJ325" s="33"/>
      <c r="AK325" s="33"/>
      <c r="AL325" s="33"/>
      <c r="AM325" s="33"/>
      <c r="AN325" s="33"/>
      <c r="AO325" s="33"/>
      <c r="AP325" s="33"/>
      <c r="AQ325" s="33"/>
      <c r="AR325" s="33"/>
      <c r="AS325" s="33"/>
      <c r="AT325" s="33"/>
      <c r="AU325" s="33"/>
      <c r="AV325" s="33"/>
      <c r="AW325" s="33"/>
    </row>
    <row r="326" spans="1:49" x14ac:dyDescent="0.2">
      <c r="A326" s="115"/>
      <c r="B326" s="116" t="s">
        <v>477</v>
      </c>
      <c r="C326" s="427" t="s">
        <v>67</v>
      </c>
      <c r="D326" s="118" t="s">
        <v>490</v>
      </c>
      <c r="E326" s="119"/>
      <c r="F326" s="120">
        <v>4</v>
      </c>
      <c r="G326" s="121"/>
      <c r="H326" s="122">
        <v>2</v>
      </c>
      <c r="I326" s="123"/>
      <c r="J326" s="124">
        <v>180</v>
      </c>
      <c r="K326" s="125" t="str">
        <f t="shared" si="10"/>
        <v/>
      </c>
      <c r="L326" s="126">
        <f t="shared" si="10"/>
        <v>186</v>
      </c>
      <c r="M326" s="124">
        <v>7</v>
      </c>
      <c r="N326" s="127" t="str">
        <f t="shared" si="9"/>
        <v/>
      </c>
      <c r="P326" s="134" t="s">
        <v>105</v>
      </c>
      <c r="Q326" s="135">
        <f t="shared" ca="1" si="20"/>
        <v>0</v>
      </c>
      <c r="R326" s="136">
        <f t="shared" ca="1" si="11"/>
        <v>0</v>
      </c>
      <c r="S326" s="270" t="str">
        <f t="shared" ca="1" si="21"/>
        <v/>
      </c>
      <c r="T326" s="137">
        <f t="shared" ca="1" si="12"/>
        <v>0</v>
      </c>
      <c r="U326" s="136">
        <f t="shared" ca="1" si="13"/>
        <v>0</v>
      </c>
      <c r="V326" s="224" t="str">
        <f t="shared" ca="1" si="22"/>
        <v/>
      </c>
      <c r="W326" s="253"/>
      <c r="X326" s="136"/>
      <c r="Y326" s="391"/>
      <c r="Z326" s="137">
        <f t="shared" ca="1" si="14"/>
        <v>0</v>
      </c>
      <c r="AA326" s="136">
        <f t="shared" ca="1" si="15"/>
        <v>0</v>
      </c>
      <c r="AB326" s="224" t="str">
        <f t="shared" ca="1" si="23"/>
        <v/>
      </c>
      <c r="AC326" s="253">
        <f t="shared" ca="1" si="16"/>
        <v>0</v>
      </c>
      <c r="AD326" s="136">
        <f t="shared" ca="1" si="17"/>
        <v>0</v>
      </c>
      <c r="AE326" s="270" t="str">
        <f t="shared" ca="1" si="24"/>
        <v/>
      </c>
      <c r="AF326" s="137">
        <f t="shared" ca="1" si="18"/>
        <v>0</v>
      </c>
      <c r="AG326" s="136">
        <f t="shared" ca="1" si="19"/>
        <v>0</v>
      </c>
      <c r="AH326" s="241" t="str">
        <f t="shared" ca="1" si="25"/>
        <v/>
      </c>
      <c r="AI326" s="33"/>
      <c r="AJ326" s="33"/>
      <c r="AK326" s="33"/>
      <c r="AL326" s="33"/>
      <c r="AM326" s="33"/>
      <c r="AN326" s="33"/>
      <c r="AO326" s="33"/>
      <c r="AP326" s="33"/>
      <c r="AQ326" s="33"/>
      <c r="AR326" s="33"/>
      <c r="AS326" s="33"/>
      <c r="AT326" s="33"/>
      <c r="AU326" s="33"/>
      <c r="AV326" s="33"/>
      <c r="AW326" s="33"/>
    </row>
    <row r="327" spans="1:49" x14ac:dyDescent="0.2">
      <c r="A327" s="115"/>
      <c r="B327" s="116" t="s">
        <v>477</v>
      </c>
      <c r="C327" s="427" t="s">
        <v>67</v>
      </c>
      <c r="D327" s="118" t="s">
        <v>491</v>
      </c>
      <c r="E327" s="119"/>
      <c r="F327" s="120">
        <v>3</v>
      </c>
      <c r="G327" s="121"/>
      <c r="H327" s="122">
        <v>3</v>
      </c>
      <c r="I327" s="123"/>
      <c r="J327" s="124">
        <v>90</v>
      </c>
      <c r="K327" s="125" t="str">
        <f t="shared" si="10"/>
        <v/>
      </c>
      <c r="L327" s="126">
        <f t="shared" si="10"/>
        <v>96</v>
      </c>
      <c r="M327" s="124">
        <v>4</v>
      </c>
      <c r="N327" s="127" t="str">
        <f t="shared" si="9"/>
        <v/>
      </c>
      <c r="P327" s="128" t="s">
        <v>85</v>
      </c>
      <c r="Q327" s="129">
        <f t="shared" ca="1" si="20"/>
        <v>0</v>
      </c>
      <c r="R327" s="130">
        <f t="shared" ca="1" si="11"/>
        <v>0</v>
      </c>
      <c r="S327" s="268" t="str">
        <f t="shared" ca="1" si="21"/>
        <v/>
      </c>
      <c r="T327" s="132">
        <f t="shared" ca="1" si="12"/>
        <v>0</v>
      </c>
      <c r="U327" s="130">
        <f t="shared" ca="1" si="13"/>
        <v>0</v>
      </c>
      <c r="V327" s="220" t="str">
        <f t="shared" ca="1" si="22"/>
        <v/>
      </c>
      <c r="W327" s="228"/>
      <c r="X327" s="130"/>
      <c r="Y327" s="390"/>
      <c r="Z327" s="132">
        <f t="shared" ca="1" si="14"/>
        <v>0</v>
      </c>
      <c r="AA327" s="130">
        <f t="shared" ca="1" si="15"/>
        <v>0</v>
      </c>
      <c r="AB327" s="220" t="str">
        <f t="shared" ca="1" si="23"/>
        <v/>
      </c>
      <c r="AC327" s="228">
        <f t="shared" ca="1" si="16"/>
        <v>0</v>
      </c>
      <c r="AD327" s="130">
        <f t="shared" ca="1" si="17"/>
        <v>0</v>
      </c>
      <c r="AE327" s="268" t="str">
        <f t="shared" ca="1" si="24"/>
        <v/>
      </c>
      <c r="AF327" s="132">
        <f t="shared" ca="1" si="18"/>
        <v>0</v>
      </c>
      <c r="AG327" s="130">
        <f t="shared" ca="1" si="19"/>
        <v>0</v>
      </c>
      <c r="AH327" s="239" t="str">
        <f t="shared" ca="1" si="25"/>
        <v/>
      </c>
      <c r="AI327" s="33"/>
      <c r="AJ327" s="33"/>
      <c r="AK327" s="33"/>
      <c r="AL327" s="33"/>
      <c r="AM327" s="33"/>
      <c r="AN327" s="33"/>
      <c r="AO327" s="33"/>
      <c r="AP327" s="33"/>
      <c r="AQ327" s="33"/>
      <c r="AR327" s="33"/>
      <c r="AS327" s="33"/>
      <c r="AT327" s="33"/>
      <c r="AU327" s="33"/>
      <c r="AV327" s="33"/>
      <c r="AW327" s="33"/>
    </row>
    <row r="328" spans="1:49" x14ac:dyDescent="0.2">
      <c r="A328" s="115"/>
      <c r="B328" s="116" t="s">
        <v>477</v>
      </c>
      <c r="C328" s="427" t="s">
        <v>67</v>
      </c>
      <c r="D328" s="118" t="s">
        <v>492</v>
      </c>
      <c r="E328" s="119"/>
      <c r="F328" s="120">
        <v>1</v>
      </c>
      <c r="G328" s="121"/>
      <c r="H328" s="122">
        <v>4</v>
      </c>
      <c r="I328" s="123"/>
      <c r="J328" s="124">
        <v>180</v>
      </c>
      <c r="K328" s="125" t="str">
        <f t="shared" si="10"/>
        <v/>
      </c>
      <c r="L328" s="126">
        <f t="shared" si="10"/>
        <v>185</v>
      </c>
      <c r="M328" s="124">
        <v>7</v>
      </c>
      <c r="N328" s="127" t="str">
        <f t="shared" ref="N328:N391" si="26">IF(K328=0,"",IF(COUNTBLANK(K328)=1,"",K328*100/L328))</f>
        <v/>
      </c>
      <c r="P328" s="134" t="s">
        <v>83</v>
      </c>
      <c r="Q328" s="135">
        <f t="shared" ca="1" si="20"/>
        <v>0</v>
      </c>
      <c r="R328" s="136">
        <f t="shared" ca="1" si="11"/>
        <v>0</v>
      </c>
      <c r="S328" s="270" t="str">
        <f t="shared" ca="1" si="21"/>
        <v/>
      </c>
      <c r="T328" s="137">
        <f t="shared" ca="1" si="12"/>
        <v>0</v>
      </c>
      <c r="U328" s="136">
        <f t="shared" ca="1" si="13"/>
        <v>0</v>
      </c>
      <c r="V328" s="224" t="str">
        <f t="shared" ca="1" si="22"/>
        <v/>
      </c>
      <c r="W328" s="253"/>
      <c r="X328" s="136"/>
      <c r="Y328" s="391"/>
      <c r="Z328" s="137">
        <f t="shared" ca="1" si="14"/>
        <v>0</v>
      </c>
      <c r="AA328" s="136">
        <f t="shared" ca="1" si="15"/>
        <v>0</v>
      </c>
      <c r="AB328" s="224" t="str">
        <f t="shared" ca="1" si="23"/>
        <v/>
      </c>
      <c r="AC328" s="253">
        <f t="shared" ca="1" si="16"/>
        <v>0</v>
      </c>
      <c r="AD328" s="136">
        <f t="shared" ca="1" si="17"/>
        <v>0</v>
      </c>
      <c r="AE328" s="270" t="str">
        <f t="shared" ca="1" si="24"/>
        <v/>
      </c>
      <c r="AF328" s="137">
        <f t="shared" ca="1" si="18"/>
        <v>0</v>
      </c>
      <c r="AG328" s="136">
        <f t="shared" ca="1" si="19"/>
        <v>0</v>
      </c>
      <c r="AH328" s="241" t="str">
        <f t="shared" ca="1" si="25"/>
        <v/>
      </c>
      <c r="AI328" s="33"/>
      <c r="AJ328" s="33"/>
      <c r="AK328" s="33"/>
      <c r="AL328" s="33"/>
      <c r="AM328" s="33"/>
      <c r="AN328" s="33"/>
      <c r="AO328" s="33"/>
      <c r="AP328" s="33"/>
      <c r="AQ328" s="33"/>
      <c r="AR328" s="33"/>
      <c r="AS328" s="33"/>
      <c r="AT328" s="33"/>
      <c r="AU328" s="33"/>
      <c r="AV328" s="33"/>
      <c r="AW328" s="33"/>
    </row>
    <row r="329" spans="1:49" x14ac:dyDescent="0.2">
      <c r="A329" s="115"/>
      <c r="B329" s="116" t="s">
        <v>478</v>
      </c>
      <c r="C329" s="427" t="s">
        <v>106</v>
      </c>
      <c r="D329" s="118" t="s">
        <v>493</v>
      </c>
      <c r="E329" s="119"/>
      <c r="F329" s="120">
        <v>20</v>
      </c>
      <c r="G329" s="121"/>
      <c r="H329" s="122">
        <v>20</v>
      </c>
      <c r="I329" s="123"/>
      <c r="J329" s="124">
        <v>31</v>
      </c>
      <c r="K329" s="125" t="str">
        <f t="shared" si="10"/>
        <v/>
      </c>
      <c r="L329" s="126">
        <f t="shared" si="10"/>
        <v>71</v>
      </c>
      <c r="M329" s="124">
        <v>3</v>
      </c>
      <c r="N329" s="127" t="str">
        <f t="shared" si="26"/>
        <v/>
      </c>
      <c r="P329" s="128" t="s">
        <v>82</v>
      </c>
      <c r="Q329" s="129">
        <f t="shared" ca="1" si="20"/>
        <v>0</v>
      </c>
      <c r="R329" s="130">
        <f t="shared" ca="1" si="11"/>
        <v>0</v>
      </c>
      <c r="S329" s="268" t="str">
        <f t="shared" ca="1" si="21"/>
        <v/>
      </c>
      <c r="T329" s="132">
        <f t="shared" ca="1" si="12"/>
        <v>0</v>
      </c>
      <c r="U329" s="130">
        <f t="shared" ca="1" si="13"/>
        <v>0</v>
      </c>
      <c r="V329" s="220" t="str">
        <f t="shared" ca="1" si="22"/>
        <v/>
      </c>
      <c r="W329" s="228"/>
      <c r="X329" s="130"/>
      <c r="Y329" s="390"/>
      <c r="Z329" s="132">
        <f t="shared" ca="1" si="14"/>
        <v>0</v>
      </c>
      <c r="AA329" s="130">
        <f t="shared" ca="1" si="15"/>
        <v>0</v>
      </c>
      <c r="AB329" s="220" t="str">
        <f t="shared" ca="1" si="23"/>
        <v/>
      </c>
      <c r="AC329" s="228">
        <f t="shared" ca="1" si="16"/>
        <v>0</v>
      </c>
      <c r="AD329" s="130">
        <f t="shared" ca="1" si="17"/>
        <v>0</v>
      </c>
      <c r="AE329" s="268" t="str">
        <f t="shared" ca="1" si="24"/>
        <v/>
      </c>
      <c r="AF329" s="132">
        <f t="shared" ca="1" si="18"/>
        <v>0</v>
      </c>
      <c r="AG329" s="130">
        <f t="shared" ca="1" si="19"/>
        <v>0</v>
      </c>
      <c r="AH329" s="239" t="str">
        <f t="shared" ca="1" si="25"/>
        <v/>
      </c>
      <c r="AI329" s="33"/>
      <c r="AJ329" s="33"/>
      <c r="AK329" s="33"/>
      <c r="AL329" s="33"/>
      <c r="AM329" s="33"/>
      <c r="AN329" s="33"/>
      <c r="AO329" s="33"/>
      <c r="AP329" s="33"/>
      <c r="AQ329" s="33"/>
      <c r="AR329" s="33"/>
      <c r="AS329" s="33"/>
      <c r="AT329" s="33"/>
      <c r="AU329" s="33"/>
      <c r="AV329" s="33"/>
      <c r="AW329" s="33"/>
    </row>
    <row r="330" spans="1:49" x14ac:dyDescent="0.2">
      <c r="A330" s="115"/>
      <c r="B330" s="116" t="s">
        <v>479</v>
      </c>
      <c r="C330" s="427" t="s">
        <v>11</v>
      </c>
      <c r="D330" s="118" t="s">
        <v>22</v>
      </c>
      <c r="E330" s="119"/>
      <c r="F330" s="120">
        <v>158</v>
      </c>
      <c r="G330" s="121"/>
      <c r="H330" s="122">
        <v>100</v>
      </c>
      <c r="I330" s="123"/>
      <c r="J330" s="124">
        <v>1238</v>
      </c>
      <c r="K330" s="125" t="str">
        <f t="shared" si="10"/>
        <v/>
      </c>
      <c r="L330" s="126">
        <f t="shared" si="10"/>
        <v>1496</v>
      </c>
      <c r="M330" s="124">
        <v>53</v>
      </c>
      <c r="N330" s="127" t="str">
        <f t="shared" si="26"/>
        <v/>
      </c>
      <c r="P330" s="134" t="s">
        <v>48</v>
      </c>
      <c r="Q330" s="135">
        <f t="shared" ca="1" si="20"/>
        <v>0</v>
      </c>
      <c r="R330" s="136">
        <f t="shared" ca="1" si="11"/>
        <v>0</v>
      </c>
      <c r="S330" s="270" t="str">
        <f t="shared" ca="1" si="21"/>
        <v/>
      </c>
      <c r="T330" s="137">
        <f t="shared" ca="1" si="12"/>
        <v>0</v>
      </c>
      <c r="U330" s="136">
        <f t="shared" ca="1" si="13"/>
        <v>0</v>
      </c>
      <c r="V330" s="224" t="str">
        <f t="shared" ca="1" si="22"/>
        <v/>
      </c>
      <c r="W330" s="253"/>
      <c r="X330" s="136"/>
      <c r="Y330" s="391"/>
      <c r="Z330" s="137">
        <f t="shared" ca="1" si="14"/>
        <v>0</v>
      </c>
      <c r="AA330" s="136">
        <f t="shared" ca="1" si="15"/>
        <v>0</v>
      </c>
      <c r="AB330" s="224" t="str">
        <f t="shared" ca="1" si="23"/>
        <v/>
      </c>
      <c r="AC330" s="253">
        <f t="shared" ca="1" si="16"/>
        <v>0</v>
      </c>
      <c r="AD330" s="136">
        <f t="shared" ca="1" si="17"/>
        <v>0</v>
      </c>
      <c r="AE330" s="270" t="str">
        <f t="shared" ca="1" si="24"/>
        <v/>
      </c>
      <c r="AF330" s="137">
        <f t="shared" ca="1" si="18"/>
        <v>0</v>
      </c>
      <c r="AG330" s="136">
        <f t="shared" ca="1" si="19"/>
        <v>780</v>
      </c>
      <c r="AH330" s="241">
        <f t="shared" ca="1" si="25"/>
        <v>0</v>
      </c>
      <c r="AI330" s="33"/>
      <c r="AJ330" s="33"/>
      <c r="AK330" s="33"/>
      <c r="AL330" s="33"/>
      <c r="AM330" s="33"/>
      <c r="AN330" s="33"/>
      <c r="AO330" s="33"/>
      <c r="AP330" s="33"/>
      <c r="AQ330" s="33"/>
      <c r="AR330" s="33"/>
      <c r="AS330" s="33"/>
      <c r="AT330" s="33"/>
      <c r="AU330" s="33"/>
      <c r="AV330" s="33"/>
      <c r="AW330" s="33"/>
    </row>
    <row r="331" spans="1:49" x14ac:dyDescent="0.2">
      <c r="A331" s="115"/>
      <c r="B331" s="116" t="s">
        <v>480</v>
      </c>
      <c r="C331" s="427" t="s">
        <v>89</v>
      </c>
      <c r="D331" s="118" t="s">
        <v>494</v>
      </c>
      <c r="E331" s="119"/>
      <c r="F331" s="120">
        <v>8</v>
      </c>
      <c r="G331" s="121"/>
      <c r="H331" s="122">
        <v>5</v>
      </c>
      <c r="I331" s="123"/>
      <c r="J331" s="124">
        <v>119</v>
      </c>
      <c r="K331" s="125" t="str">
        <f t="shared" si="10"/>
        <v/>
      </c>
      <c r="L331" s="126">
        <f t="shared" si="10"/>
        <v>132</v>
      </c>
      <c r="M331" s="124">
        <v>5</v>
      </c>
      <c r="N331" s="127" t="str">
        <f t="shared" si="26"/>
        <v/>
      </c>
      <c r="P331" s="128" t="s">
        <v>86</v>
      </c>
      <c r="Q331" s="129">
        <f t="shared" ca="1" si="20"/>
        <v>0</v>
      </c>
      <c r="R331" s="130">
        <f t="shared" ca="1" si="11"/>
        <v>0</v>
      </c>
      <c r="S331" s="268" t="str">
        <f t="shared" ca="1" si="21"/>
        <v/>
      </c>
      <c r="T331" s="132">
        <f t="shared" ca="1" si="12"/>
        <v>0</v>
      </c>
      <c r="U331" s="130">
        <f t="shared" ca="1" si="13"/>
        <v>0</v>
      </c>
      <c r="V331" s="220" t="str">
        <f t="shared" ca="1" si="22"/>
        <v/>
      </c>
      <c r="W331" s="228"/>
      <c r="X331" s="130"/>
      <c r="Y331" s="390"/>
      <c r="Z331" s="132">
        <f t="shared" ca="1" si="14"/>
        <v>0</v>
      </c>
      <c r="AA331" s="130">
        <f t="shared" ca="1" si="15"/>
        <v>0</v>
      </c>
      <c r="AB331" s="220" t="str">
        <f t="shared" ca="1" si="23"/>
        <v/>
      </c>
      <c r="AC331" s="228">
        <f t="shared" ca="1" si="16"/>
        <v>0</v>
      </c>
      <c r="AD331" s="130">
        <f t="shared" ca="1" si="17"/>
        <v>0</v>
      </c>
      <c r="AE331" s="268" t="str">
        <f t="shared" ca="1" si="24"/>
        <v/>
      </c>
      <c r="AF331" s="132">
        <f t="shared" ca="1" si="18"/>
        <v>0</v>
      </c>
      <c r="AG331" s="130">
        <f t="shared" ca="1" si="19"/>
        <v>0</v>
      </c>
      <c r="AH331" s="239" t="str">
        <f t="shared" ca="1" si="25"/>
        <v/>
      </c>
      <c r="AI331" s="33"/>
      <c r="AJ331" s="33"/>
      <c r="AK331" s="33"/>
      <c r="AL331" s="33"/>
      <c r="AM331" s="33"/>
      <c r="AN331" s="33"/>
      <c r="AO331" s="33"/>
      <c r="AP331" s="33"/>
      <c r="AQ331" s="33"/>
      <c r="AR331" s="33"/>
      <c r="AS331" s="33"/>
      <c r="AT331" s="33"/>
      <c r="AU331" s="33"/>
      <c r="AV331" s="33"/>
      <c r="AW331" s="33"/>
    </row>
    <row r="332" spans="1:49" ht="12" thickBot="1" x14ac:dyDescent="0.25">
      <c r="A332" s="84"/>
      <c r="B332" s="85" t="s">
        <v>481</v>
      </c>
      <c r="C332" s="426" t="s">
        <v>11</v>
      </c>
      <c r="D332" s="87" t="s">
        <v>22</v>
      </c>
      <c r="E332" s="88"/>
      <c r="F332" s="89">
        <v>17</v>
      </c>
      <c r="G332" s="90"/>
      <c r="H332" s="91">
        <v>10</v>
      </c>
      <c r="I332" s="92"/>
      <c r="J332" s="93">
        <v>360</v>
      </c>
      <c r="K332" s="94" t="str">
        <f t="shared" si="10"/>
        <v/>
      </c>
      <c r="L332" s="95">
        <f t="shared" si="10"/>
        <v>387</v>
      </c>
      <c r="M332" s="93">
        <v>12</v>
      </c>
      <c r="N332" s="96" t="str">
        <f t="shared" si="26"/>
        <v/>
      </c>
      <c r="P332" s="134" t="s">
        <v>87</v>
      </c>
      <c r="Q332" s="135">
        <f t="shared" ca="1" si="20"/>
        <v>0</v>
      </c>
      <c r="R332" s="136">
        <f t="shared" ca="1" si="11"/>
        <v>0</v>
      </c>
      <c r="S332" s="270" t="str">
        <f t="shared" ca="1" si="21"/>
        <v/>
      </c>
      <c r="T332" s="137">
        <f t="shared" ca="1" si="12"/>
        <v>0</v>
      </c>
      <c r="U332" s="136">
        <f t="shared" ca="1" si="13"/>
        <v>0</v>
      </c>
      <c r="V332" s="224" t="str">
        <f t="shared" ca="1" si="22"/>
        <v/>
      </c>
      <c r="W332" s="253"/>
      <c r="X332" s="136"/>
      <c r="Y332" s="391"/>
      <c r="Z332" s="137">
        <f t="shared" ca="1" si="14"/>
        <v>0</v>
      </c>
      <c r="AA332" s="136">
        <f t="shared" ca="1" si="15"/>
        <v>0</v>
      </c>
      <c r="AB332" s="224" t="str">
        <f t="shared" ca="1" si="23"/>
        <v/>
      </c>
      <c r="AC332" s="253">
        <f t="shared" ca="1" si="16"/>
        <v>0</v>
      </c>
      <c r="AD332" s="136">
        <f t="shared" ca="1" si="17"/>
        <v>0</v>
      </c>
      <c r="AE332" s="270" t="str">
        <f t="shared" ca="1" si="24"/>
        <v/>
      </c>
      <c r="AF332" s="137">
        <f t="shared" ca="1" si="18"/>
        <v>0</v>
      </c>
      <c r="AG332" s="136">
        <f t="shared" ca="1" si="19"/>
        <v>0</v>
      </c>
      <c r="AH332" s="241" t="str">
        <f t="shared" ca="1" si="25"/>
        <v/>
      </c>
      <c r="AI332" s="33"/>
      <c r="AJ332" s="33"/>
      <c r="AK332" s="33"/>
      <c r="AL332" s="33"/>
      <c r="AM332" s="33"/>
      <c r="AN332" s="33"/>
      <c r="AO332" s="33"/>
      <c r="AP332" s="33"/>
      <c r="AQ332" s="33"/>
      <c r="AR332" s="33"/>
      <c r="AS332" s="33"/>
      <c r="AT332" s="33"/>
      <c r="AU332" s="33"/>
      <c r="AV332" s="33"/>
      <c r="AW332" s="33"/>
    </row>
    <row r="333" spans="1:49" x14ac:dyDescent="0.2">
      <c r="A333" s="62" t="s">
        <v>495</v>
      </c>
      <c r="B333" s="63" t="s">
        <v>496</v>
      </c>
      <c r="C333" s="425" t="s">
        <v>12</v>
      </c>
      <c r="D333" s="65" t="s">
        <v>403</v>
      </c>
      <c r="E333" s="66"/>
      <c r="F333" s="67">
        <v>44</v>
      </c>
      <c r="G333" s="68"/>
      <c r="H333" s="69">
        <v>26</v>
      </c>
      <c r="I333" s="70"/>
      <c r="J333" s="71">
        <v>55</v>
      </c>
      <c r="K333" s="74" t="str">
        <f t="shared" si="10"/>
        <v/>
      </c>
      <c r="L333" s="106">
        <f t="shared" si="10"/>
        <v>125</v>
      </c>
      <c r="M333" s="71">
        <v>7</v>
      </c>
      <c r="N333" s="107" t="str">
        <f t="shared" si="26"/>
        <v/>
      </c>
      <c r="P333" s="128" t="s">
        <v>96</v>
      </c>
      <c r="Q333" s="129">
        <f t="shared" ca="1" si="20"/>
        <v>0</v>
      </c>
      <c r="R333" s="130">
        <f t="shared" ca="1" si="11"/>
        <v>0</v>
      </c>
      <c r="S333" s="268" t="str">
        <f t="shared" ca="1" si="21"/>
        <v/>
      </c>
      <c r="T333" s="132">
        <f t="shared" ca="1" si="12"/>
        <v>0</v>
      </c>
      <c r="U333" s="130">
        <f t="shared" ca="1" si="13"/>
        <v>0</v>
      </c>
      <c r="V333" s="220" t="str">
        <f t="shared" ca="1" si="22"/>
        <v/>
      </c>
      <c r="W333" s="228"/>
      <c r="X333" s="130"/>
      <c r="Y333" s="390"/>
      <c r="Z333" s="132">
        <f t="shared" ca="1" si="14"/>
        <v>0</v>
      </c>
      <c r="AA333" s="130">
        <f t="shared" ca="1" si="15"/>
        <v>0</v>
      </c>
      <c r="AB333" s="220" t="str">
        <f t="shared" ca="1" si="23"/>
        <v/>
      </c>
      <c r="AC333" s="228">
        <f t="shared" ca="1" si="16"/>
        <v>0</v>
      </c>
      <c r="AD333" s="130">
        <f t="shared" ca="1" si="17"/>
        <v>0</v>
      </c>
      <c r="AE333" s="268" t="str">
        <f t="shared" ca="1" si="24"/>
        <v/>
      </c>
      <c r="AF333" s="132">
        <f t="shared" ca="1" si="18"/>
        <v>0</v>
      </c>
      <c r="AG333" s="130">
        <f t="shared" ca="1" si="19"/>
        <v>0</v>
      </c>
      <c r="AH333" s="239" t="str">
        <f t="shared" ca="1" si="25"/>
        <v/>
      </c>
      <c r="AI333" s="33"/>
      <c r="AJ333" s="33"/>
      <c r="AK333" s="33"/>
      <c r="AL333" s="33"/>
      <c r="AM333" s="33"/>
      <c r="AN333" s="33"/>
      <c r="AO333" s="33"/>
      <c r="AP333" s="33"/>
      <c r="AQ333" s="33"/>
      <c r="AR333" s="33"/>
      <c r="AS333" s="33"/>
      <c r="AT333" s="33"/>
      <c r="AU333" s="33"/>
      <c r="AV333" s="33"/>
      <c r="AW333" s="33"/>
    </row>
    <row r="334" spans="1:49" x14ac:dyDescent="0.2">
      <c r="A334" s="115"/>
      <c r="B334" s="116" t="s">
        <v>497</v>
      </c>
      <c r="C334" s="427" t="s">
        <v>103</v>
      </c>
      <c r="D334" s="118" t="s">
        <v>513</v>
      </c>
      <c r="E334" s="119"/>
      <c r="F334" s="120">
        <v>50</v>
      </c>
      <c r="G334" s="121"/>
      <c r="H334" s="122">
        <v>12</v>
      </c>
      <c r="I334" s="123"/>
      <c r="J334" s="124">
        <v>32</v>
      </c>
      <c r="K334" s="125" t="str">
        <f t="shared" si="10"/>
        <v/>
      </c>
      <c r="L334" s="126">
        <f t="shared" si="10"/>
        <v>94</v>
      </c>
      <c r="M334" s="124">
        <v>7</v>
      </c>
      <c r="N334" s="127" t="str">
        <f t="shared" si="26"/>
        <v/>
      </c>
      <c r="P334" s="134" t="s">
        <v>93</v>
      </c>
      <c r="Q334" s="135">
        <f t="shared" ca="1" si="20"/>
        <v>0</v>
      </c>
      <c r="R334" s="136">
        <f t="shared" ca="1" si="11"/>
        <v>0</v>
      </c>
      <c r="S334" s="270" t="str">
        <f t="shared" ca="1" si="21"/>
        <v/>
      </c>
      <c r="T334" s="137">
        <f t="shared" ca="1" si="12"/>
        <v>0</v>
      </c>
      <c r="U334" s="136">
        <f t="shared" ca="1" si="13"/>
        <v>0</v>
      </c>
      <c r="V334" s="224" t="str">
        <f t="shared" ca="1" si="22"/>
        <v/>
      </c>
      <c r="W334" s="253"/>
      <c r="X334" s="136"/>
      <c r="Y334" s="391"/>
      <c r="Z334" s="137">
        <f t="shared" ca="1" si="14"/>
        <v>0</v>
      </c>
      <c r="AA334" s="136">
        <f t="shared" ca="1" si="15"/>
        <v>0</v>
      </c>
      <c r="AB334" s="224" t="str">
        <f t="shared" ca="1" si="23"/>
        <v/>
      </c>
      <c r="AC334" s="253">
        <f t="shared" ca="1" si="16"/>
        <v>0</v>
      </c>
      <c r="AD334" s="136">
        <f t="shared" ca="1" si="17"/>
        <v>0</v>
      </c>
      <c r="AE334" s="270" t="str">
        <f t="shared" ca="1" si="24"/>
        <v/>
      </c>
      <c r="AF334" s="137">
        <f t="shared" ca="1" si="18"/>
        <v>0</v>
      </c>
      <c r="AG334" s="136">
        <f t="shared" ca="1" si="19"/>
        <v>0</v>
      </c>
      <c r="AH334" s="241" t="str">
        <f t="shared" ca="1" si="25"/>
        <v/>
      </c>
      <c r="AI334" s="33"/>
      <c r="AJ334" s="33"/>
      <c r="AK334" s="33"/>
      <c r="AL334" s="33"/>
      <c r="AM334" s="33"/>
      <c r="AN334" s="33"/>
      <c r="AO334" s="33"/>
      <c r="AP334" s="33"/>
      <c r="AQ334" s="33"/>
      <c r="AR334" s="33"/>
      <c r="AS334" s="33"/>
      <c r="AT334" s="33"/>
      <c r="AU334" s="33"/>
      <c r="AV334" s="33"/>
      <c r="AW334" s="33"/>
    </row>
    <row r="335" spans="1:49" x14ac:dyDescent="0.2">
      <c r="A335" s="115"/>
      <c r="B335" s="116" t="s">
        <v>498</v>
      </c>
      <c r="C335" s="427" t="s">
        <v>103</v>
      </c>
      <c r="D335" s="118" t="s">
        <v>514</v>
      </c>
      <c r="E335" s="119"/>
      <c r="F335" s="120">
        <v>54</v>
      </c>
      <c r="G335" s="121"/>
      <c r="H335" s="122">
        <v>24</v>
      </c>
      <c r="I335" s="123"/>
      <c r="J335" s="124">
        <v>93</v>
      </c>
      <c r="K335" s="125" t="str">
        <f t="shared" si="10"/>
        <v/>
      </c>
      <c r="L335" s="126">
        <f t="shared" si="10"/>
        <v>171</v>
      </c>
      <c r="M335" s="124">
        <v>9</v>
      </c>
      <c r="N335" s="127" t="str">
        <f t="shared" si="26"/>
        <v/>
      </c>
      <c r="P335" s="128" t="s">
        <v>97</v>
      </c>
      <c r="Q335" s="129">
        <f t="shared" ca="1" si="20"/>
        <v>0</v>
      </c>
      <c r="R335" s="130">
        <f t="shared" ca="1" si="11"/>
        <v>0</v>
      </c>
      <c r="S335" s="268" t="str">
        <f t="shared" ca="1" si="21"/>
        <v/>
      </c>
      <c r="T335" s="132">
        <f t="shared" ca="1" si="12"/>
        <v>0</v>
      </c>
      <c r="U335" s="130">
        <f t="shared" ca="1" si="13"/>
        <v>0</v>
      </c>
      <c r="V335" s="220" t="str">
        <f t="shared" ca="1" si="22"/>
        <v/>
      </c>
      <c r="W335" s="228"/>
      <c r="X335" s="130"/>
      <c r="Y335" s="390"/>
      <c r="Z335" s="132">
        <f t="shared" ca="1" si="14"/>
        <v>0</v>
      </c>
      <c r="AA335" s="130">
        <f t="shared" ca="1" si="15"/>
        <v>0</v>
      </c>
      <c r="AB335" s="220" t="str">
        <f t="shared" ca="1" si="23"/>
        <v/>
      </c>
      <c r="AC335" s="228">
        <f t="shared" ca="1" si="16"/>
        <v>0</v>
      </c>
      <c r="AD335" s="130">
        <f t="shared" ca="1" si="17"/>
        <v>0</v>
      </c>
      <c r="AE335" s="268" t="str">
        <f t="shared" ca="1" si="24"/>
        <v/>
      </c>
      <c r="AF335" s="132">
        <f t="shared" ca="1" si="18"/>
        <v>0</v>
      </c>
      <c r="AG335" s="130">
        <f t="shared" ca="1" si="19"/>
        <v>0</v>
      </c>
      <c r="AH335" s="239" t="str">
        <f t="shared" ca="1" si="25"/>
        <v/>
      </c>
      <c r="AI335" s="33"/>
      <c r="AJ335" s="33"/>
      <c r="AK335" s="33"/>
      <c r="AL335" s="33"/>
      <c r="AM335" s="33"/>
      <c r="AN335" s="33"/>
      <c r="AO335" s="33"/>
      <c r="AP335" s="33"/>
      <c r="AQ335" s="33"/>
      <c r="AR335" s="33"/>
      <c r="AS335" s="33"/>
      <c r="AT335" s="33"/>
      <c r="AU335" s="33"/>
      <c r="AV335" s="33"/>
      <c r="AW335" s="33"/>
    </row>
    <row r="336" spans="1:49" x14ac:dyDescent="0.2">
      <c r="A336" s="115"/>
      <c r="B336" s="116" t="s">
        <v>499</v>
      </c>
      <c r="C336" s="427" t="s">
        <v>103</v>
      </c>
      <c r="D336" s="118" t="s">
        <v>515</v>
      </c>
      <c r="E336" s="119"/>
      <c r="F336" s="120">
        <v>37</v>
      </c>
      <c r="G336" s="121"/>
      <c r="H336" s="122">
        <v>18</v>
      </c>
      <c r="I336" s="123"/>
      <c r="J336" s="124">
        <v>30</v>
      </c>
      <c r="K336" s="125" t="str">
        <f t="shared" si="10"/>
        <v/>
      </c>
      <c r="L336" s="126">
        <f t="shared" si="10"/>
        <v>85</v>
      </c>
      <c r="M336" s="124">
        <v>4</v>
      </c>
      <c r="N336" s="127" t="str">
        <f t="shared" si="26"/>
        <v/>
      </c>
      <c r="P336" s="134" t="s">
        <v>108</v>
      </c>
      <c r="Q336" s="135">
        <f t="shared" ca="1" si="20"/>
        <v>0</v>
      </c>
      <c r="R336" s="136">
        <f t="shared" ca="1" si="11"/>
        <v>0</v>
      </c>
      <c r="S336" s="270" t="str">
        <f t="shared" ca="1" si="21"/>
        <v/>
      </c>
      <c r="T336" s="137">
        <f t="shared" ca="1" si="12"/>
        <v>0</v>
      </c>
      <c r="U336" s="136">
        <f t="shared" ca="1" si="13"/>
        <v>0</v>
      </c>
      <c r="V336" s="224" t="str">
        <f t="shared" ca="1" si="22"/>
        <v/>
      </c>
      <c r="W336" s="253"/>
      <c r="X336" s="136"/>
      <c r="Y336" s="391"/>
      <c r="Z336" s="137">
        <f t="shared" ca="1" si="14"/>
        <v>0</v>
      </c>
      <c r="AA336" s="136">
        <f t="shared" ca="1" si="15"/>
        <v>0</v>
      </c>
      <c r="AB336" s="224" t="str">
        <f t="shared" ca="1" si="23"/>
        <v/>
      </c>
      <c r="AC336" s="253">
        <f t="shared" ca="1" si="16"/>
        <v>0</v>
      </c>
      <c r="AD336" s="136">
        <f t="shared" ca="1" si="17"/>
        <v>0</v>
      </c>
      <c r="AE336" s="270" t="str">
        <f t="shared" ca="1" si="24"/>
        <v/>
      </c>
      <c r="AF336" s="137">
        <f t="shared" ca="1" si="18"/>
        <v>0</v>
      </c>
      <c r="AG336" s="136">
        <f t="shared" ca="1" si="19"/>
        <v>0</v>
      </c>
      <c r="AH336" s="241" t="str">
        <f t="shared" ca="1" si="25"/>
        <v/>
      </c>
      <c r="AI336" s="33"/>
      <c r="AJ336" s="33"/>
      <c r="AK336" s="33"/>
      <c r="AL336" s="33"/>
      <c r="AM336" s="33"/>
      <c r="AN336" s="33"/>
      <c r="AO336" s="33"/>
      <c r="AP336" s="33"/>
      <c r="AQ336" s="33"/>
      <c r="AR336" s="33"/>
      <c r="AS336" s="33"/>
      <c r="AT336" s="33"/>
      <c r="AU336" s="33"/>
      <c r="AV336" s="33"/>
      <c r="AW336" s="33"/>
    </row>
    <row r="337" spans="1:34" x14ac:dyDescent="0.2">
      <c r="A337" s="115"/>
      <c r="B337" s="116" t="s">
        <v>499</v>
      </c>
      <c r="C337" s="427" t="s">
        <v>103</v>
      </c>
      <c r="D337" s="118" t="s">
        <v>516</v>
      </c>
      <c r="E337" s="119"/>
      <c r="F337" s="120">
        <v>45</v>
      </c>
      <c r="G337" s="121"/>
      <c r="H337" s="122">
        <v>53</v>
      </c>
      <c r="I337" s="123"/>
      <c r="J337" s="124">
        <v>70</v>
      </c>
      <c r="K337" s="125" t="str">
        <f t="shared" si="10"/>
        <v/>
      </c>
      <c r="L337" s="126">
        <f t="shared" si="10"/>
        <v>168</v>
      </c>
      <c r="M337" s="124">
        <v>6</v>
      </c>
      <c r="N337" s="127" t="str">
        <f t="shared" si="26"/>
        <v/>
      </c>
      <c r="P337" s="128" t="s">
        <v>102</v>
      </c>
      <c r="Q337" s="129">
        <f t="shared" ca="1" si="20"/>
        <v>0</v>
      </c>
      <c r="R337" s="130">
        <f t="shared" ca="1" si="11"/>
        <v>0</v>
      </c>
      <c r="S337" s="268" t="str">
        <f t="shared" ca="1" si="21"/>
        <v/>
      </c>
      <c r="T337" s="132">
        <f t="shared" ca="1" si="12"/>
        <v>0</v>
      </c>
      <c r="U337" s="130">
        <f t="shared" ca="1" si="13"/>
        <v>0</v>
      </c>
      <c r="V337" s="220" t="str">
        <f t="shared" ca="1" si="22"/>
        <v/>
      </c>
      <c r="W337" s="228"/>
      <c r="X337" s="130"/>
      <c r="Y337" s="390"/>
      <c r="Z337" s="132">
        <f t="shared" ca="1" si="14"/>
        <v>0</v>
      </c>
      <c r="AA337" s="130">
        <f t="shared" ca="1" si="15"/>
        <v>0</v>
      </c>
      <c r="AB337" s="220" t="str">
        <f t="shared" ca="1" si="23"/>
        <v/>
      </c>
      <c r="AC337" s="228">
        <f t="shared" ca="1" si="16"/>
        <v>0</v>
      </c>
      <c r="AD337" s="130">
        <f t="shared" ca="1" si="17"/>
        <v>0</v>
      </c>
      <c r="AE337" s="268" t="str">
        <f t="shared" ca="1" si="24"/>
        <v/>
      </c>
      <c r="AF337" s="132">
        <f t="shared" ca="1" si="18"/>
        <v>0</v>
      </c>
      <c r="AG337" s="130">
        <f t="shared" ca="1" si="19"/>
        <v>0</v>
      </c>
      <c r="AH337" s="239" t="str">
        <f t="shared" ca="1" si="25"/>
        <v/>
      </c>
    </row>
    <row r="338" spans="1:34" x14ac:dyDescent="0.2">
      <c r="A338" s="115"/>
      <c r="B338" s="116" t="s">
        <v>500</v>
      </c>
      <c r="C338" s="427" t="s">
        <v>103</v>
      </c>
      <c r="D338" s="118" t="s">
        <v>517</v>
      </c>
      <c r="E338" s="119"/>
      <c r="F338" s="120">
        <v>20</v>
      </c>
      <c r="G338" s="121"/>
      <c r="H338" s="122">
        <v>21</v>
      </c>
      <c r="I338" s="123"/>
      <c r="J338" s="124">
        <v>28</v>
      </c>
      <c r="K338" s="125" t="str">
        <f t="shared" si="10"/>
        <v/>
      </c>
      <c r="L338" s="126">
        <f t="shared" si="10"/>
        <v>69</v>
      </c>
      <c r="M338" s="124">
        <v>4</v>
      </c>
      <c r="N338" s="127" t="str">
        <f t="shared" si="26"/>
        <v/>
      </c>
      <c r="P338" s="185" t="s">
        <v>974</v>
      </c>
      <c r="Q338" s="135">
        <f t="shared" ca="1" si="20"/>
        <v>0</v>
      </c>
      <c r="R338" s="136">
        <f t="shared" ca="1" si="11"/>
        <v>0</v>
      </c>
      <c r="S338" s="270" t="str">
        <f t="shared" ca="1" si="21"/>
        <v/>
      </c>
      <c r="T338" s="137">
        <f t="shared" ca="1" si="12"/>
        <v>0</v>
      </c>
      <c r="U338" s="136">
        <f t="shared" ca="1" si="13"/>
        <v>0</v>
      </c>
      <c r="V338" s="224" t="str">
        <f t="shared" ca="1" si="22"/>
        <v/>
      </c>
      <c r="W338" s="253"/>
      <c r="X338" s="136"/>
      <c r="Y338" s="391"/>
      <c r="Z338" s="137">
        <f t="shared" ca="1" si="14"/>
        <v>0</v>
      </c>
      <c r="AA338" s="136">
        <f t="shared" ca="1" si="15"/>
        <v>0</v>
      </c>
      <c r="AB338" s="224" t="str">
        <f t="shared" ca="1" si="23"/>
        <v/>
      </c>
      <c r="AC338" s="253">
        <f t="shared" ca="1" si="16"/>
        <v>0</v>
      </c>
      <c r="AD338" s="136">
        <f t="shared" ca="1" si="17"/>
        <v>0</v>
      </c>
      <c r="AE338" s="270" t="str">
        <f t="shared" ca="1" si="24"/>
        <v/>
      </c>
      <c r="AF338" s="137">
        <f t="shared" ca="1" si="18"/>
        <v>0</v>
      </c>
      <c r="AG338" s="136">
        <f t="shared" ca="1" si="19"/>
        <v>0</v>
      </c>
      <c r="AH338" s="241" t="str">
        <f t="shared" ca="1" si="25"/>
        <v/>
      </c>
    </row>
    <row r="339" spans="1:34" x14ac:dyDescent="0.2">
      <c r="A339" s="115"/>
      <c r="B339" s="116" t="s">
        <v>501</v>
      </c>
      <c r="C339" s="427" t="s">
        <v>103</v>
      </c>
      <c r="D339" s="118" t="s">
        <v>518</v>
      </c>
      <c r="E339" s="119"/>
      <c r="F339" s="120">
        <v>17</v>
      </c>
      <c r="G339" s="121"/>
      <c r="H339" s="122">
        <v>15</v>
      </c>
      <c r="I339" s="123"/>
      <c r="J339" s="124">
        <v>40</v>
      </c>
      <c r="K339" s="125" t="str">
        <f t="shared" si="10"/>
        <v/>
      </c>
      <c r="L339" s="126">
        <f t="shared" si="10"/>
        <v>72</v>
      </c>
      <c r="M339" s="124">
        <v>3</v>
      </c>
      <c r="N339" s="127" t="str">
        <f t="shared" si="26"/>
        <v/>
      </c>
      <c r="P339" s="187" t="s">
        <v>748</v>
      </c>
      <c r="Q339" s="395">
        <f t="shared" ca="1" si="20"/>
        <v>0</v>
      </c>
      <c r="R339" s="396"/>
      <c r="S339" s="399"/>
      <c r="T339" s="404">
        <f t="shared" ca="1" si="12"/>
        <v>0</v>
      </c>
      <c r="U339" s="396"/>
      <c r="V339" s="405"/>
      <c r="W339" s="402"/>
      <c r="X339" s="396"/>
      <c r="Y339" s="399"/>
      <c r="Z339" s="404">
        <f t="shared" ca="1" si="14"/>
        <v>0</v>
      </c>
      <c r="AA339" s="396"/>
      <c r="AB339" s="405"/>
      <c r="AC339" s="402">
        <f t="shared" ca="1" si="16"/>
        <v>0</v>
      </c>
      <c r="AD339" s="396"/>
      <c r="AE339" s="399"/>
      <c r="AF339" s="404">
        <f t="shared" ca="1" si="18"/>
        <v>0</v>
      </c>
      <c r="AG339" s="396"/>
      <c r="AH339" s="397"/>
    </row>
    <row r="340" spans="1:34" x14ac:dyDescent="0.2">
      <c r="A340" s="115"/>
      <c r="B340" s="116" t="s">
        <v>502</v>
      </c>
      <c r="C340" s="427" t="s">
        <v>103</v>
      </c>
      <c r="D340" s="118" t="s">
        <v>519</v>
      </c>
      <c r="E340" s="119"/>
      <c r="F340" s="120">
        <v>10</v>
      </c>
      <c r="G340" s="121"/>
      <c r="H340" s="122">
        <v>21</v>
      </c>
      <c r="I340" s="123"/>
      <c r="J340" s="124">
        <v>30</v>
      </c>
      <c r="K340" s="125" t="str">
        <f t="shared" si="10"/>
        <v/>
      </c>
      <c r="L340" s="126">
        <f t="shared" si="10"/>
        <v>61</v>
      </c>
      <c r="M340" s="124">
        <v>3</v>
      </c>
      <c r="N340" s="127" t="str">
        <f t="shared" si="26"/>
        <v/>
      </c>
      <c r="P340" s="134" t="s">
        <v>53</v>
      </c>
      <c r="Q340" s="135">
        <f t="shared" ref="Q340:Q346" ca="1" si="27">SUMIF($C$7:$K$8,P340,$K$7:$K$8)</f>
        <v>0</v>
      </c>
      <c r="R340" s="136">
        <f t="shared" ref="R340:R345" ca="1" si="28">SUMIF($C$7:$L$8,P340,$L$7:$L$8)</f>
        <v>0</v>
      </c>
      <c r="S340" s="270" t="str">
        <f t="shared" ref="S340:S366" ca="1" si="29">IF(R340=0,"",Q340*100/R340)</f>
        <v/>
      </c>
      <c r="T340" s="137">
        <f t="shared" ref="T340:T345" ca="1" si="30">SUMIF($C$9:$K$14,P340,$K$9:$K$14)</f>
        <v>0</v>
      </c>
      <c r="U340" s="136">
        <f t="shared" ref="U340:U345" ca="1" si="31">SUMIF($C$9:$L$14,P340,$L$9:$L$14)</f>
        <v>0</v>
      </c>
      <c r="V340" s="224" t="str">
        <f t="shared" ref="V340:V366" ca="1" si="32">IF(U340=0,"",T340*100/U340)</f>
        <v/>
      </c>
      <c r="W340" s="253"/>
      <c r="X340" s="136"/>
      <c r="Y340" s="391"/>
      <c r="Z340" s="137">
        <f t="shared" ca="1" si="14"/>
        <v>0</v>
      </c>
      <c r="AA340" s="136">
        <f t="shared" ref="AA340:AA365" ca="1" si="33">SUMIF($C$18:$L$21,P340,$L$18:$L$21)</f>
        <v>0</v>
      </c>
      <c r="AB340" s="224" t="str">
        <f t="shared" ref="AB340:AB366" ca="1" si="34">IF(AA340=0,"",Z340*100/AA340)</f>
        <v/>
      </c>
      <c r="AC340" s="253">
        <f t="shared" ca="1" si="16"/>
        <v>0</v>
      </c>
      <c r="AD340" s="136">
        <f t="shared" ref="AD340:AD365" ca="1" si="35">SUMIF($C$22:$L$24,$P340,$L$22:$L$24)</f>
        <v>0</v>
      </c>
      <c r="AE340" s="270" t="str">
        <f t="shared" ref="AE340:AE366" ca="1" si="36">IF(AD340=0,"",AC340*100/AD340)</f>
        <v/>
      </c>
      <c r="AF340" s="137">
        <f t="shared" ca="1" si="18"/>
        <v>0</v>
      </c>
      <c r="AG340" s="136">
        <f t="shared" ref="AG340:AG365" ca="1" si="37">SUMIF($C$25:$L$30,$P340,$L$25:$L$30)</f>
        <v>2100</v>
      </c>
      <c r="AH340" s="241">
        <f t="shared" ref="AH340:AH366" ca="1" si="38">IF(AG340=0,"",AF340*100/AG340)</f>
        <v>0</v>
      </c>
    </row>
    <row r="341" spans="1:34" x14ac:dyDescent="0.2">
      <c r="A341" s="115"/>
      <c r="B341" s="116" t="s">
        <v>503</v>
      </c>
      <c r="C341" s="427" t="s">
        <v>103</v>
      </c>
      <c r="D341" s="118" t="s">
        <v>520</v>
      </c>
      <c r="E341" s="119"/>
      <c r="F341" s="120">
        <v>10</v>
      </c>
      <c r="G341" s="121"/>
      <c r="H341" s="122">
        <v>20</v>
      </c>
      <c r="I341" s="123"/>
      <c r="J341" s="124">
        <v>20</v>
      </c>
      <c r="K341" s="125" t="str">
        <f t="shared" si="10"/>
        <v/>
      </c>
      <c r="L341" s="126">
        <f t="shared" si="10"/>
        <v>50</v>
      </c>
      <c r="M341" s="124">
        <v>3</v>
      </c>
      <c r="N341" s="127" t="str">
        <f t="shared" si="26"/>
        <v/>
      </c>
      <c r="P341" s="128" t="s">
        <v>35</v>
      </c>
      <c r="Q341" s="129">
        <f t="shared" ca="1" si="27"/>
        <v>0</v>
      </c>
      <c r="R341" s="130">
        <f t="shared" ca="1" si="28"/>
        <v>0</v>
      </c>
      <c r="S341" s="268" t="str">
        <f t="shared" ca="1" si="29"/>
        <v/>
      </c>
      <c r="T341" s="132">
        <f t="shared" ca="1" si="30"/>
        <v>0</v>
      </c>
      <c r="U341" s="130">
        <f t="shared" ca="1" si="31"/>
        <v>0</v>
      </c>
      <c r="V341" s="220" t="str">
        <f t="shared" ca="1" si="32"/>
        <v/>
      </c>
      <c r="W341" s="228"/>
      <c r="X341" s="130"/>
      <c r="Y341" s="390"/>
      <c r="Z341" s="132">
        <f t="shared" ca="1" si="14"/>
        <v>0</v>
      </c>
      <c r="AA341" s="130">
        <f t="shared" ca="1" si="33"/>
        <v>5050</v>
      </c>
      <c r="AB341" s="220">
        <f t="shared" ca="1" si="34"/>
        <v>0</v>
      </c>
      <c r="AC341" s="228">
        <f t="shared" ca="1" si="16"/>
        <v>0</v>
      </c>
      <c r="AD341" s="130">
        <f t="shared" ca="1" si="35"/>
        <v>3318</v>
      </c>
      <c r="AE341" s="268">
        <f t="shared" ca="1" si="36"/>
        <v>0</v>
      </c>
      <c r="AF341" s="132">
        <f t="shared" ca="1" si="18"/>
        <v>0</v>
      </c>
      <c r="AG341" s="130">
        <f t="shared" ca="1" si="37"/>
        <v>0</v>
      </c>
      <c r="AH341" s="239" t="str">
        <f t="shared" ca="1" si="38"/>
        <v/>
      </c>
    </row>
    <row r="342" spans="1:34" x14ac:dyDescent="0.2">
      <c r="A342" s="115"/>
      <c r="B342" s="116" t="s">
        <v>504</v>
      </c>
      <c r="C342" s="427" t="s">
        <v>103</v>
      </c>
      <c r="D342" s="118" t="s">
        <v>521</v>
      </c>
      <c r="E342" s="119"/>
      <c r="F342" s="120">
        <v>11</v>
      </c>
      <c r="G342" s="121"/>
      <c r="H342" s="122">
        <v>23</v>
      </c>
      <c r="I342" s="123"/>
      <c r="J342" s="124">
        <v>12</v>
      </c>
      <c r="K342" s="125" t="str">
        <f t="shared" si="10"/>
        <v/>
      </c>
      <c r="L342" s="126">
        <f t="shared" si="10"/>
        <v>46</v>
      </c>
      <c r="M342" s="124">
        <v>2</v>
      </c>
      <c r="N342" s="127" t="str">
        <f t="shared" si="26"/>
        <v/>
      </c>
      <c r="P342" s="134" t="s">
        <v>104</v>
      </c>
      <c r="Q342" s="135">
        <f t="shared" ca="1" si="27"/>
        <v>0</v>
      </c>
      <c r="R342" s="136">
        <f t="shared" ca="1" si="28"/>
        <v>0</v>
      </c>
      <c r="S342" s="270" t="str">
        <f t="shared" ca="1" si="29"/>
        <v/>
      </c>
      <c r="T342" s="137">
        <f t="shared" ca="1" si="30"/>
        <v>0</v>
      </c>
      <c r="U342" s="136">
        <f t="shared" ca="1" si="31"/>
        <v>0</v>
      </c>
      <c r="V342" s="224" t="str">
        <f t="shared" ca="1" si="32"/>
        <v/>
      </c>
      <c r="W342" s="253"/>
      <c r="X342" s="136"/>
      <c r="Y342" s="391"/>
      <c r="Z342" s="137">
        <f t="shared" ca="1" si="14"/>
        <v>0</v>
      </c>
      <c r="AA342" s="136">
        <f t="shared" ca="1" si="33"/>
        <v>0</v>
      </c>
      <c r="AB342" s="224" t="str">
        <f t="shared" ca="1" si="34"/>
        <v/>
      </c>
      <c r="AC342" s="253">
        <f t="shared" ca="1" si="16"/>
        <v>0</v>
      </c>
      <c r="AD342" s="136">
        <f t="shared" ca="1" si="35"/>
        <v>0</v>
      </c>
      <c r="AE342" s="270" t="str">
        <f t="shared" ca="1" si="36"/>
        <v/>
      </c>
      <c r="AF342" s="137">
        <f t="shared" ca="1" si="18"/>
        <v>0</v>
      </c>
      <c r="AG342" s="136">
        <f t="shared" ca="1" si="37"/>
        <v>0</v>
      </c>
      <c r="AH342" s="241" t="str">
        <f t="shared" ca="1" si="38"/>
        <v/>
      </c>
    </row>
    <row r="343" spans="1:34" x14ac:dyDescent="0.2">
      <c r="A343" s="115"/>
      <c r="B343" s="116" t="s">
        <v>504</v>
      </c>
      <c r="C343" s="427" t="s">
        <v>103</v>
      </c>
      <c r="D343" s="118" t="s">
        <v>522</v>
      </c>
      <c r="E343" s="119"/>
      <c r="F343" s="120">
        <v>40</v>
      </c>
      <c r="G343" s="121"/>
      <c r="H343" s="122">
        <v>18</v>
      </c>
      <c r="I343" s="123"/>
      <c r="J343" s="124">
        <v>23</v>
      </c>
      <c r="K343" s="125" t="str">
        <f t="shared" si="10"/>
        <v/>
      </c>
      <c r="L343" s="126">
        <f t="shared" si="10"/>
        <v>81</v>
      </c>
      <c r="M343" s="124">
        <v>5</v>
      </c>
      <c r="N343" s="127" t="str">
        <f t="shared" si="26"/>
        <v/>
      </c>
      <c r="P343" s="128" t="s">
        <v>98</v>
      </c>
      <c r="Q343" s="129">
        <f t="shared" ca="1" si="27"/>
        <v>0</v>
      </c>
      <c r="R343" s="130">
        <f t="shared" ca="1" si="28"/>
        <v>0</v>
      </c>
      <c r="S343" s="268" t="str">
        <f t="shared" ca="1" si="29"/>
        <v/>
      </c>
      <c r="T343" s="132">
        <f t="shared" ca="1" si="30"/>
        <v>0</v>
      </c>
      <c r="U343" s="130">
        <f t="shared" ca="1" si="31"/>
        <v>0</v>
      </c>
      <c r="V343" s="220" t="str">
        <f t="shared" ca="1" si="32"/>
        <v/>
      </c>
      <c r="W343" s="228"/>
      <c r="X343" s="130"/>
      <c r="Y343" s="390"/>
      <c r="Z343" s="132">
        <f t="shared" ca="1" si="14"/>
        <v>0</v>
      </c>
      <c r="AA343" s="130">
        <f t="shared" ca="1" si="33"/>
        <v>0</v>
      </c>
      <c r="AB343" s="220" t="str">
        <f t="shared" ca="1" si="34"/>
        <v/>
      </c>
      <c r="AC343" s="228">
        <f t="shared" ca="1" si="16"/>
        <v>0</v>
      </c>
      <c r="AD343" s="130">
        <f t="shared" ca="1" si="35"/>
        <v>0</v>
      </c>
      <c r="AE343" s="268" t="str">
        <f t="shared" ca="1" si="36"/>
        <v/>
      </c>
      <c r="AF343" s="132">
        <f t="shared" ca="1" si="18"/>
        <v>0</v>
      </c>
      <c r="AG343" s="130">
        <f t="shared" ca="1" si="37"/>
        <v>0</v>
      </c>
      <c r="AH343" s="239" t="str">
        <f t="shared" ca="1" si="38"/>
        <v/>
      </c>
    </row>
    <row r="344" spans="1:34" x14ac:dyDescent="0.2">
      <c r="A344" s="115"/>
      <c r="B344" s="116" t="s">
        <v>505</v>
      </c>
      <c r="C344" s="427" t="s">
        <v>103</v>
      </c>
      <c r="D344" s="118" t="s">
        <v>523</v>
      </c>
      <c r="E344" s="119"/>
      <c r="F344" s="120">
        <v>25</v>
      </c>
      <c r="G344" s="121"/>
      <c r="H344" s="122">
        <v>15</v>
      </c>
      <c r="I344" s="123"/>
      <c r="J344" s="124">
        <v>5</v>
      </c>
      <c r="K344" s="125" t="str">
        <f t="shared" si="10"/>
        <v/>
      </c>
      <c r="L344" s="126">
        <f t="shared" si="10"/>
        <v>45</v>
      </c>
      <c r="M344" s="124">
        <v>3</v>
      </c>
      <c r="N344" s="127" t="str">
        <f t="shared" si="26"/>
        <v/>
      </c>
      <c r="P344" s="134" t="s">
        <v>88</v>
      </c>
      <c r="Q344" s="135">
        <f t="shared" ca="1" si="27"/>
        <v>0</v>
      </c>
      <c r="R344" s="136">
        <f t="shared" ca="1" si="28"/>
        <v>0</v>
      </c>
      <c r="S344" s="270" t="str">
        <f t="shared" ca="1" si="29"/>
        <v/>
      </c>
      <c r="T344" s="137">
        <f t="shared" ca="1" si="30"/>
        <v>0</v>
      </c>
      <c r="U344" s="136">
        <f t="shared" ca="1" si="31"/>
        <v>0</v>
      </c>
      <c r="V344" s="224" t="str">
        <f t="shared" ca="1" si="32"/>
        <v/>
      </c>
      <c r="W344" s="253"/>
      <c r="X344" s="136"/>
      <c r="Y344" s="391"/>
      <c r="Z344" s="137">
        <f t="shared" ca="1" si="14"/>
        <v>0</v>
      </c>
      <c r="AA344" s="136">
        <f t="shared" ca="1" si="33"/>
        <v>0</v>
      </c>
      <c r="AB344" s="224" t="str">
        <f t="shared" ca="1" si="34"/>
        <v/>
      </c>
      <c r="AC344" s="253">
        <f t="shared" ca="1" si="16"/>
        <v>0</v>
      </c>
      <c r="AD344" s="136">
        <f t="shared" ca="1" si="35"/>
        <v>0</v>
      </c>
      <c r="AE344" s="270" t="str">
        <f t="shared" ca="1" si="36"/>
        <v/>
      </c>
      <c r="AF344" s="137">
        <f t="shared" ca="1" si="18"/>
        <v>0</v>
      </c>
      <c r="AG344" s="136">
        <f t="shared" ca="1" si="37"/>
        <v>0</v>
      </c>
      <c r="AH344" s="241" t="str">
        <f t="shared" ca="1" si="38"/>
        <v/>
      </c>
    </row>
    <row r="345" spans="1:34" x14ac:dyDescent="0.2">
      <c r="A345" s="115"/>
      <c r="B345" s="116" t="s">
        <v>506</v>
      </c>
      <c r="C345" s="427" t="s">
        <v>103</v>
      </c>
      <c r="D345" s="118" t="s">
        <v>524</v>
      </c>
      <c r="E345" s="119"/>
      <c r="F345" s="120">
        <v>15</v>
      </c>
      <c r="G345" s="121"/>
      <c r="H345" s="122">
        <v>23</v>
      </c>
      <c r="I345" s="123"/>
      <c r="J345" s="124">
        <v>11</v>
      </c>
      <c r="K345" s="125" t="str">
        <f t="shared" si="10"/>
        <v/>
      </c>
      <c r="L345" s="126">
        <f t="shared" si="10"/>
        <v>49</v>
      </c>
      <c r="M345" s="124">
        <v>2</v>
      </c>
      <c r="N345" s="127" t="str">
        <f t="shared" si="26"/>
        <v/>
      </c>
      <c r="P345" s="128" t="s">
        <v>109</v>
      </c>
      <c r="Q345" s="129">
        <f t="shared" ca="1" si="27"/>
        <v>0</v>
      </c>
      <c r="R345" s="130">
        <f t="shared" ca="1" si="28"/>
        <v>0</v>
      </c>
      <c r="S345" s="268" t="str">
        <f t="shared" ca="1" si="29"/>
        <v/>
      </c>
      <c r="T345" s="132">
        <f t="shared" ca="1" si="30"/>
        <v>0</v>
      </c>
      <c r="U345" s="130">
        <f t="shared" ca="1" si="31"/>
        <v>0</v>
      </c>
      <c r="V345" s="220" t="str">
        <f t="shared" ca="1" si="32"/>
        <v/>
      </c>
      <c r="W345" s="228"/>
      <c r="X345" s="130"/>
      <c r="Y345" s="390"/>
      <c r="Z345" s="132">
        <f t="shared" ca="1" si="14"/>
        <v>0</v>
      </c>
      <c r="AA345" s="130">
        <f t="shared" ca="1" si="33"/>
        <v>0</v>
      </c>
      <c r="AB345" s="220" t="str">
        <f t="shared" ca="1" si="34"/>
        <v/>
      </c>
      <c r="AC345" s="228">
        <f t="shared" ca="1" si="16"/>
        <v>0</v>
      </c>
      <c r="AD345" s="130">
        <f t="shared" ca="1" si="35"/>
        <v>0</v>
      </c>
      <c r="AE345" s="268" t="str">
        <f t="shared" ca="1" si="36"/>
        <v/>
      </c>
      <c r="AF345" s="132">
        <f t="shared" ca="1" si="18"/>
        <v>0</v>
      </c>
      <c r="AG345" s="130">
        <f t="shared" ca="1" si="37"/>
        <v>0</v>
      </c>
      <c r="AH345" s="239" t="str">
        <f t="shared" ca="1" si="38"/>
        <v/>
      </c>
    </row>
    <row r="346" spans="1:34" x14ac:dyDescent="0.2">
      <c r="A346" s="115"/>
      <c r="B346" s="116" t="s">
        <v>506</v>
      </c>
      <c r="C346" s="427" t="s">
        <v>103</v>
      </c>
      <c r="D346" s="118" t="s">
        <v>525</v>
      </c>
      <c r="E346" s="119">
        <v>1</v>
      </c>
      <c r="F346" s="120">
        <v>39</v>
      </c>
      <c r="G346" s="121">
        <v>0</v>
      </c>
      <c r="H346" s="122">
        <v>25</v>
      </c>
      <c r="I346" s="123">
        <v>0</v>
      </c>
      <c r="J346" s="124">
        <v>9</v>
      </c>
      <c r="K346" s="125">
        <f t="shared" si="10"/>
        <v>1</v>
      </c>
      <c r="L346" s="126">
        <f t="shared" si="10"/>
        <v>73</v>
      </c>
      <c r="M346" s="124">
        <v>5</v>
      </c>
      <c r="N346" s="127">
        <f t="shared" si="26"/>
        <v>1.3698630136986301</v>
      </c>
      <c r="P346" s="185" t="s">
        <v>768</v>
      </c>
      <c r="Q346" s="135">
        <f t="shared" ca="1" si="27"/>
        <v>0</v>
      </c>
      <c r="R346" s="136">
        <f t="shared" ref="R346:R360" ca="1" si="39">SUMIF($C$7:$L$8,P346,$L$7:$L$8)</f>
        <v>0</v>
      </c>
      <c r="S346" s="270" t="str">
        <f t="shared" ca="1" si="29"/>
        <v/>
      </c>
      <c r="T346" s="137">
        <f t="shared" ref="T346:T360" ca="1" si="40">SUMIF($C$9:$K$14,P346,$K$9:$K$14)</f>
        <v>0</v>
      </c>
      <c r="U346" s="136">
        <f t="shared" ref="U346:U360" ca="1" si="41">SUMIF($C$9:$L$14,P346,$L$9:$L$14)</f>
        <v>0</v>
      </c>
      <c r="V346" s="224" t="str">
        <f t="shared" ca="1" si="32"/>
        <v/>
      </c>
      <c r="W346" s="253"/>
      <c r="X346" s="136"/>
      <c r="Y346" s="391"/>
      <c r="Z346" s="137">
        <f t="shared" ca="1" si="14"/>
        <v>0</v>
      </c>
      <c r="AA346" s="136">
        <f t="shared" ca="1" si="33"/>
        <v>0</v>
      </c>
      <c r="AB346" s="224" t="str">
        <f t="shared" ca="1" si="34"/>
        <v/>
      </c>
      <c r="AC346" s="253">
        <f t="shared" ca="1" si="16"/>
        <v>0</v>
      </c>
      <c r="AD346" s="136">
        <f t="shared" ca="1" si="35"/>
        <v>0</v>
      </c>
      <c r="AE346" s="270" t="str">
        <f t="shared" ca="1" si="36"/>
        <v/>
      </c>
      <c r="AF346" s="137">
        <f t="shared" ca="1" si="18"/>
        <v>0</v>
      </c>
      <c r="AG346" s="136">
        <f t="shared" ca="1" si="37"/>
        <v>0</v>
      </c>
      <c r="AH346" s="241" t="str">
        <f t="shared" ca="1" si="38"/>
        <v/>
      </c>
    </row>
    <row r="347" spans="1:34" x14ac:dyDescent="0.2">
      <c r="A347" s="115"/>
      <c r="B347" s="116" t="s">
        <v>507</v>
      </c>
      <c r="C347" s="427" t="s">
        <v>103</v>
      </c>
      <c r="D347" s="118" t="s">
        <v>526</v>
      </c>
      <c r="E347" s="119"/>
      <c r="F347" s="120">
        <v>32</v>
      </c>
      <c r="G347" s="121"/>
      <c r="H347" s="122">
        <v>4</v>
      </c>
      <c r="I347" s="123"/>
      <c r="J347" s="124">
        <v>48</v>
      </c>
      <c r="K347" s="125" t="str">
        <f t="shared" si="10"/>
        <v/>
      </c>
      <c r="L347" s="126">
        <f t="shared" si="10"/>
        <v>84</v>
      </c>
      <c r="M347" s="124">
        <v>5</v>
      </c>
      <c r="N347" s="127" t="str">
        <f t="shared" si="26"/>
        <v/>
      </c>
      <c r="P347" s="128" t="s">
        <v>66</v>
      </c>
      <c r="Q347" s="129">
        <f t="shared" ref="Q347:Q360" ca="1" si="42">SUMIF($C$7:$K$8,P347,$K$7:$K$8)</f>
        <v>0</v>
      </c>
      <c r="R347" s="130">
        <f t="shared" ca="1" si="39"/>
        <v>0</v>
      </c>
      <c r="S347" s="268" t="str">
        <f t="shared" ca="1" si="29"/>
        <v/>
      </c>
      <c r="T347" s="132">
        <f t="shared" ca="1" si="40"/>
        <v>0</v>
      </c>
      <c r="U347" s="130">
        <f t="shared" ca="1" si="41"/>
        <v>0</v>
      </c>
      <c r="V347" s="220" t="str">
        <f t="shared" ca="1" si="32"/>
        <v/>
      </c>
      <c r="W347" s="228"/>
      <c r="X347" s="130"/>
      <c r="Y347" s="390"/>
      <c r="Z347" s="132">
        <f t="shared" ca="1" si="14"/>
        <v>0</v>
      </c>
      <c r="AA347" s="130">
        <f t="shared" ca="1" si="33"/>
        <v>0</v>
      </c>
      <c r="AB347" s="220" t="str">
        <f t="shared" ca="1" si="34"/>
        <v/>
      </c>
      <c r="AC347" s="228">
        <f t="shared" ca="1" si="16"/>
        <v>0</v>
      </c>
      <c r="AD347" s="130">
        <f t="shared" ca="1" si="35"/>
        <v>0</v>
      </c>
      <c r="AE347" s="268" t="str">
        <f t="shared" ca="1" si="36"/>
        <v/>
      </c>
      <c r="AF347" s="132">
        <f t="shared" ca="1" si="18"/>
        <v>0</v>
      </c>
      <c r="AG347" s="130">
        <f t="shared" ca="1" si="37"/>
        <v>0</v>
      </c>
      <c r="AH347" s="239" t="str">
        <f t="shared" ca="1" si="38"/>
        <v/>
      </c>
    </row>
    <row r="348" spans="1:34" x14ac:dyDescent="0.2">
      <c r="A348" s="115"/>
      <c r="B348" s="116" t="s">
        <v>507</v>
      </c>
      <c r="C348" s="427" t="s">
        <v>103</v>
      </c>
      <c r="D348" s="118" t="s">
        <v>527</v>
      </c>
      <c r="E348" s="119"/>
      <c r="F348" s="120">
        <v>9</v>
      </c>
      <c r="G348" s="121"/>
      <c r="H348" s="122">
        <v>10</v>
      </c>
      <c r="I348" s="123"/>
      <c r="J348" s="124">
        <v>35</v>
      </c>
      <c r="K348" s="125" t="str">
        <f t="shared" si="10"/>
        <v/>
      </c>
      <c r="L348" s="126">
        <f t="shared" si="10"/>
        <v>54</v>
      </c>
      <c r="M348" s="124">
        <v>3</v>
      </c>
      <c r="N348" s="127" t="str">
        <f t="shared" si="26"/>
        <v/>
      </c>
      <c r="P348" s="134" t="s">
        <v>12</v>
      </c>
      <c r="Q348" s="135">
        <f t="shared" ca="1" si="42"/>
        <v>0</v>
      </c>
      <c r="R348" s="136">
        <f t="shared" ca="1" si="39"/>
        <v>300</v>
      </c>
      <c r="S348" s="270">
        <f t="shared" ca="1" si="29"/>
        <v>0</v>
      </c>
      <c r="T348" s="137">
        <f t="shared" ca="1" si="40"/>
        <v>0</v>
      </c>
      <c r="U348" s="136">
        <f t="shared" ca="1" si="41"/>
        <v>60</v>
      </c>
      <c r="V348" s="224">
        <f t="shared" ca="1" si="32"/>
        <v>0</v>
      </c>
      <c r="W348" s="253"/>
      <c r="X348" s="136"/>
      <c r="Y348" s="391"/>
      <c r="Z348" s="137">
        <f t="shared" ca="1" si="14"/>
        <v>0</v>
      </c>
      <c r="AA348" s="136">
        <f t="shared" ca="1" si="33"/>
        <v>0</v>
      </c>
      <c r="AB348" s="224" t="str">
        <f t="shared" ca="1" si="34"/>
        <v/>
      </c>
      <c r="AC348" s="253">
        <f t="shared" ca="1" si="16"/>
        <v>0</v>
      </c>
      <c r="AD348" s="136">
        <f t="shared" ca="1" si="35"/>
        <v>310</v>
      </c>
      <c r="AE348" s="270">
        <f t="shared" ca="1" si="36"/>
        <v>0</v>
      </c>
      <c r="AF348" s="137">
        <f t="shared" ca="1" si="18"/>
        <v>0</v>
      </c>
      <c r="AG348" s="136">
        <f t="shared" ca="1" si="37"/>
        <v>0</v>
      </c>
      <c r="AH348" s="241" t="str">
        <f t="shared" ca="1" si="38"/>
        <v/>
      </c>
    </row>
    <row r="349" spans="1:34" x14ac:dyDescent="0.2">
      <c r="A349" s="115"/>
      <c r="B349" s="116" t="s">
        <v>507</v>
      </c>
      <c r="C349" s="427" t="s">
        <v>103</v>
      </c>
      <c r="D349" s="118" t="s">
        <v>528</v>
      </c>
      <c r="E349" s="119"/>
      <c r="F349" s="120">
        <v>16</v>
      </c>
      <c r="G349" s="121"/>
      <c r="H349" s="122">
        <v>20</v>
      </c>
      <c r="I349" s="123"/>
      <c r="J349" s="124">
        <v>10</v>
      </c>
      <c r="K349" s="125" t="str">
        <f t="shared" si="10"/>
        <v/>
      </c>
      <c r="L349" s="126">
        <f t="shared" si="10"/>
        <v>46</v>
      </c>
      <c r="M349" s="124">
        <v>2</v>
      </c>
      <c r="N349" s="127" t="str">
        <f t="shared" si="26"/>
        <v/>
      </c>
      <c r="P349" s="128" t="s">
        <v>84</v>
      </c>
      <c r="Q349" s="129">
        <f t="shared" ca="1" si="42"/>
        <v>0</v>
      </c>
      <c r="R349" s="130">
        <f t="shared" ca="1" si="39"/>
        <v>0</v>
      </c>
      <c r="S349" s="268" t="str">
        <f t="shared" ca="1" si="29"/>
        <v/>
      </c>
      <c r="T349" s="132">
        <f t="shared" ca="1" si="40"/>
        <v>0</v>
      </c>
      <c r="U349" s="130">
        <f t="shared" ca="1" si="41"/>
        <v>0</v>
      </c>
      <c r="V349" s="220" t="str">
        <f t="shared" ca="1" si="32"/>
        <v/>
      </c>
      <c r="W349" s="228"/>
      <c r="X349" s="130"/>
      <c r="Y349" s="390"/>
      <c r="Z349" s="132">
        <f t="shared" ca="1" si="14"/>
        <v>0</v>
      </c>
      <c r="AA349" s="130">
        <f t="shared" ca="1" si="33"/>
        <v>0</v>
      </c>
      <c r="AB349" s="220" t="str">
        <f t="shared" ca="1" si="34"/>
        <v/>
      </c>
      <c r="AC349" s="228">
        <f t="shared" ca="1" si="16"/>
        <v>0</v>
      </c>
      <c r="AD349" s="130">
        <f t="shared" ca="1" si="35"/>
        <v>0</v>
      </c>
      <c r="AE349" s="268" t="str">
        <f t="shared" ca="1" si="36"/>
        <v/>
      </c>
      <c r="AF349" s="132">
        <f t="shared" ca="1" si="18"/>
        <v>0</v>
      </c>
      <c r="AG349" s="130">
        <f t="shared" ca="1" si="37"/>
        <v>0</v>
      </c>
      <c r="AH349" s="239" t="str">
        <f t="shared" ca="1" si="38"/>
        <v/>
      </c>
    </row>
    <row r="350" spans="1:34" x14ac:dyDescent="0.2">
      <c r="A350" s="115"/>
      <c r="B350" s="116" t="s">
        <v>508</v>
      </c>
      <c r="C350" s="427" t="s">
        <v>103</v>
      </c>
      <c r="D350" s="118" t="s">
        <v>529</v>
      </c>
      <c r="E350" s="119"/>
      <c r="F350" s="120">
        <v>12</v>
      </c>
      <c r="G350" s="121"/>
      <c r="H350" s="122">
        <v>17</v>
      </c>
      <c r="I350" s="123"/>
      <c r="J350" s="124">
        <v>30</v>
      </c>
      <c r="K350" s="125" t="str">
        <f t="shared" si="10"/>
        <v/>
      </c>
      <c r="L350" s="126">
        <f t="shared" si="10"/>
        <v>59</v>
      </c>
      <c r="M350" s="124">
        <v>3</v>
      </c>
      <c r="N350" s="127" t="str">
        <f t="shared" si="26"/>
        <v/>
      </c>
      <c r="P350" s="134" t="s">
        <v>80</v>
      </c>
      <c r="Q350" s="135">
        <f t="shared" ca="1" si="42"/>
        <v>0</v>
      </c>
      <c r="R350" s="136">
        <f t="shared" ca="1" si="39"/>
        <v>0</v>
      </c>
      <c r="S350" s="270" t="str">
        <f t="shared" ca="1" si="29"/>
        <v/>
      </c>
      <c r="T350" s="137">
        <f t="shared" ca="1" si="40"/>
        <v>0</v>
      </c>
      <c r="U350" s="136">
        <f t="shared" ca="1" si="41"/>
        <v>0</v>
      </c>
      <c r="V350" s="224" t="str">
        <f t="shared" ca="1" si="32"/>
        <v/>
      </c>
      <c r="W350" s="253"/>
      <c r="X350" s="136"/>
      <c r="Y350" s="391"/>
      <c r="Z350" s="137">
        <f t="shared" ca="1" si="14"/>
        <v>0</v>
      </c>
      <c r="AA350" s="136">
        <f t="shared" ca="1" si="33"/>
        <v>0</v>
      </c>
      <c r="AB350" s="224" t="str">
        <f t="shared" ca="1" si="34"/>
        <v/>
      </c>
      <c r="AC350" s="253">
        <f t="shared" ca="1" si="16"/>
        <v>0</v>
      </c>
      <c r="AD350" s="136">
        <f t="shared" ca="1" si="35"/>
        <v>0</v>
      </c>
      <c r="AE350" s="270" t="str">
        <f t="shared" ca="1" si="36"/>
        <v/>
      </c>
      <c r="AF350" s="137">
        <f t="shared" ca="1" si="18"/>
        <v>0</v>
      </c>
      <c r="AG350" s="136">
        <f t="shared" ca="1" si="37"/>
        <v>0</v>
      </c>
      <c r="AH350" s="241" t="str">
        <f t="shared" ca="1" si="38"/>
        <v/>
      </c>
    </row>
    <row r="351" spans="1:34" x14ac:dyDescent="0.2">
      <c r="A351" s="115"/>
      <c r="B351" s="116" t="s">
        <v>509</v>
      </c>
      <c r="C351" s="427" t="s">
        <v>103</v>
      </c>
      <c r="D351" s="118" t="s">
        <v>530</v>
      </c>
      <c r="E351" s="119">
        <v>1</v>
      </c>
      <c r="F351" s="120">
        <v>17</v>
      </c>
      <c r="G351" s="121">
        <v>0</v>
      </c>
      <c r="H351" s="122">
        <v>18</v>
      </c>
      <c r="I351" s="123">
        <v>0</v>
      </c>
      <c r="J351" s="124">
        <v>20</v>
      </c>
      <c r="K351" s="125">
        <f t="shared" si="10"/>
        <v>1</v>
      </c>
      <c r="L351" s="126">
        <f t="shared" si="10"/>
        <v>55</v>
      </c>
      <c r="M351" s="124">
        <v>3</v>
      </c>
      <c r="N351" s="127">
        <f t="shared" si="26"/>
        <v>1.8181818181818181</v>
      </c>
      <c r="P351" s="128" t="s">
        <v>99</v>
      </c>
      <c r="Q351" s="129">
        <f t="shared" ca="1" si="42"/>
        <v>0</v>
      </c>
      <c r="R351" s="130">
        <f t="shared" ca="1" si="39"/>
        <v>0</v>
      </c>
      <c r="S351" s="268" t="str">
        <f t="shared" ca="1" si="29"/>
        <v/>
      </c>
      <c r="T351" s="132">
        <f t="shared" ca="1" si="40"/>
        <v>0</v>
      </c>
      <c r="U351" s="130">
        <f t="shared" ca="1" si="41"/>
        <v>0</v>
      </c>
      <c r="V351" s="220" t="str">
        <f t="shared" ca="1" si="32"/>
        <v/>
      </c>
      <c r="W351" s="228"/>
      <c r="X351" s="130"/>
      <c r="Y351" s="390"/>
      <c r="Z351" s="132">
        <f t="shared" ca="1" si="14"/>
        <v>0</v>
      </c>
      <c r="AA351" s="130">
        <f t="shared" ca="1" si="33"/>
        <v>0</v>
      </c>
      <c r="AB351" s="220" t="str">
        <f t="shared" ca="1" si="34"/>
        <v/>
      </c>
      <c r="AC351" s="228">
        <f t="shared" ca="1" si="16"/>
        <v>0</v>
      </c>
      <c r="AD351" s="130">
        <f t="shared" ca="1" si="35"/>
        <v>0</v>
      </c>
      <c r="AE351" s="268" t="str">
        <f t="shared" ca="1" si="36"/>
        <v/>
      </c>
      <c r="AF351" s="132">
        <f t="shared" ca="1" si="18"/>
        <v>0</v>
      </c>
      <c r="AG351" s="130">
        <f t="shared" ca="1" si="37"/>
        <v>0</v>
      </c>
      <c r="AH351" s="239" t="str">
        <f t="shared" ca="1" si="38"/>
        <v/>
      </c>
    </row>
    <row r="352" spans="1:34" x14ac:dyDescent="0.2">
      <c r="A352" s="115"/>
      <c r="B352" s="116" t="s">
        <v>510</v>
      </c>
      <c r="C352" s="427" t="s">
        <v>103</v>
      </c>
      <c r="D352" s="118" t="s">
        <v>531</v>
      </c>
      <c r="E352" s="119"/>
      <c r="F352" s="120">
        <v>23</v>
      </c>
      <c r="G352" s="121"/>
      <c r="H352" s="122">
        <v>18</v>
      </c>
      <c r="I352" s="123"/>
      <c r="J352" s="124">
        <v>38</v>
      </c>
      <c r="K352" s="125" t="str">
        <f t="shared" si="10"/>
        <v/>
      </c>
      <c r="L352" s="126">
        <f t="shared" si="10"/>
        <v>79</v>
      </c>
      <c r="M352" s="124">
        <v>4</v>
      </c>
      <c r="N352" s="127" t="str">
        <f t="shared" si="26"/>
        <v/>
      </c>
      <c r="P352" s="134" t="s">
        <v>89</v>
      </c>
      <c r="Q352" s="135">
        <f t="shared" ca="1" si="42"/>
        <v>0</v>
      </c>
      <c r="R352" s="136">
        <f t="shared" ca="1" si="39"/>
        <v>0</v>
      </c>
      <c r="S352" s="270" t="str">
        <f t="shared" ca="1" si="29"/>
        <v/>
      </c>
      <c r="T352" s="137">
        <f t="shared" ca="1" si="40"/>
        <v>0</v>
      </c>
      <c r="U352" s="136">
        <f t="shared" ca="1" si="41"/>
        <v>0</v>
      </c>
      <c r="V352" s="224" t="str">
        <f t="shared" ca="1" si="32"/>
        <v/>
      </c>
      <c r="W352" s="253"/>
      <c r="X352" s="136"/>
      <c r="Y352" s="391"/>
      <c r="Z352" s="137">
        <f t="shared" ca="1" si="14"/>
        <v>0</v>
      </c>
      <c r="AA352" s="136">
        <f t="shared" ca="1" si="33"/>
        <v>0</v>
      </c>
      <c r="AB352" s="224" t="str">
        <f t="shared" ca="1" si="34"/>
        <v/>
      </c>
      <c r="AC352" s="253">
        <f t="shared" ca="1" si="16"/>
        <v>0</v>
      </c>
      <c r="AD352" s="136">
        <f t="shared" ca="1" si="35"/>
        <v>0</v>
      </c>
      <c r="AE352" s="270" t="str">
        <f t="shared" ca="1" si="36"/>
        <v/>
      </c>
      <c r="AF352" s="137">
        <f t="shared" ca="1" si="18"/>
        <v>0</v>
      </c>
      <c r="AG352" s="136">
        <f t="shared" ca="1" si="37"/>
        <v>0</v>
      </c>
      <c r="AH352" s="241" t="str">
        <f t="shared" ca="1" si="38"/>
        <v/>
      </c>
    </row>
    <row r="353" spans="1:34" x14ac:dyDescent="0.2">
      <c r="A353" s="115"/>
      <c r="B353" s="116" t="s">
        <v>511</v>
      </c>
      <c r="C353" s="427" t="s">
        <v>11</v>
      </c>
      <c r="D353" s="118" t="s">
        <v>22</v>
      </c>
      <c r="E353" s="119"/>
      <c r="F353" s="120">
        <v>130</v>
      </c>
      <c r="G353" s="121"/>
      <c r="H353" s="122">
        <v>180</v>
      </c>
      <c r="I353" s="123"/>
      <c r="J353" s="124">
        <v>520</v>
      </c>
      <c r="K353" s="125" t="str">
        <f t="shared" si="10"/>
        <v/>
      </c>
      <c r="L353" s="126">
        <f t="shared" si="10"/>
        <v>830</v>
      </c>
      <c r="M353" s="124">
        <v>35</v>
      </c>
      <c r="N353" s="127" t="str">
        <f t="shared" si="26"/>
        <v/>
      </c>
      <c r="P353" s="128" t="s">
        <v>90</v>
      </c>
      <c r="Q353" s="129">
        <f t="shared" ca="1" si="42"/>
        <v>0</v>
      </c>
      <c r="R353" s="130">
        <f t="shared" ca="1" si="39"/>
        <v>0</v>
      </c>
      <c r="S353" s="268" t="str">
        <f t="shared" ca="1" si="29"/>
        <v/>
      </c>
      <c r="T353" s="132">
        <f t="shared" ca="1" si="40"/>
        <v>0</v>
      </c>
      <c r="U353" s="130">
        <f t="shared" ca="1" si="41"/>
        <v>0</v>
      </c>
      <c r="V353" s="220" t="str">
        <f t="shared" ca="1" si="32"/>
        <v/>
      </c>
      <c r="W353" s="228"/>
      <c r="X353" s="130"/>
      <c r="Y353" s="390"/>
      <c r="Z353" s="132">
        <f t="shared" ca="1" si="14"/>
        <v>0</v>
      </c>
      <c r="AA353" s="130">
        <f t="shared" ca="1" si="33"/>
        <v>0</v>
      </c>
      <c r="AB353" s="220" t="str">
        <f t="shared" ca="1" si="34"/>
        <v/>
      </c>
      <c r="AC353" s="228">
        <f t="shared" ca="1" si="16"/>
        <v>0</v>
      </c>
      <c r="AD353" s="130">
        <f t="shared" ca="1" si="35"/>
        <v>0</v>
      </c>
      <c r="AE353" s="268" t="str">
        <f t="shared" ca="1" si="36"/>
        <v/>
      </c>
      <c r="AF353" s="132">
        <f t="shared" ca="1" si="18"/>
        <v>0</v>
      </c>
      <c r="AG353" s="130">
        <f t="shared" ca="1" si="37"/>
        <v>0</v>
      </c>
      <c r="AH353" s="239" t="str">
        <f t="shared" ca="1" si="38"/>
        <v/>
      </c>
    </row>
    <row r="354" spans="1:34" ht="12" thickBot="1" x14ac:dyDescent="0.25">
      <c r="A354" s="163"/>
      <c r="B354" s="164" t="s">
        <v>512</v>
      </c>
      <c r="C354" s="429" t="s">
        <v>11</v>
      </c>
      <c r="D354" s="166" t="s">
        <v>22</v>
      </c>
      <c r="E354" s="167"/>
      <c r="F354" s="168">
        <v>25</v>
      </c>
      <c r="G354" s="169"/>
      <c r="H354" s="170">
        <v>35</v>
      </c>
      <c r="I354" s="171"/>
      <c r="J354" s="172">
        <v>1010</v>
      </c>
      <c r="K354" s="173" t="str">
        <f t="shared" si="10"/>
        <v/>
      </c>
      <c r="L354" s="174">
        <f t="shared" si="10"/>
        <v>1070</v>
      </c>
      <c r="M354" s="172">
        <v>28</v>
      </c>
      <c r="N354" s="127" t="str">
        <f t="shared" si="26"/>
        <v/>
      </c>
      <c r="P354" s="134" t="s">
        <v>91</v>
      </c>
      <c r="Q354" s="135">
        <f t="shared" ca="1" si="42"/>
        <v>0</v>
      </c>
      <c r="R354" s="136">
        <f t="shared" ca="1" si="39"/>
        <v>0</v>
      </c>
      <c r="S354" s="270" t="str">
        <f t="shared" ca="1" si="29"/>
        <v/>
      </c>
      <c r="T354" s="137">
        <f t="shared" ca="1" si="40"/>
        <v>0</v>
      </c>
      <c r="U354" s="136">
        <f t="shared" ca="1" si="41"/>
        <v>0</v>
      </c>
      <c r="V354" s="224" t="str">
        <f t="shared" ca="1" si="32"/>
        <v/>
      </c>
      <c r="W354" s="253"/>
      <c r="X354" s="136"/>
      <c r="Y354" s="391"/>
      <c r="Z354" s="137">
        <f t="shared" ca="1" si="14"/>
        <v>0</v>
      </c>
      <c r="AA354" s="136">
        <f t="shared" ca="1" si="33"/>
        <v>0</v>
      </c>
      <c r="AB354" s="224" t="str">
        <f t="shared" ca="1" si="34"/>
        <v/>
      </c>
      <c r="AC354" s="253">
        <f t="shared" ca="1" si="16"/>
        <v>0</v>
      </c>
      <c r="AD354" s="136">
        <f t="shared" ca="1" si="35"/>
        <v>0</v>
      </c>
      <c r="AE354" s="270" t="str">
        <f t="shared" ca="1" si="36"/>
        <v/>
      </c>
      <c r="AF354" s="137">
        <f t="shared" ca="1" si="18"/>
        <v>0</v>
      </c>
      <c r="AG354" s="136">
        <f t="shared" ca="1" si="37"/>
        <v>0</v>
      </c>
      <c r="AH354" s="241" t="str">
        <f t="shared" ca="1" si="38"/>
        <v/>
      </c>
    </row>
    <row r="355" spans="1:34" x14ac:dyDescent="0.2">
      <c r="A355" s="175" t="s">
        <v>532</v>
      </c>
      <c r="B355" s="176" t="s">
        <v>533</v>
      </c>
      <c r="C355" s="430" t="s">
        <v>80</v>
      </c>
      <c r="D355" s="178" t="s">
        <v>536</v>
      </c>
      <c r="E355" s="179"/>
      <c r="F355" s="180">
        <v>5</v>
      </c>
      <c r="G355" s="181"/>
      <c r="H355" s="182">
        <v>9</v>
      </c>
      <c r="I355" s="183"/>
      <c r="J355" s="184">
        <v>88</v>
      </c>
      <c r="K355" s="72" t="str">
        <f t="shared" si="10"/>
        <v/>
      </c>
      <c r="L355" s="73">
        <f t="shared" si="10"/>
        <v>102</v>
      </c>
      <c r="M355" s="184">
        <v>3</v>
      </c>
      <c r="N355" s="47" t="str">
        <f t="shared" si="26"/>
        <v/>
      </c>
      <c r="P355" s="128" t="s">
        <v>100</v>
      </c>
      <c r="Q355" s="129">
        <f t="shared" ca="1" si="42"/>
        <v>0</v>
      </c>
      <c r="R355" s="130">
        <f t="shared" ca="1" si="39"/>
        <v>0</v>
      </c>
      <c r="S355" s="268" t="str">
        <f t="shared" ca="1" si="29"/>
        <v/>
      </c>
      <c r="T355" s="132">
        <f t="shared" ca="1" si="40"/>
        <v>0</v>
      </c>
      <c r="U355" s="130">
        <f t="shared" ca="1" si="41"/>
        <v>0</v>
      </c>
      <c r="V355" s="220" t="str">
        <f t="shared" ca="1" si="32"/>
        <v/>
      </c>
      <c r="W355" s="228"/>
      <c r="X355" s="130"/>
      <c r="Y355" s="390"/>
      <c r="Z355" s="132">
        <f t="shared" ca="1" si="14"/>
        <v>0</v>
      </c>
      <c r="AA355" s="130">
        <f t="shared" ca="1" si="33"/>
        <v>0</v>
      </c>
      <c r="AB355" s="220" t="str">
        <f t="shared" ca="1" si="34"/>
        <v/>
      </c>
      <c r="AC355" s="228">
        <f t="shared" ca="1" si="16"/>
        <v>0</v>
      </c>
      <c r="AD355" s="130">
        <f t="shared" ca="1" si="35"/>
        <v>0</v>
      </c>
      <c r="AE355" s="268" t="str">
        <f t="shared" ca="1" si="36"/>
        <v/>
      </c>
      <c r="AF355" s="132">
        <f t="shared" ca="1" si="18"/>
        <v>0</v>
      </c>
      <c r="AG355" s="130">
        <f t="shared" ca="1" si="37"/>
        <v>0</v>
      </c>
      <c r="AH355" s="239" t="str">
        <f t="shared" ca="1" si="38"/>
        <v/>
      </c>
    </row>
    <row r="356" spans="1:34" x14ac:dyDescent="0.2">
      <c r="A356" s="115"/>
      <c r="B356" s="116" t="s">
        <v>534</v>
      </c>
      <c r="C356" s="427" t="s">
        <v>94</v>
      </c>
      <c r="D356" s="118" t="s">
        <v>537</v>
      </c>
      <c r="E356" s="119"/>
      <c r="F356" s="120">
        <v>4</v>
      </c>
      <c r="G356" s="121"/>
      <c r="H356" s="122">
        <v>3</v>
      </c>
      <c r="I356" s="123"/>
      <c r="J356" s="124">
        <v>120</v>
      </c>
      <c r="K356" s="125" t="str">
        <f t="shared" si="10"/>
        <v/>
      </c>
      <c r="L356" s="126">
        <f t="shared" si="10"/>
        <v>127</v>
      </c>
      <c r="M356" s="124">
        <v>3</v>
      </c>
      <c r="N356" s="127" t="str">
        <f t="shared" si="26"/>
        <v/>
      </c>
      <c r="P356" s="134" t="s">
        <v>101</v>
      </c>
      <c r="Q356" s="135">
        <f t="shared" ca="1" si="42"/>
        <v>0</v>
      </c>
      <c r="R356" s="136">
        <f t="shared" ca="1" si="39"/>
        <v>0</v>
      </c>
      <c r="S356" s="270" t="str">
        <f t="shared" ca="1" si="29"/>
        <v/>
      </c>
      <c r="T356" s="137">
        <f t="shared" ca="1" si="40"/>
        <v>0</v>
      </c>
      <c r="U356" s="136">
        <f t="shared" ca="1" si="41"/>
        <v>0</v>
      </c>
      <c r="V356" s="224" t="str">
        <f t="shared" ca="1" si="32"/>
        <v/>
      </c>
      <c r="W356" s="253"/>
      <c r="X356" s="136"/>
      <c r="Y356" s="391"/>
      <c r="Z356" s="137">
        <f t="shared" ca="1" si="14"/>
        <v>0</v>
      </c>
      <c r="AA356" s="136">
        <f t="shared" ca="1" si="33"/>
        <v>0</v>
      </c>
      <c r="AB356" s="224" t="str">
        <f t="shared" ca="1" si="34"/>
        <v/>
      </c>
      <c r="AC356" s="253">
        <f t="shared" ca="1" si="16"/>
        <v>0</v>
      </c>
      <c r="AD356" s="136">
        <f t="shared" ca="1" si="35"/>
        <v>0</v>
      </c>
      <c r="AE356" s="270" t="str">
        <f t="shared" ca="1" si="36"/>
        <v/>
      </c>
      <c r="AF356" s="137">
        <f t="shared" ca="1" si="18"/>
        <v>0</v>
      </c>
      <c r="AG356" s="136">
        <f t="shared" ca="1" si="37"/>
        <v>0</v>
      </c>
      <c r="AH356" s="241" t="str">
        <f t="shared" ca="1" si="38"/>
        <v/>
      </c>
    </row>
    <row r="357" spans="1:34" x14ac:dyDescent="0.2">
      <c r="A357" s="115"/>
      <c r="B357" s="116" t="s">
        <v>534</v>
      </c>
      <c r="C357" s="427" t="s">
        <v>94</v>
      </c>
      <c r="D357" s="118" t="s">
        <v>538</v>
      </c>
      <c r="E357" s="119"/>
      <c r="F357" s="120">
        <v>0</v>
      </c>
      <c r="G357" s="121"/>
      <c r="H357" s="122">
        <v>2</v>
      </c>
      <c r="I357" s="123"/>
      <c r="J357" s="124">
        <v>40</v>
      </c>
      <c r="K357" s="125" t="str">
        <f t="shared" si="10"/>
        <v/>
      </c>
      <c r="L357" s="126">
        <f t="shared" si="10"/>
        <v>42</v>
      </c>
      <c r="M357" s="124">
        <v>1</v>
      </c>
      <c r="N357" s="127" t="str">
        <f t="shared" si="26"/>
        <v/>
      </c>
      <c r="P357" s="128" t="s">
        <v>92</v>
      </c>
      <c r="Q357" s="129">
        <f t="shared" ca="1" si="42"/>
        <v>0</v>
      </c>
      <c r="R357" s="130">
        <f t="shared" ca="1" si="39"/>
        <v>0</v>
      </c>
      <c r="S357" s="268" t="str">
        <f t="shared" ca="1" si="29"/>
        <v/>
      </c>
      <c r="T357" s="132">
        <f t="shared" ca="1" si="40"/>
        <v>0</v>
      </c>
      <c r="U357" s="130">
        <f t="shared" ca="1" si="41"/>
        <v>0</v>
      </c>
      <c r="V357" s="220" t="str">
        <f t="shared" ca="1" si="32"/>
        <v/>
      </c>
      <c r="W357" s="228"/>
      <c r="X357" s="130"/>
      <c r="Y357" s="390"/>
      <c r="Z357" s="132">
        <f t="shared" ca="1" si="14"/>
        <v>0</v>
      </c>
      <c r="AA357" s="130">
        <f t="shared" ca="1" si="33"/>
        <v>0</v>
      </c>
      <c r="AB357" s="220" t="str">
        <f t="shared" ca="1" si="34"/>
        <v/>
      </c>
      <c r="AC357" s="228">
        <f t="shared" ca="1" si="16"/>
        <v>0</v>
      </c>
      <c r="AD357" s="130">
        <f t="shared" ca="1" si="35"/>
        <v>0</v>
      </c>
      <c r="AE357" s="268" t="str">
        <f t="shared" ca="1" si="36"/>
        <v/>
      </c>
      <c r="AF357" s="132">
        <f t="shared" ca="1" si="18"/>
        <v>0</v>
      </c>
      <c r="AG357" s="130">
        <f t="shared" ca="1" si="37"/>
        <v>0</v>
      </c>
      <c r="AH357" s="239" t="str">
        <f t="shared" ca="1" si="38"/>
        <v/>
      </c>
    </row>
    <row r="358" spans="1:34" x14ac:dyDescent="0.2">
      <c r="A358" s="115"/>
      <c r="B358" s="116" t="s">
        <v>534</v>
      </c>
      <c r="C358" s="427" t="s">
        <v>94</v>
      </c>
      <c r="D358" s="118" t="s">
        <v>539</v>
      </c>
      <c r="E358" s="119"/>
      <c r="F358" s="120">
        <v>1</v>
      </c>
      <c r="G358" s="121"/>
      <c r="H358" s="122">
        <v>3</v>
      </c>
      <c r="I358" s="123"/>
      <c r="J358" s="124">
        <v>120</v>
      </c>
      <c r="K358" s="125" t="str">
        <f t="shared" si="10"/>
        <v/>
      </c>
      <c r="L358" s="126">
        <f t="shared" si="10"/>
        <v>124</v>
      </c>
      <c r="M358" s="124">
        <v>3</v>
      </c>
      <c r="N358" s="127" t="str">
        <f t="shared" si="26"/>
        <v/>
      </c>
      <c r="P358" s="134" t="s">
        <v>67</v>
      </c>
      <c r="Q358" s="135">
        <f t="shared" ca="1" si="42"/>
        <v>0</v>
      </c>
      <c r="R358" s="136">
        <f t="shared" ca="1" si="39"/>
        <v>0</v>
      </c>
      <c r="S358" s="270" t="str">
        <f t="shared" ca="1" si="29"/>
        <v/>
      </c>
      <c r="T358" s="137">
        <f t="shared" ca="1" si="40"/>
        <v>0</v>
      </c>
      <c r="U358" s="136">
        <f t="shared" ca="1" si="41"/>
        <v>0</v>
      </c>
      <c r="V358" s="224" t="str">
        <f t="shared" ca="1" si="32"/>
        <v/>
      </c>
      <c r="W358" s="253"/>
      <c r="X358" s="136"/>
      <c r="Y358" s="391"/>
      <c r="Z358" s="137">
        <f t="shared" ca="1" si="14"/>
        <v>0</v>
      </c>
      <c r="AA358" s="136">
        <f t="shared" ca="1" si="33"/>
        <v>0</v>
      </c>
      <c r="AB358" s="224" t="str">
        <f t="shared" ca="1" si="34"/>
        <v/>
      </c>
      <c r="AC358" s="253">
        <f t="shared" ca="1" si="16"/>
        <v>0</v>
      </c>
      <c r="AD358" s="136">
        <f t="shared" ca="1" si="35"/>
        <v>0</v>
      </c>
      <c r="AE358" s="270" t="str">
        <f t="shared" ca="1" si="36"/>
        <v/>
      </c>
      <c r="AF358" s="137">
        <f t="shared" ca="1" si="18"/>
        <v>0</v>
      </c>
      <c r="AG358" s="136">
        <f t="shared" ca="1" si="37"/>
        <v>0</v>
      </c>
      <c r="AH358" s="241" t="str">
        <f t="shared" ca="1" si="38"/>
        <v/>
      </c>
    </row>
    <row r="359" spans="1:34" x14ac:dyDescent="0.2">
      <c r="A359" s="115"/>
      <c r="B359" s="116" t="s">
        <v>534</v>
      </c>
      <c r="C359" s="427" t="s">
        <v>98</v>
      </c>
      <c r="D359" s="118" t="s">
        <v>540</v>
      </c>
      <c r="E359" s="119"/>
      <c r="F359" s="120">
        <v>10</v>
      </c>
      <c r="G359" s="121"/>
      <c r="H359" s="122">
        <v>20</v>
      </c>
      <c r="I359" s="123"/>
      <c r="J359" s="124">
        <v>80</v>
      </c>
      <c r="K359" s="125" t="str">
        <f t="shared" si="10"/>
        <v/>
      </c>
      <c r="L359" s="126">
        <f t="shared" si="10"/>
        <v>110</v>
      </c>
      <c r="M359" s="124">
        <v>4</v>
      </c>
      <c r="N359" s="127" t="str">
        <f t="shared" si="26"/>
        <v/>
      </c>
      <c r="P359" s="128" t="s">
        <v>79</v>
      </c>
      <c r="Q359" s="129">
        <f t="shared" ca="1" si="42"/>
        <v>0</v>
      </c>
      <c r="R359" s="130">
        <f t="shared" ca="1" si="39"/>
        <v>0</v>
      </c>
      <c r="S359" s="268" t="str">
        <f t="shared" ca="1" si="29"/>
        <v/>
      </c>
      <c r="T359" s="132">
        <f t="shared" ca="1" si="40"/>
        <v>0</v>
      </c>
      <c r="U359" s="130">
        <f t="shared" ca="1" si="41"/>
        <v>0</v>
      </c>
      <c r="V359" s="220" t="str">
        <f t="shared" ca="1" si="32"/>
        <v/>
      </c>
      <c r="W359" s="228"/>
      <c r="X359" s="130"/>
      <c r="Y359" s="390"/>
      <c r="Z359" s="132">
        <f t="shared" ca="1" si="14"/>
        <v>0</v>
      </c>
      <c r="AA359" s="130">
        <f t="shared" ca="1" si="33"/>
        <v>0</v>
      </c>
      <c r="AB359" s="220" t="str">
        <f t="shared" ca="1" si="34"/>
        <v/>
      </c>
      <c r="AC359" s="228">
        <f t="shared" ca="1" si="16"/>
        <v>0</v>
      </c>
      <c r="AD359" s="130">
        <f t="shared" ca="1" si="35"/>
        <v>0</v>
      </c>
      <c r="AE359" s="268" t="str">
        <f t="shared" ca="1" si="36"/>
        <v/>
      </c>
      <c r="AF359" s="132">
        <f t="shared" ca="1" si="18"/>
        <v>0</v>
      </c>
      <c r="AG359" s="130">
        <f t="shared" ca="1" si="37"/>
        <v>0</v>
      </c>
      <c r="AH359" s="239" t="str">
        <f t="shared" ca="1" si="38"/>
        <v/>
      </c>
    </row>
    <row r="360" spans="1:34" x14ac:dyDescent="0.2">
      <c r="A360" s="115"/>
      <c r="B360" s="116" t="s">
        <v>535</v>
      </c>
      <c r="C360" s="427" t="s">
        <v>104</v>
      </c>
      <c r="D360" s="118" t="s">
        <v>541</v>
      </c>
      <c r="E360" s="119"/>
      <c r="F360" s="120">
        <v>1</v>
      </c>
      <c r="G360" s="121"/>
      <c r="H360" s="122">
        <v>2</v>
      </c>
      <c r="I360" s="123"/>
      <c r="J360" s="124">
        <v>32</v>
      </c>
      <c r="K360" s="125" t="str">
        <f t="shared" si="10"/>
        <v/>
      </c>
      <c r="L360" s="126">
        <f t="shared" si="10"/>
        <v>35</v>
      </c>
      <c r="M360" s="124">
        <v>1</v>
      </c>
      <c r="N360" s="127" t="str">
        <f t="shared" si="26"/>
        <v/>
      </c>
      <c r="P360" s="269" t="s">
        <v>965</v>
      </c>
      <c r="Q360" s="135">
        <f t="shared" ca="1" si="42"/>
        <v>0</v>
      </c>
      <c r="R360" s="136">
        <f t="shared" ca="1" si="39"/>
        <v>0</v>
      </c>
      <c r="S360" s="270" t="str">
        <f t="shared" ca="1" si="29"/>
        <v/>
      </c>
      <c r="T360" s="137">
        <f t="shared" ca="1" si="40"/>
        <v>0</v>
      </c>
      <c r="U360" s="136">
        <f t="shared" ca="1" si="41"/>
        <v>0</v>
      </c>
      <c r="V360" s="224" t="str">
        <f t="shared" ca="1" si="32"/>
        <v/>
      </c>
      <c r="W360" s="253"/>
      <c r="X360" s="136"/>
      <c r="Y360" s="391"/>
      <c r="Z360" s="137">
        <f t="shared" ca="1" si="14"/>
        <v>0</v>
      </c>
      <c r="AA360" s="136">
        <f t="shared" ca="1" si="33"/>
        <v>0</v>
      </c>
      <c r="AB360" s="224" t="str">
        <f t="shared" ca="1" si="34"/>
        <v/>
      </c>
      <c r="AC360" s="253">
        <f t="shared" ca="1" si="16"/>
        <v>0</v>
      </c>
      <c r="AD360" s="136">
        <f t="shared" ca="1" si="35"/>
        <v>0</v>
      </c>
      <c r="AE360" s="270" t="str">
        <f t="shared" ca="1" si="36"/>
        <v/>
      </c>
      <c r="AF360" s="137">
        <f t="shared" ca="1" si="18"/>
        <v>0</v>
      </c>
      <c r="AG360" s="136">
        <f t="shared" ca="1" si="37"/>
        <v>0</v>
      </c>
      <c r="AH360" s="241" t="str">
        <f t="shared" ca="1" si="38"/>
        <v/>
      </c>
    </row>
    <row r="361" spans="1:34" x14ac:dyDescent="0.2">
      <c r="A361" s="115"/>
      <c r="B361" s="116" t="s">
        <v>535</v>
      </c>
      <c r="C361" s="427" t="s">
        <v>80</v>
      </c>
      <c r="D361" s="118" t="s">
        <v>553</v>
      </c>
      <c r="E361" s="119"/>
      <c r="F361" s="120">
        <v>1</v>
      </c>
      <c r="G361" s="121"/>
      <c r="H361" s="122">
        <v>2</v>
      </c>
      <c r="I361" s="123"/>
      <c r="J361" s="124">
        <v>112</v>
      </c>
      <c r="K361" s="125" t="str">
        <f t="shared" si="10"/>
        <v/>
      </c>
      <c r="L361" s="126">
        <f t="shared" si="10"/>
        <v>115</v>
      </c>
      <c r="M361" s="124">
        <v>3</v>
      </c>
      <c r="N361" s="127" t="str">
        <f t="shared" si="26"/>
        <v/>
      </c>
      <c r="P361" s="187" t="s">
        <v>767</v>
      </c>
      <c r="Q361" s="129">
        <f ca="1">SUMIF($C$7:$K$8,P361,$K$7:$K$8)</f>
        <v>0</v>
      </c>
      <c r="R361" s="130">
        <f ca="1">SUMIF($C$7:$L$8,P361,$L$7:$L$8)</f>
        <v>0</v>
      </c>
      <c r="S361" s="268" t="str">
        <f t="shared" ca="1" si="29"/>
        <v/>
      </c>
      <c r="T361" s="132">
        <f ca="1">SUMIF($C$9:$K$14,P361,$K$9:$K$14)</f>
        <v>0</v>
      </c>
      <c r="U361" s="130">
        <f ca="1">SUMIF($C$9:$L$14,P361,$L$9:$L$14)</f>
        <v>0</v>
      </c>
      <c r="V361" s="220" t="str">
        <f t="shared" ca="1" si="32"/>
        <v/>
      </c>
      <c r="W361" s="228"/>
      <c r="X361" s="130"/>
      <c r="Y361" s="390"/>
      <c r="Z361" s="132">
        <f t="shared" ca="1" si="14"/>
        <v>0</v>
      </c>
      <c r="AA361" s="130">
        <f t="shared" ca="1" si="33"/>
        <v>0</v>
      </c>
      <c r="AB361" s="220" t="str">
        <f t="shared" ca="1" si="34"/>
        <v/>
      </c>
      <c r="AC361" s="228">
        <f t="shared" ca="1" si="16"/>
        <v>0</v>
      </c>
      <c r="AD361" s="130">
        <f t="shared" ca="1" si="35"/>
        <v>0</v>
      </c>
      <c r="AE361" s="268" t="str">
        <f t="shared" ca="1" si="36"/>
        <v/>
      </c>
      <c r="AF361" s="132">
        <f t="shared" ca="1" si="18"/>
        <v>0</v>
      </c>
      <c r="AG361" s="130">
        <f t="shared" ca="1" si="37"/>
        <v>0</v>
      </c>
      <c r="AH361" s="239" t="str">
        <f t="shared" ca="1" si="38"/>
        <v/>
      </c>
    </row>
    <row r="362" spans="1:34" x14ac:dyDescent="0.2">
      <c r="A362" s="115"/>
      <c r="B362" s="116" t="s">
        <v>542</v>
      </c>
      <c r="C362" s="427" t="s">
        <v>103</v>
      </c>
      <c r="D362" s="118" t="s">
        <v>554</v>
      </c>
      <c r="E362" s="119"/>
      <c r="F362" s="120">
        <v>14</v>
      </c>
      <c r="G362" s="121"/>
      <c r="H362" s="122">
        <v>25</v>
      </c>
      <c r="I362" s="123"/>
      <c r="J362" s="124">
        <v>139</v>
      </c>
      <c r="K362" s="125" t="str">
        <f t="shared" si="10"/>
        <v/>
      </c>
      <c r="L362" s="126">
        <f t="shared" si="10"/>
        <v>178</v>
      </c>
      <c r="M362" s="124">
        <v>5</v>
      </c>
      <c r="N362" s="127" t="str">
        <f t="shared" si="26"/>
        <v/>
      </c>
      <c r="P362" s="134" t="s">
        <v>106</v>
      </c>
      <c r="Q362" s="135">
        <f ca="1">SUMIF($C$7:$K$8,P362,$K$7:$K$8)</f>
        <v>0</v>
      </c>
      <c r="R362" s="136">
        <f ca="1">SUMIF($C$7:$L$8,P362,$L$7:$L$8)</f>
        <v>0</v>
      </c>
      <c r="S362" s="270" t="str">
        <f t="shared" ca="1" si="29"/>
        <v/>
      </c>
      <c r="T362" s="137">
        <f ca="1">SUMIF($C$9:$K$14,P362,$K$9:$K$14)</f>
        <v>0</v>
      </c>
      <c r="U362" s="136">
        <f ca="1">SUMIF($C$9:$L$14,P362,$L$9:$L$14)</f>
        <v>0</v>
      </c>
      <c r="V362" s="224" t="str">
        <f t="shared" ca="1" si="32"/>
        <v/>
      </c>
      <c r="W362" s="253"/>
      <c r="X362" s="136"/>
      <c r="Y362" s="391"/>
      <c r="Z362" s="137">
        <f t="shared" ca="1" si="14"/>
        <v>0</v>
      </c>
      <c r="AA362" s="136">
        <f t="shared" ca="1" si="33"/>
        <v>0</v>
      </c>
      <c r="AB362" s="224" t="str">
        <f t="shared" ca="1" si="34"/>
        <v/>
      </c>
      <c r="AC362" s="253">
        <f t="shared" ca="1" si="16"/>
        <v>0</v>
      </c>
      <c r="AD362" s="136">
        <f t="shared" ca="1" si="35"/>
        <v>0</v>
      </c>
      <c r="AE362" s="270" t="str">
        <f t="shared" ca="1" si="36"/>
        <v/>
      </c>
      <c r="AF362" s="137">
        <f t="shared" ca="1" si="18"/>
        <v>0</v>
      </c>
      <c r="AG362" s="136">
        <f t="shared" ca="1" si="37"/>
        <v>0</v>
      </c>
      <c r="AH362" s="241" t="str">
        <f t="shared" ca="1" si="38"/>
        <v/>
      </c>
    </row>
    <row r="363" spans="1:34" x14ac:dyDescent="0.2">
      <c r="A363" s="115"/>
      <c r="B363" s="116" t="s">
        <v>543</v>
      </c>
      <c r="C363" s="427" t="s">
        <v>103</v>
      </c>
      <c r="D363" s="118" t="s">
        <v>555</v>
      </c>
      <c r="E363" s="119"/>
      <c r="F363" s="120">
        <v>30</v>
      </c>
      <c r="G363" s="121"/>
      <c r="H363" s="122">
        <v>40</v>
      </c>
      <c r="I363" s="123"/>
      <c r="J363" s="124">
        <v>40</v>
      </c>
      <c r="K363" s="125" t="str">
        <f t="shared" si="10"/>
        <v/>
      </c>
      <c r="L363" s="126">
        <f t="shared" si="10"/>
        <v>110</v>
      </c>
      <c r="M363" s="124">
        <v>6</v>
      </c>
      <c r="N363" s="127" t="str">
        <f t="shared" si="26"/>
        <v/>
      </c>
      <c r="P363" s="128" t="s">
        <v>107</v>
      </c>
      <c r="Q363" s="129">
        <f ca="1">SUMIF($C$7:$K$8,P363,$K$7:$K$8)</f>
        <v>0</v>
      </c>
      <c r="R363" s="130">
        <f ca="1">SUMIF($C$7:$L$8,P363,$L$7:$L$8)</f>
        <v>0</v>
      </c>
      <c r="S363" s="268" t="str">
        <f t="shared" ca="1" si="29"/>
        <v/>
      </c>
      <c r="T363" s="132">
        <f ca="1">SUMIF($C$9:$K$14,P363,$K$9:$K$14)</f>
        <v>0</v>
      </c>
      <c r="U363" s="130">
        <f ca="1">SUMIF($C$9:$L$14,P363,$L$9:$L$14)</f>
        <v>0</v>
      </c>
      <c r="V363" s="220" t="str">
        <f t="shared" ca="1" si="32"/>
        <v/>
      </c>
      <c r="W363" s="228"/>
      <c r="X363" s="130"/>
      <c r="Y363" s="390"/>
      <c r="Z363" s="132">
        <f t="shared" ca="1" si="14"/>
        <v>0</v>
      </c>
      <c r="AA363" s="130">
        <f t="shared" ca="1" si="33"/>
        <v>0</v>
      </c>
      <c r="AB363" s="220" t="str">
        <f t="shared" ca="1" si="34"/>
        <v/>
      </c>
      <c r="AC363" s="228">
        <f t="shared" ca="1" si="16"/>
        <v>0</v>
      </c>
      <c r="AD363" s="130">
        <f t="shared" ca="1" si="35"/>
        <v>0</v>
      </c>
      <c r="AE363" s="268" t="str">
        <f t="shared" ca="1" si="36"/>
        <v/>
      </c>
      <c r="AF363" s="132">
        <f t="shared" ca="1" si="18"/>
        <v>0</v>
      </c>
      <c r="AG363" s="130">
        <f t="shared" ca="1" si="37"/>
        <v>0</v>
      </c>
      <c r="AH363" s="239" t="str">
        <f t="shared" ca="1" si="38"/>
        <v/>
      </c>
    </row>
    <row r="364" spans="1:34" x14ac:dyDescent="0.2">
      <c r="A364" s="115"/>
      <c r="B364" s="116" t="s">
        <v>543</v>
      </c>
      <c r="C364" s="427" t="s">
        <v>95</v>
      </c>
      <c r="D364" s="118" t="s">
        <v>556</v>
      </c>
      <c r="E364" s="119"/>
      <c r="F364" s="120">
        <v>3</v>
      </c>
      <c r="G364" s="121"/>
      <c r="H364" s="122">
        <v>7</v>
      </c>
      <c r="I364" s="123"/>
      <c r="J364" s="124">
        <v>90</v>
      </c>
      <c r="K364" s="125" t="str">
        <f t="shared" si="10"/>
        <v/>
      </c>
      <c r="L364" s="126">
        <f t="shared" si="10"/>
        <v>100</v>
      </c>
      <c r="M364" s="124">
        <v>3</v>
      </c>
      <c r="N364" s="127" t="str">
        <f t="shared" si="26"/>
        <v/>
      </c>
      <c r="P364" s="134" t="s">
        <v>81</v>
      </c>
      <c r="Q364" s="135">
        <f ca="1">SUMIF($C$7:$K$8,P364,$K$7:$K$8)</f>
        <v>0</v>
      </c>
      <c r="R364" s="136">
        <f ca="1">SUMIF($C$7:$L$8,P364,$L$7:$L$8)</f>
        <v>0</v>
      </c>
      <c r="S364" s="270" t="str">
        <f t="shared" ca="1" si="29"/>
        <v/>
      </c>
      <c r="T364" s="137">
        <f ca="1">SUMIF($C$9:$K$14,P364,$K$9:$K$14)</f>
        <v>0</v>
      </c>
      <c r="U364" s="136">
        <f ca="1">SUMIF($C$9:$L$14,P364,$L$9:$L$14)</f>
        <v>0</v>
      </c>
      <c r="V364" s="224" t="str">
        <f t="shared" ca="1" si="32"/>
        <v/>
      </c>
      <c r="W364" s="253"/>
      <c r="X364" s="136"/>
      <c r="Y364" s="391"/>
      <c r="Z364" s="137">
        <f t="shared" ca="1" si="14"/>
        <v>0</v>
      </c>
      <c r="AA364" s="136">
        <f t="shared" ca="1" si="33"/>
        <v>0</v>
      </c>
      <c r="AB364" s="224" t="str">
        <f t="shared" ca="1" si="34"/>
        <v/>
      </c>
      <c r="AC364" s="253">
        <f t="shared" ca="1" si="16"/>
        <v>0</v>
      </c>
      <c r="AD364" s="136">
        <f t="shared" ca="1" si="35"/>
        <v>0</v>
      </c>
      <c r="AE364" s="270" t="str">
        <f t="shared" ca="1" si="36"/>
        <v/>
      </c>
      <c r="AF364" s="137">
        <f t="shared" ca="1" si="18"/>
        <v>0</v>
      </c>
      <c r="AG364" s="136">
        <f t="shared" ca="1" si="37"/>
        <v>0</v>
      </c>
      <c r="AH364" s="241" t="str">
        <f t="shared" ca="1" si="38"/>
        <v/>
      </c>
    </row>
    <row r="365" spans="1:34" ht="12" thickBot="1" x14ac:dyDescent="0.25">
      <c r="A365" s="115"/>
      <c r="B365" s="116" t="s">
        <v>543</v>
      </c>
      <c r="C365" s="427" t="s">
        <v>95</v>
      </c>
      <c r="D365" s="118" t="s">
        <v>557</v>
      </c>
      <c r="E365" s="119"/>
      <c r="F365" s="120">
        <v>20</v>
      </c>
      <c r="G365" s="121"/>
      <c r="H365" s="122">
        <v>0</v>
      </c>
      <c r="I365" s="123"/>
      <c r="J365" s="124">
        <v>80</v>
      </c>
      <c r="K365" s="125" t="str">
        <f t="shared" si="10"/>
        <v/>
      </c>
      <c r="L365" s="126">
        <f t="shared" si="10"/>
        <v>100</v>
      </c>
      <c r="M365" s="124">
        <v>3</v>
      </c>
      <c r="N365" s="127" t="str">
        <f t="shared" si="26"/>
        <v/>
      </c>
      <c r="P365" s="189" t="s">
        <v>110</v>
      </c>
      <c r="Q365" s="254">
        <f ca="1">SUMIF($C$7:$K$8,P365,$K$7:$K$8)</f>
        <v>0</v>
      </c>
      <c r="R365" s="275">
        <f ca="1">SUMIF($C$7:$L$8,P365,$L$7:$L$8)</f>
        <v>0</v>
      </c>
      <c r="S365" s="400" t="str">
        <f t="shared" ca="1" si="29"/>
        <v/>
      </c>
      <c r="T365" s="313">
        <f ca="1">SUMIF($C$9:$K$14,P365,$K$9:$K$14)</f>
        <v>0</v>
      </c>
      <c r="U365" s="275">
        <f ca="1">SUMIF($C$9:$L$14,P365,$L$9:$L$14)</f>
        <v>0</v>
      </c>
      <c r="V365" s="229" t="str">
        <f t="shared" ca="1" si="32"/>
        <v/>
      </c>
      <c r="W365" s="255"/>
      <c r="X365" s="275"/>
      <c r="Y365" s="406"/>
      <c r="Z365" s="313">
        <f t="shared" ca="1" si="14"/>
        <v>0</v>
      </c>
      <c r="AA365" s="275">
        <f t="shared" ca="1" si="33"/>
        <v>0</v>
      </c>
      <c r="AB365" s="229" t="str">
        <f t="shared" ca="1" si="34"/>
        <v/>
      </c>
      <c r="AC365" s="255">
        <f t="shared" ca="1" si="16"/>
        <v>0</v>
      </c>
      <c r="AD365" s="275">
        <f t="shared" ca="1" si="35"/>
        <v>0</v>
      </c>
      <c r="AE365" s="400" t="str">
        <f t="shared" ca="1" si="36"/>
        <v/>
      </c>
      <c r="AF365" s="313">
        <f t="shared" ca="1" si="18"/>
        <v>0</v>
      </c>
      <c r="AG365" s="275">
        <f t="shared" ca="1" si="37"/>
        <v>0</v>
      </c>
      <c r="AH365" s="398" t="str">
        <f t="shared" ca="1" si="38"/>
        <v/>
      </c>
    </row>
    <row r="366" spans="1:34" ht="12" thickBot="1" x14ac:dyDescent="0.25">
      <c r="A366" s="115"/>
      <c r="B366" s="116" t="s">
        <v>544</v>
      </c>
      <c r="C366" s="427" t="s">
        <v>95</v>
      </c>
      <c r="D366" s="118" t="s">
        <v>558</v>
      </c>
      <c r="E366" s="119"/>
      <c r="F366" s="120">
        <v>13</v>
      </c>
      <c r="G366" s="121"/>
      <c r="H366" s="122">
        <v>20</v>
      </c>
      <c r="I366" s="123"/>
      <c r="J366" s="124">
        <v>80</v>
      </c>
      <c r="K366" s="125" t="str">
        <f t="shared" si="10"/>
        <v/>
      </c>
      <c r="L366" s="126">
        <f t="shared" si="10"/>
        <v>113</v>
      </c>
      <c r="M366" s="124">
        <v>5</v>
      </c>
      <c r="N366" s="127" t="str">
        <f t="shared" si="26"/>
        <v/>
      </c>
      <c r="P366" s="195" t="s">
        <v>111</v>
      </c>
      <c r="Q366" s="196">
        <f ca="1">SUM(Q322:Q365)</f>
        <v>0</v>
      </c>
      <c r="R366" s="197">
        <f ca="1">SUM(R322:R365)</f>
        <v>560</v>
      </c>
      <c r="S366" s="198">
        <f t="shared" ca="1" si="29"/>
        <v>0</v>
      </c>
      <c r="T366" s="199">
        <f ca="1">SUM(T322:T365)</f>
        <v>0</v>
      </c>
      <c r="U366" s="197">
        <f ca="1">SUM(U322:U365)</f>
        <v>638</v>
      </c>
      <c r="V366" s="198">
        <f t="shared" ca="1" si="32"/>
        <v>0</v>
      </c>
      <c r="W366" s="199"/>
      <c r="X366" s="197">
        <v>0</v>
      </c>
      <c r="Y366" s="200"/>
      <c r="Z366" s="199">
        <f ca="1">SUM(Z322:Z365)</f>
        <v>0</v>
      </c>
      <c r="AA366" s="197">
        <f ca="1">SUM(AA322:AA365)</f>
        <v>5050</v>
      </c>
      <c r="AB366" s="198">
        <f t="shared" ca="1" si="34"/>
        <v>0</v>
      </c>
      <c r="AC366" s="199">
        <f ca="1">SUM(AC322:AC365)</f>
        <v>0</v>
      </c>
      <c r="AD366" s="197">
        <f ca="1">SUM(AD322:AD365)</f>
        <v>3628</v>
      </c>
      <c r="AE366" s="198">
        <f t="shared" ca="1" si="36"/>
        <v>0</v>
      </c>
      <c r="AF366" s="199">
        <f ca="1">SUM(AF322:AF365)</f>
        <v>0</v>
      </c>
      <c r="AG366" s="197">
        <f ca="1">SUM(AG322:AG365)</f>
        <v>2880</v>
      </c>
      <c r="AH366" s="201">
        <f t="shared" ca="1" si="38"/>
        <v>0</v>
      </c>
    </row>
    <row r="367" spans="1:34" ht="12" thickBot="1" x14ac:dyDescent="0.25">
      <c r="A367" s="115"/>
      <c r="B367" s="116" t="s">
        <v>545</v>
      </c>
      <c r="C367" s="427" t="s">
        <v>103</v>
      </c>
      <c r="D367" s="118" t="s">
        <v>559</v>
      </c>
      <c r="E367" s="119"/>
      <c r="F367" s="120">
        <v>40</v>
      </c>
      <c r="G367" s="121"/>
      <c r="H367" s="122">
        <v>20</v>
      </c>
      <c r="I367" s="123"/>
      <c r="J367" s="124">
        <v>80</v>
      </c>
      <c r="K367" s="125" t="str">
        <f t="shared" si="10"/>
        <v/>
      </c>
      <c r="L367" s="126">
        <f t="shared" si="10"/>
        <v>140</v>
      </c>
      <c r="M367" s="124">
        <v>7</v>
      </c>
      <c r="N367" s="127" t="str">
        <f t="shared" si="26"/>
        <v/>
      </c>
      <c r="P367" s="202"/>
      <c r="Q367" s="203">
        <v>1970</v>
      </c>
      <c r="R367" s="204"/>
      <c r="S367" s="205"/>
      <c r="T367" s="206">
        <v>1971</v>
      </c>
      <c r="U367" s="204"/>
      <c r="V367" s="207"/>
      <c r="W367" s="206" t="s">
        <v>770</v>
      </c>
      <c r="X367" s="204"/>
      <c r="Y367" s="207"/>
      <c r="Z367" s="206">
        <v>1975</v>
      </c>
      <c r="AA367" s="204"/>
      <c r="AB367" s="207"/>
      <c r="AC367" s="206">
        <v>1976</v>
      </c>
      <c r="AD367" s="204"/>
      <c r="AE367" s="207"/>
      <c r="AF367" s="206">
        <v>1977</v>
      </c>
      <c r="AG367" s="204"/>
      <c r="AH367" s="208"/>
    </row>
    <row r="368" spans="1:34" x14ac:dyDescent="0.2">
      <c r="A368" s="115"/>
      <c r="B368" s="116" t="s">
        <v>545</v>
      </c>
      <c r="C368" s="427" t="s">
        <v>104</v>
      </c>
      <c r="D368" s="118" t="s">
        <v>560</v>
      </c>
      <c r="E368" s="119"/>
      <c r="F368" s="120">
        <v>3</v>
      </c>
      <c r="G368" s="121"/>
      <c r="H368" s="122">
        <v>6</v>
      </c>
      <c r="I368" s="123"/>
      <c r="J368" s="124">
        <v>112</v>
      </c>
      <c r="K368" s="125" t="str">
        <f t="shared" si="10"/>
        <v/>
      </c>
      <c r="L368" s="126">
        <f t="shared" si="10"/>
        <v>121</v>
      </c>
      <c r="M368" s="124">
        <v>4</v>
      </c>
      <c r="N368" s="127" t="str">
        <f t="shared" si="26"/>
        <v/>
      </c>
      <c r="P368" s="209"/>
      <c r="Q368" s="209"/>
      <c r="R368" s="209"/>
      <c r="S368" s="209"/>
      <c r="T368" s="209"/>
      <c r="U368" s="209"/>
      <c r="V368" s="209"/>
      <c r="W368" s="209"/>
      <c r="X368" s="209"/>
      <c r="Y368" s="209"/>
      <c r="Z368" s="209"/>
      <c r="AA368" s="209"/>
      <c r="AB368" s="209"/>
      <c r="AC368" s="209"/>
      <c r="AD368" s="209"/>
      <c r="AE368" s="209"/>
      <c r="AF368" s="209"/>
      <c r="AG368" s="209"/>
      <c r="AH368" s="209"/>
    </row>
    <row r="369" spans="1:34" ht="12" thickBot="1" x14ac:dyDescent="0.25">
      <c r="A369" s="115"/>
      <c r="B369" s="116" t="s">
        <v>545</v>
      </c>
      <c r="C369" s="427" t="s">
        <v>104</v>
      </c>
      <c r="D369" s="118" t="s">
        <v>561</v>
      </c>
      <c r="E369" s="119"/>
      <c r="F369" s="120">
        <v>5</v>
      </c>
      <c r="G369" s="121"/>
      <c r="H369" s="122">
        <v>10</v>
      </c>
      <c r="I369" s="123"/>
      <c r="J369" s="124">
        <v>70</v>
      </c>
      <c r="K369" s="125" t="str">
        <f t="shared" si="10"/>
        <v/>
      </c>
      <c r="L369" s="126">
        <f t="shared" si="10"/>
        <v>85</v>
      </c>
      <c r="M369" s="124">
        <v>3</v>
      </c>
      <c r="N369" s="127" t="str">
        <f t="shared" si="26"/>
        <v/>
      </c>
      <c r="P369" s="392"/>
      <c r="Q369" s="392"/>
      <c r="R369" s="392"/>
      <c r="S369" s="392"/>
      <c r="T369" s="392"/>
      <c r="U369" s="392"/>
      <c r="V369" s="392"/>
      <c r="W369" s="392"/>
      <c r="X369" s="392"/>
      <c r="Y369" s="392"/>
      <c r="Z369" s="392"/>
      <c r="AA369" s="392"/>
      <c r="AB369" s="392"/>
      <c r="AC369" s="392"/>
      <c r="AD369" s="392"/>
      <c r="AE369" s="392"/>
      <c r="AF369" s="392"/>
      <c r="AG369" s="392"/>
      <c r="AH369" s="392"/>
    </row>
    <row r="370" spans="1:34" x14ac:dyDescent="0.2">
      <c r="A370" s="115"/>
      <c r="B370" s="116" t="s">
        <v>546</v>
      </c>
      <c r="C370" s="427" t="s">
        <v>95</v>
      </c>
      <c r="D370" s="118" t="s">
        <v>562</v>
      </c>
      <c r="E370" s="119"/>
      <c r="F370" s="120">
        <v>4</v>
      </c>
      <c r="G370" s="121"/>
      <c r="H370" s="122">
        <v>9</v>
      </c>
      <c r="I370" s="123"/>
      <c r="J370" s="124">
        <v>160</v>
      </c>
      <c r="K370" s="125" t="str">
        <f t="shared" si="10"/>
        <v/>
      </c>
      <c r="L370" s="126">
        <f t="shared" si="10"/>
        <v>173</v>
      </c>
      <c r="M370" s="124">
        <v>5</v>
      </c>
      <c r="N370" s="127" t="str">
        <f t="shared" si="26"/>
        <v/>
      </c>
      <c r="P370" s="76"/>
      <c r="Q370" s="77">
        <v>1978</v>
      </c>
      <c r="R370" s="78"/>
      <c r="S370" s="81"/>
      <c r="T370" s="80">
        <v>1979</v>
      </c>
      <c r="U370" s="78"/>
      <c r="V370" s="81"/>
      <c r="W370" s="80">
        <v>1980</v>
      </c>
      <c r="X370" s="78"/>
      <c r="Y370" s="210"/>
      <c r="Z370" s="211">
        <v>1981</v>
      </c>
      <c r="AA370" s="78"/>
      <c r="AB370" s="79"/>
      <c r="AC370" s="80">
        <v>1982</v>
      </c>
      <c r="AD370" s="78"/>
      <c r="AE370" s="81"/>
      <c r="AF370" s="80">
        <v>1983</v>
      </c>
      <c r="AG370" s="78"/>
      <c r="AH370" s="82"/>
    </row>
    <row r="371" spans="1:34" ht="12" thickBot="1" x14ac:dyDescent="0.25">
      <c r="A371" s="115"/>
      <c r="B371" s="116" t="s">
        <v>547</v>
      </c>
      <c r="C371" s="427" t="s">
        <v>95</v>
      </c>
      <c r="D371" s="118" t="s">
        <v>563</v>
      </c>
      <c r="E371" s="119"/>
      <c r="F371" s="120">
        <v>9</v>
      </c>
      <c r="G371" s="121"/>
      <c r="H371" s="122">
        <v>8</v>
      </c>
      <c r="I371" s="123"/>
      <c r="J371" s="124">
        <v>160</v>
      </c>
      <c r="K371" s="125" t="str">
        <f t="shared" si="10"/>
        <v/>
      </c>
      <c r="L371" s="126">
        <f t="shared" si="10"/>
        <v>177</v>
      </c>
      <c r="M371" s="124">
        <v>5</v>
      </c>
      <c r="N371" s="127" t="str">
        <f t="shared" si="26"/>
        <v/>
      </c>
      <c r="P371" s="98" t="s">
        <v>763</v>
      </c>
      <c r="Q371" s="99" t="s">
        <v>138</v>
      </c>
      <c r="R371" s="100" t="s">
        <v>139</v>
      </c>
      <c r="S371" s="103" t="s">
        <v>769</v>
      </c>
      <c r="T371" s="102" t="s">
        <v>138</v>
      </c>
      <c r="U371" s="100" t="s">
        <v>139</v>
      </c>
      <c r="V371" s="103" t="s">
        <v>769</v>
      </c>
      <c r="W371" s="102" t="s">
        <v>138</v>
      </c>
      <c r="X371" s="100" t="s">
        <v>139</v>
      </c>
      <c r="Y371" s="103" t="s">
        <v>769</v>
      </c>
      <c r="Z371" s="212" t="s">
        <v>138</v>
      </c>
      <c r="AA371" s="100" t="s">
        <v>139</v>
      </c>
      <c r="AB371" s="213" t="s">
        <v>769</v>
      </c>
      <c r="AC371" s="102" t="s">
        <v>138</v>
      </c>
      <c r="AD371" s="100" t="s">
        <v>139</v>
      </c>
      <c r="AE371" s="214" t="s">
        <v>769</v>
      </c>
      <c r="AF371" s="102" t="s">
        <v>138</v>
      </c>
      <c r="AG371" s="100" t="s">
        <v>139</v>
      </c>
      <c r="AH371" s="215" t="s">
        <v>769</v>
      </c>
    </row>
    <row r="372" spans="1:34" x14ac:dyDescent="0.2">
      <c r="A372" s="115"/>
      <c r="B372" s="116" t="s">
        <v>548</v>
      </c>
      <c r="C372" s="427" t="s">
        <v>104</v>
      </c>
      <c r="D372" s="118" t="s">
        <v>564</v>
      </c>
      <c r="E372" s="119"/>
      <c r="F372" s="120">
        <v>2</v>
      </c>
      <c r="G372" s="121"/>
      <c r="H372" s="122">
        <v>4</v>
      </c>
      <c r="I372" s="123"/>
      <c r="J372" s="124">
        <v>60</v>
      </c>
      <c r="K372" s="125" t="str">
        <f t="shared" si="10"/>
        <v/>
      </c>
      <c r="L372" s="126">
        <f t="shared" si="10"/>
        <v>66</v>
      </c>
      <c r="M372" s="124">
        <v>1</v>
      </c>
      <c r="N372" s="127" t="str">
        <f t="shared" si="26"/>
        <v/>
      </c>
      <c r="P372" s="108" t="s">
        <v>103</v>
      </c>
      <c r="Q372" s="109">
        <f t="shared" ref="Q372:Q415" ca="1" si="43">SUMIF($C$31:$K$42,$P322,$K$31:$K$42)</f>
        <v>0</v>
      </c>
      <c r="R372" s="110">
        <f t="shared" ref="R372:R415" ca="1" si="44">SUMIF($C$31:$L$42,$P322,$L$31:$L$42)</f>
        <v>0</v>
      </c>
      <c r="S372" s="113" t="str">
        <f ca="1">IF(R372=0,"",Q372*100/R372)</f>
        <v/>
      </c>
      <c r="T372" s="112">
        <f t="shared" ref="T372:T415" ca="1" si="45">SUMIF($C$43:$K$62,$P322,$K$43:$K$62)</f>
        <v>0</v>
      </c>
      <c r="U372" s="110">
        <f t="shared" ref="U372:U415" ca="1" si="46">SUMIF($C$43:$L$62,$P322,$L$43:$L$62)</f>
        <v>0</v>
      </c>
      <c r="V372" s="113" t="str">
        <f ca="1">IF(U372=0,"",T372*100/U372)</f>
        <v/>
      </c>
      <c r="W372" s="112">
        <f t="shared" ref="W372:W415" ca="1" si="47">SUMIF($C$63:$K$75,$P322,$K$63:$K$75)</f>
        <v>0</v>
      </c>
      <c r="X372" s="110">
        <f t="shared" ref="X372:X415" ca="1" si="48">SUMIF($C$63:$L$75,$P322,$L$63:$L$75)</f>
        <v>0</v>
      </c>
      <c r="Y372" s="113" t="str">
        <f ca="1">IF(X372=0,"",W372*100/X372)</f>
        <v/>
      </c>
      <c r="Z372" s="216">
        <f t="shared" ref="Z372:Z415" ca="1" si="49">SUMIF($C$76:$K$118,$P322,$K$76:$K$118)</f>
        <v>0</v>
      </c>
      <c r="AA372" s="217">
        <f t="shared" ref="AA372:AA415" ca="1" si="50">SUMIF($C$76:$L$118,$P322,$L$76:$L$118)</f>
        <v>0</v>
      </c>
      <c r="AB372" s="111" t="str">
        <f ca="1">IF(AA372=0,"",Z372*100/AA372)</f>
        <v/>
      </c>
      <c r="AC372" s="218">
        <f t="shared" ref="AC372:AC415" ca="1" si="51">SUMIF($C$119:$K$126,$P322,$K$119:$K$126)</f>
        <v>0</v>
      </c>
      <c r="AD372" s="217">
        <f t="shared" ref="AD372:AD415" ca="1" si="52">SUMIF($C$119:$L$126,$P322,$L$119:$L$126)</f>
        <v>0</v>
      </c>
      <c r="AE372" s="111" t="str">
        <f ca="1">IF(AD372=0,"",AC372*100/AD372)</f>
        <v/>
      </c>
      <c r="AF372" s="218">
        <f t="shared" ref="AF372:AF415" ca="1" si="53">SUMIF($C$127:$K$142,$P322,$K$127:$K$142)</f>
        <v>0</v>
      </c>
      <c r="AG372" s="217">
        <f t="shared" ref="AG372:AG415" ca="1" si="54">SUMIF($C$127:$L$142,$P322,$L$127:$L$142)</f>
        <v>0</v>
      </c>
      <c r="AH372" s="114" t="str">
        <f ca="1">IF(AG372=0,"",AF372*100/AG372)</f>
        <v/>
      </c>
    </row>
    <row r="373" spans="1:34" x14ac:dyDescent="0.2">
      <c r="A373" s="115"/>
      <c r="B373" s="116" t="s">
        <v>549</v>
      </c>
      <c r="C373" s="427" t="s">
        <v>103</v>
      </c>
      <c r="D373" s="118" t="s">
        <v>565</v>
      </c>
      <c r="E373" s="119"/>
      <c r="F373" s="120">
        <v>10</v>
      </c>
      <c r="G373" s="121"/>
      <c r="H373" s="122">
        <v>20</v>
      </c>
      <c r="I373" s="123"/>
      <c r="J373" s="124">
        <v>40</v>
      </c>
      <c r="K373" s="125" t="str">
        <f t="shared" si="10"/>
        <v/>
      </c>
      <c r="L373" s="126">
        <f t="shared" si="10"/>
        <v>70</v>
      </c>
      <c r="M373" s="124">
        <v>3</v>
      </c>
      <c r="N373" s="127" t="str">
        <f t="shared" si="26"/>
        <v/>
      </c>
      <c r="P373" s="128" t="s">
        <v>94</v>
      </c>
      <c r="Q373" s="129">
        <f t="shared" ca="1" si="43"/>
        <v>0</v>
      </c>
      <c r="R373" s="130">
        <f t="shared" ca="1" si="44"/>
        <v>0</v>
      </c>
      <c r="S373" s="131" t="str">
        <f t="shared" ref="S373:S389" ca="1" si="55">IF(R373=0,"",Q373*100/R373)</f>
        <v/>
      </c>
      <c r="T373" s="132">
        <f t="shared" ca="1" si="45"/>
        <v>0</v>
      </c>
      <c r="U373" s="130">
        <f t="shared" ca="1" si="46"/>
        <v>0</v>
      </c>
      <c r="V373" s="131" t="str">
        <f t="shared" ref="V373:V389" ca="1" si="56">IF(U373=0,"",T373*100/U373)</f>
        <v/>
      </c>
      <c r="W373" s="132">
        <f t="shared" ca="1" si="47"/>
        <v>0</v>
      </c>
      <c r="X373" s="130">
        <f t="shared" ca="1" si="48"/>
        <v>0</v>
      </c>
      <c r="Y373" s="131" t="str">
        <f t="shared" ref="Y373:Y389" ca="1" si="57">IF(X373=0,"",W373*100/X373)</f>
        <v/>
      </c>
      <c r="Z373" s="219">
        <f t="shared" ca="1" si="49"/>
        <v>0</v>
      </c>
      <c r="AA373" s="130">
        <f t="shared" ca="1" si="50"/>
        <v>0</v>
      </c>
      <c r="AB373" s="220" t="str">
        <f t="shared" ref="AB373:AB389" ca="1" si="58">IF(AA373=0,"",Z373*100/AA373)</f>
        <v/>
      </c>
      <c r="AC373" s="221">
        <f t="shared" ca="1" si="51"/>
        <v>0</v>
      </c>
      <c r="AD373" s="130">
        <f t="shared" ca="1" si="52"/>
        <v>0</v>
      </c>
      <c r="AE373" s="131" t="str">
        <f t="shared" ref="AE373:AE389" ca="1" si="59">IF(AD373=0,"",AC373*100/AD373)</f>
        <v/>
      </c>
      <c r="AF373" s="221">
        <f t="shared" ca="1" si="53"/>
        <v>0</v>
      </c>
      <c r="AG373" s="130">
        <f t="shared" ca="1" si="54"/>
        <v>0</v>
      </c>
      <c r="AH373" s="133" t="str">
        <f t="shared" ref="AH373:AH389" ca="1" si="60">IF(AG373=0,"",AF373*100/AG373)</f>
        <v/>
      </c>
    </row>
    <row r="374" spans="1:34" x14ac:dyDescent="0.2">
      <c r="A374" s="115"/>
      <c r="B374" s="116" t="s">
        <v>550</v>
      </c>
      <c r="C374" s="427" t="s">
        <v>103</v>
      </c>
      <c r="D374" s="118" t="s">
        <v>566</v>
      </c>
      <c r="E374" s="119"/>
      <c r="F374" s="120">
        <v>10</v>
      </c>
      <c r="G374" s="121"/>
      <c r="H374" s="122">
        <v>40</v>
      </c>
      <c r="I374" s="123"/>
      <c r="J374" s="124">
        <v>0</v>
      </c>
      <c r="K374" s="125" t="str">
        <f t="shared" si="10"/>
        <v/>
      </c>
      <c r="L374" s="126">
        <f t="shared" si="10"/>
        <v>50</v>
      </c>
      <c r="M374" s="124">
        <v>3</v>
      </c>
      <c r="N374" s="127" t="str">
        <f t="shared" si="26"/>
        <v/>
      </c>
      <c r="P374" s="134" t="s">
        <v>95</v>
      </c>
      <c r="Q374" s="135">
        <f t="shared" ca="1" si="43"/>
        <v>0</v>
      </c>
      <c r="R374" s="136">
        <f t="shared" ca="1" si="44"/>
        <v>0</v>
      </c>
      <c r="S374" s="113" t="str">
        <f t="shared" ca="1" si="55"/>
        <v/>
      </c>
      <c r="T374" s="137">
        <f t="shared" ca="1" si="45"/>
        <v>0</v>
      </c>
      <c r="U374" s="136">
        <f t="shared" ca="1" si="46"/>
        <v>0</v>
      </c>
      <c r="V374" s="113" t="str">
        <f t="shared" ca="1" si="56"/>
        <v/>
      </c>
      <c r="W374" s="137">
        <f t="shared" ca="1" si="47"/>
        <v>0</v>
      </c>
      <c r="X374" s="136">
        <f t="shared" ca="1" si="48"/>
        <v>0</v>
      </c>
      <c r="Y374" s="113" t="str">
        <f t="shared" ca="1" si="57"/>
        <v/>
      </c>
      <c r="Z374" s="216">
        <f t="shared" ca="1" si="49"/>
        <v>0</v>
      </c>
      <c r="AA374" s="223">
        <f t="shared" ca="1" si="50"/>
        <v>0</v>
      </c>
      <c r="AB374" s="224" t="str">
        <f t="shared" ca="1" si="58"/>
        <v/>
      </c>
      <c r="AC374" s="218">
        <f t="shared" ca="1" si="51"/>
        <v>0</v>
      </c>
      <c r="AD374" s="223">
        <f t="shared" ca="1" si="52"/>
        <v>0</v>
      </c>
      <c r="AE374" s="113" t="str">
        <f t="shared" ca="1" si="59"/>
        <v/>
      </c>
      <c r="AF374" s="218">
        <f t="shared" ca="1" si="53"/>
        <v>0</v>
      </c>
      <c r="AG374" s="223">
        <f t="shared" ca="1" si="54"/>
        <v>0</v>
      </c>
      <c r="AH374" s="114" t="str">
        <f t="shared" ca="1" si="60"/>
        <v/>
      </c>
    </row>
    <row r="375" spans="1:34" x14ac:dyDescent="0.2">
      <c r="A375" s="115"/>
      <c r="B375" s="116" t="s">
        <v>551</v>
      </c>
      <c r="C375" s="427" t="s">
        <v>11</v>
      </c>
      <c r="D375" s="118" t="s">
        <v>22</v>
      </c>
      <c r="E375" s="119"/>
      <c r="F375" s="120">
        <v>88</v>
      </c>
      <c r="G375" s="121"/>
      <c r="H375" s="122">
        <v>76</v>
      </c>
      <c r="I375" s="123"/>
      <c r="J375" s="124">
        <v>364</v>
      </c>
      <c r="K375" s="125" t="str">
        <f t="shared" si="10"/>
        <v/>
      </c>
      <c r="L375" s="126">
        <f t="shared" si="10"/>
        <v>528</v>
      </c>
      <c r="M375" s="124">
        <v>22</v>
      </c>
      <c r="N375" s="127" t="str">
        <f t="shared" si="26"/>
        <v/>
      </c>
      <c r="P375" s="128" t="s">
        <v>11</v>
      </c>
      <c r="Q375" s="129">
        <f t="shared" ca="1" si="43"/>
        <v>0</v>
      </c>
      <c r="R375" s="130">
        <f t="shared" ca="1" si="44"/>
        <v>1050</v>
      </c>
      <c r="S375" s="131">
        <f t="shared" ca="1" si="55"/>
        <v>0</v>
      </c>
      <c r="T375" s="132">
        <f t="shared" ca="1" si="45"/>
        <v>0</v>
      </c>
      <c r="U375" s="130">
        <f t="shared" ca="1" si="46"/>
        <v>0</v>
      </c>
      <c r="V375" s="131" t="str">
        <f t="shared" ca="1" si="56"/>
        <v/>
      </c>
      <c r="W375" s="132">
        <f t="shared" ca="1" si="47"/>
        <v>0</v>
      </c>
      <c r="X375" s="130">
        <f t="shared" ca="1" si="48"/>
        <v>0</v>
      </c>
      <c r="Y375" s="131" t="str">
        <f t="shared" ca="1" si="57"/>
        <v/>
      </c>
      <c r="Z375" s="219">
        <f t="shared" ca="1" si="49"/>
        <v>0</v>
      </c>
      <c r="AA375" s="130">
        <f t="shared" ca="1" si="50"/>
        <v>150</v>
      </c>
      <c r="AB375" s="220">
        <f t="shared" ca="1" si="58"/>
        <v>0</v>
      </c>
      <c r="AC375" s="221">
        <f t="shared" ca="1" si="51"/>
        <v>0</v>
      </c>
      <c r="AD375" s="130">
        <f t="shared" ca="1" si="52"/>
        <v>3096</v>
      </c>
      <c r="AE375" s="131">
        <f t="shared" ca="1" si="59"/>
        <v>0</v>
      </c>
      <c r="AF375" s="221">
        <f t="shared" ca="1" si="53"/>
        <v>0</v>
      </c>
      <c r="AG375" s="130">
        <f t="shared" ca="1" si="54"/>
        <v>2731</v>
      </c>
      <c r="AH375" s="133">
        <f t="shared" ca="1" si="60"/>
        <v>0</v>
      </c>
    </row>
    <row r="376" spans="1:34" ht="12" thickBot="1" x14ac:dyDescent="0.25">
      <c r="A376" s="84"/>
      <c r="B376" s="85" t="s">
        <v>552</v>
      </c>
      <c r="C376" s="426" t="s">
        <v>11</v>
      </c>
      <c r="D376" s="87" t="s">
        <v>22</v>
      </c>
      <c r="E376" s="88"/>
      <c r="F376" s="89">
        <v>32</v>
      </c>
      <c r="G376" s="90"/>
      <c r="H376" s="91">
        <v>33</v>
      </c>
      <c r="I376" s="92"/>
      <c r="J376" s="93">
        <v>1040</v>
      </c>
      <c r="K376" s="94" t="str">
        <f t="shared" si="10"/>
        <v/>
      </c>
      <c r="L376" s="95">
        <f t="shared" si="10"/>
        <v>1105</v>
      </c>
      <c r="M376" s="93">
        <v>33</v>
      </c>
      <c r="N376" s="96" t="str">
        <f t="shared" si="26"/>
        <v/>
      </c>
      <c r="P376" s="134" t="s">
        <v>105</v>
      </c>
      <c r="Q376" s="135">
        <f t="shared" ca="1" si="43"/>
        <v>0</v>
      </c>
      <c r="R376" s="136">
        <f t="shared" ca="1" si="44"/>
        <v>0</v>
      </c>
      <c r="S376" s="113" t="str">
        <f t="shared" ca="1" si="55"/>
        <v/>
      </c>
      <c r="T376" s="137">
        <f t="shared" ca="1" si="45"/>
        <v>0</v>
      </c>
      <c r="U376" s="136">
        <f t="shared" ca="1" si="46"/>
        <v>0</v>
      </c>
      <c r="V376" s="113" t="str">
        <f t="shared" ca="1" si="56"/>
        <v/>
      </c>
      <c r="W376" s="137">
        <f t="shared" ca="1" si="47"/>
        <v>0</v>
      </c>
      <c r="X376" s="136">
        <f t="shared" ca="1" si="48"/>
        <v>0</v>
      </c>
      <c r="Y376" s="113" t="str">
        <f t="shared" ca="1" si="57"/>
        <v/>
      </c>
      <c r="Z376" s="216">
        <f t="shared" ca="1" si="49"/>
        <v>0</v>
      </c>
      <c r="AA376" s="223">
        <f t="shared" ca="1" si="50"/>
        <v>0</v>
      </c>
      <c r="AB376" s="224" t="str">
        <f t="shared" ca="1" si="58"/>
        <v/>
      </c>
      <c r="AC376" s="218">
        <f t="shared" ca="1" si="51"/>
        <v>0</v>
      </c>
      <c r="AD376" s="223">
        <f t="shared" ca="1" si="52"/>
        <v>0</v>
      </c>
      <c r="AE376" s="113" t="str">
        <f t="shared" ca="1" si="59"/>
        <v/>
      </c>
      <c r="AF376" s="218">
        <f t="shared" ca="1" si="53"/>
        <v>0</v>
      </c>
      <c r="AG376" s="223">
        <f t="shared" ca="1" si="54"/>
        <v>0</v>
      </c>
      <c r="AH376" s="114" t="str">
        <f t="shared" ca="1" si="60"/>
        <v/>
      </c>
    </row>
    <row r="377" spans="1:34" x14ac:dyDescent="0.2">
      <c r="A377" s="62" t="s">
        <v>567</v>
      </c>
      <c r="B377" s="63" t="s">
        <v>568</v>
      </c>
      <c r="C377" s="425" t="s">
        <v>53</v>
      </c>
      <c r="D377" s="65" t="s">
        <v>580</v>
      </c>
      <c r="E377" s="66"/>
      <c r="F377" s="67">
        <v>30</v>
      </c>
      <c r="G377" s="68"/>
      <c r="H377" s="69">
        <v>40</v>
      </c>
      <c r="I377" s="70"/>
      <c r="J377" s="71">
        <v>100</v>
      </c>
      <c r="K377" s="74" t="str">
        <f t="shared" si="10"/>
        <v/>
      </c>
      <c r="L377" s="106">
        <f t="shared" si="10"/>
        <v>170</v>
      </c>
      <c r="M377" s="71">
        <v>7</v>
      </c>
      <c r="N377" s="107" t="str">
        <f t="shared" si="26"/>
        <v/>
      </c>
      <c r="P377" s="128" t="s">
        <v>85</v>
      </c>
      <c r="Q377" s="129">
        <f t="shared" ca="1" si="43"/>
        <v>0</v>
      </c>
      <c r="R377" s="130">
        <f t="shared" ca="1" si="44"/>
        <v>0</v>
      </c>
      <c r="S377" s="131" t="str">
        <f t="shared" ca="1" si="55"/>
        <v/>
      </c>
      <c r="T377" s="132">
        <f t="shared" ca="1" si="45"/>
        <v>0</v>
      </c>
      <c r="U377" s="130">
        <f t="shared" ca="1" si="46"/>
        <v>0</v>
      </c>
      <c r="V377" s="131" t="str">
        <f t="shared" ca="1" si="56"/>
        <v/>
      </c>
      <c r="W377" s="132">
        <f t="shared" ca="1" si="47"/>
        <v>0</v>
      </c>
      <c r="X377" s="130">
        <f t="shared" ca="1" si="48"/>
        <v>0</v>
      </c>
      <c r="Y377" s="131" t="str">
        <f t="shared" ca="1" si="57"/>
        <v/>
      </c>
      <c r="Z377" s="219">
        <f t="shared" ca="1" si="49"/>
        <v>0</v>
      </c>
      <c r="AA377" s="130">
        <f t="shared" ca="1" si="50"/>
        <v>316</v>
      </c>
      <c r="AB377" s="220">
        <f t="shared" ca="1" si="58"/>
        <v>0</v>
      </c>
      <c r="AC377" s="221">
        <f t="shared" ca="1" si="51"/>
        <v>0</v>
      </c>
      <c r="AD377" s="130">
        <f t="shared" ca="1" si="52"/>
        <v>26</v>
      </c>
      <c r="AE377" s="131">
        <f t="shared" ca="1" si="59"/>
        <v>0</v>
      </c>
      <c r="AF377" s="221">
        <f t="shared" ca="1" si="53"/>
        <v>0</v>
      </c>
      <c r="AG377" s="130">
        <f t="shared" ca="1" si="54"/>
        <v>0</v>
      </c>
      <c r="AH377" s="133" t="str">
        <f t="shared" ca="1" si="60"/>
        <v/>
      </c>
    </row>
    <row r="378" spans="1:34" x14ac:dyDescent="0.2">
      <c r="A378" s="115"/>
      <c r="B378" s="116" t="s">
        <v>569</v>
      </c>
      <c r="C378" s="427" t="s">
        <v>11</v>
      </c>
      <c r="D378" s="118" t="s">
        <v>22</v>
      </c>
      <c r="E378" s="119"/>
      <c r="F378" s="120">
        <v>165</v>
      </c>
      <c r="G378" s="121"/>
      <c r="H378" s="122">
        <v>170</v>
      </c>
      <c r="I378" s="123"/>
      <c r="J378" s="124">
        <v>800</v>
      </c>
      <c r="K378" s="125" t="str">
        <f t="shared" si="10"/>
        <v/>
      </c>
      <c r="L378" s="126">
        <f t="shared" si="10"/>
        <v>1135</v>
      </c>
      <c r="M378" s="124">
        <v>36</v>
      </c>
      <c r="N378" s="127" t="str">
        <f t="shared" si="26"/>
        <v/>
      </c>
      <c r="P378" s="134" t="s">
        <v>83</v>
      </c>
      <c r="Q378" s="135">
        <f t="shared" ca="1" si="43"/>
        <v>0</v>
      </c>
      <c r="R378" s="136">
        <f t="shared" ca="1" si="44"/>
        <v>0</v>
      </c>
      <c r="S378" s="113" t="str">
        <f t="shared" ca="1" si="55"/>
        <v/>
      </c>
      <c r="T378" s="137">
        <f t="shared" ca="1" si="45"/>
        <v>0</v>
      </c>
      <c r="U378" s="136">
        <f t="shared" ca="1" si="46"/>
        <v>0</v>
      </c>
      <c r="V378" s="113" t="str">
        <f t="shared" ca="1" si="56"/>
        <v/>
      </c>
      <c r="W378" s="137">
        <f t="shared" ca="1" si="47"/>
        <v>0</v>
      </c>
      <c r="X378" s="136">
        <f t="shared" ca="1" si="48"/>
        <v>49</v>
      </c>
      <c r="Y378" s="113">
        <f t="shared" ca="1" si="57"/>
        <v>0</v>
      </c>
      <c r="Z378" s="216">
        <f t="shared" ca="1" si="49"/>
        <v>0</v>
      </c>
      <c r="AA378" s="223">
        <f t="shared" ca="1" si="50"/>
        <v>0</v>
      </c>
      <c r="AB378" s="224" t="str">
        <f t="shared" ca="1" si="58"/>
        <v/>
      </c>
      <c r="AC378" s="218">
        <f t="shared" ca="1" si="51"/>
        <v>0</v>
      </c>
      <c r="AD378" s="223">
        <f t="shared" ca="1" si="52"/>
        <v>0</v>
      </c>
      <c r="AE378" s="113" t="str">
        <f t="shared" ca="1" si="59"/>
        <v/>
      </c>
      <c r="AF378" s="218">
        <f t="shared" ca="1" si="53"/>
        <v>0</v>
      </c>
      <c r="AG378" s="223">
        <f t="shared" ca="1" si="54"/>
        <v>0</v>
      </c>
      <c r="AH378" s="114" t="str">
        <f t="shared" ca="1" si="60"/>
        <v/>
      </c>
    </row>
    <row r="379" spans="1:34" x14ac:dyDescent="0.2">
      <c r="A379" s="115"/>
      <c r="B379" s="116" t="s">
        <v>570</v>
      </c>
      <c r="C379" s="427" t="s">
        <v>84</v>
      </c>
      <c r="D379" s="118" t="s">
        <v>212</v>
      </c>
      <c r="E379" s="119"/>
      <c r="F379" s="120">
        <v>210</v>
      </c>
      <c r="G379" s="121"/>
      <c r="H379" s="122">
        <v>211</v>
      </c>
      <c r="I379" s="123"/>
      <c r="J379" s="124">
        <v>300</v>
      </c>
      <c r="K379" s="125" t="str">
        <f t="shared" si="10"/>
        <v/>
      </c>
      <c r="L379" s="126">
        <f t="shared" si="10"/>
        <v>721</v>
      </c>
      <c r="M379" s="124">
        <v>29</v>
      </c>
      <c r="N379" s="127" t="str">
        <f t="shared" si="26"/>
        <v/>
      </c>
      <c r="P379" s="128" t="s">
        <v>82</v>
      </c>
      <c r="Q379" s="129">
        <f t="shared" ca="1" si="43"/>
        <v>0</v>
      </c>
      <c r="R379" s="130">
        <f t="shared" ca="1" si="44"/>
        <v>0</v>
      </c>
      <c r="S379" s="131" t="str">
        <f t="shared" ca="1" si="55"/>
        <v/>
      </c>
      <c r="T379" s="132">
        <f t="shared" ca="1" si="45"/>
        <v>0</v>
      </c>
      <c r="U379" s="130">
        <f t="shared" ca="1" si="46"/>
        <v>60</v>
      </c>
      <c r="V379" s="131">
        <f t="shared" ca="1" si="56"/>
        <v>0</v>
      </c>
      <c r="W379" s="132">
        <f t="shared" ca="1" si="47"/>
        <v>0</v>
      </c>
      <c r="X379" s="130">
        <f t="shared" ca="1" si="48"/>
        <v>0</v>
      </c>
      <c r="Y379" s="131" t="str">
        <f t="shared" ca="1" si="57"/>
        <v/>
      </c>
      <c r="Z379" s="219">
        <f t="shared" ca="1" si="49"/>
        <v>0</v>
      </c>
      <c r="AA379" s="130">
        <f t="shared" ca="1" si="50"/>
        <v>91</v>
      </c>
      <c r="AB379" s="220">
        <f t="shared" ca="1" si="58"/>
        <v>0</v>
      </c>
      <c r="AC379" s="221">
        <f t="shared" ca="1" si="51"/>
        <v>0</v>
      </c>
      <c r="AD379" s="130">
        <f t="shared" ca="1" si="52"/>
        <v>0</v>
      </c>
      <c r="AE379" s="131" t="str">
        <f t="shared" ca="1" si="59"/>
        <v/>
      </c>
      <c r="AF379" s="221">
        <f t="shared" ca="1" si="53"/>
        <v>0</v>
      </c>
      <c r="AG379" s="130">
        <f t="shared" ca="1" si="54"/>
        <v>0</v>
      </c>
      <c r="AH379" s="133" t="str">
        <f t="shared" ca="1" si="60"/>
        <v/>
      </c>
    </row>
    <row r="380" spans="1:34" x14ac:dyDescent="0.2">
      <c r="A380" s="115"/>
      <c r="B380" s="116" t="s">
        <v>571</v>
      </c>
      <c r="C380" s="427" t="s">
        <v>103</v>
      </c>
      <c r="D380" s="118" t="s">
        <v>581</v>
      </c>
      <c r="E380" s="119"/>
      <c r="F380" s="120">
        <v>20</v>
      </c>
      <c r="G380" s="121"/>
      <c r="H380" s="122">
        <v>26</v>
      </c>
      <c r="I380" s="123"/>
      <c r="J380" s="124">
        <v>100</v>
      </c>
      <c r="K380" s="125" t="str">
        <f t="shared" si="10"/>
        <v/>
      </c>
      <c r="L380" s="126">
        <f t="shared" si="10"/>
        <v>146</v>
      </c>
      <c r="M380" s="124">
        <v>6</v>
      </c>
      <c r="N380" s="127" t="str">
        <f t="shared" si="26"/>
        <v/>
      </c>
      <c r="P380" s="134" t="s">
        <v>48</v>
      </c>
      <c r="Q380" s="135">
        <f t="shared" ca="1" si="43"/>
        <v>0</v>
      </c>
      <c r="R380" s="136">
        <f t="shared" ca="1" si="44"/>
        <v>0</v>
      </c>
      <c r="S380" s="113" t="str">
        <f t="shared" ca="1" si="55"/>
        <v/>
      </c>
      <c r="T380" s="137">
        <f t="shared" ca="1" si="45"/>
        <v>0</v>
      </c>
      <c r="U380" s="136">
        <f t="shared" ca="1" si="46"/>
        <v>0</v>
      </c>
      <c r="V380" s="113" t="str">
        <f t="shared" ca="1" si="56"/>
        <v/>
      </c>
      <c r="W380" s="137">
        <f t="shared" ca="1" si="47"/>
        <v>0</v>
      </c>
      <c r="X380" s="136">
        <f t="shared" ca="1" si="48"/>
        <v>0</v>
      </c>
      <c r="Y380" s="113" t="str">
        <f t="shared" ca="1" si="57"/>
        <v/>
      </c>
      <c r="Z380" s="216">
        <f t="shared" ca="1" si="49"/>
        <v>0</v>
      </c>
      <c r="AA380" s="223">
        <f t="shared" ca="1" si="50"/>
        <v>281</v>
      </c>
      <c r="AB380" s="224">
        <f t="shared" ca="1" si="58"/>
        <v>0</v>
      </c>
      <c r="AC380" s="218">
        <f t="shared" ca="1" si="51"/>
        <v>0</v>
      </c>
      <c r="AD380" s="223">
        <f t="shared" ca="1" si="52"/>
        <v>0</v>
      </c>
      <c r="AE380" s="113" t="str">
        <f t="shared" ca="1" si="59"/>
        <v/>
      </c>
      <c r="AF380" s="218">
        <f t="shared" ca="1" si="53"/>
        <v>0</v>
      </c>
      <c r="AG380" s="223">
        <f t="shared" ca="1" si="54"/>
        <v>0</v>
      </c>
      <c r="AH380" s="114" t="str">
        <f t="shared" ca="1" si="60"/>
        <v/>
      </c>
    </row>
    <row r="381" spans="1:34" x14ac:dyDescent="0.2">
      <c r="A381" s="115"/>
      <c r="B381" s="116" t="s">
        <v>572</v>
      </c>
      <c r="C381" s="427" t="s">
        <v>84</v>
      </c>
      <c r="D381" s="118" t="s">
        <v>212</v>
      </c>
      <c r="E381" s="119"/>
      <c r="F381" s="120">
        <v>28</v>
      </c>
      <c r="G381" s="121"/>
      <c r="H381" s="122">
        <v>20</v>
      </c>
      <c r="I381" s="123"/>
      <c r="J381" s="124">
        <v>160</v>
      </c>
      <c r="K381" s="125" t="str">
        <f t="shared" si="10"/>
        <v/>
      </c>
      <c r="L381" s="126">
        <f t="shared" si="10"/>
        <v>208</v>
      </c>
      <c r="M381" s="124">
        <v>8</v>
      </c>
      <c r="N381" s="127" t="str">
        <f t="shared" si="26"/>
        <v/>
      </c>
      <c r="P381" s="128" t="s">
        <v>86</v>
      </c>
      <c r="Q381" s="129">
        <f t="shared" ca="1" si="43"/>
        <v>0</v>
      </c>
      <c r="R381" s="130">
        <f t="shared" ca="1" si="44"/>
        <v>0</v>
      </c>
      <c r="S381" s="131" t="str">
        <f t="shared" ca="1" si="55"/>
        <v/>
      </c>
      <c r="T381" s="132">
        <f t="shared" ca="1" si="45"/>
        <v>0</v>
      </c>
      <c r="U381" s="130">
        <f t="shared" ca="1" si="46"/>
        <v>0</v>
      </c>
      <c r="V381" s="131" t="str">
        <f t="shared" ca="1" si="56"/>
        <v/>
      </c>
      <c r="W381" s="132">
        <f t="shared" ca="1" si="47"/>
        <v>0</v>
      </c>
      <c r="X381" s="130">
        <f t="shared" ca="1" si="48"/>
        <v>0</v>
      </c>
      <c r="Y381" s="131" t="str">
        <f t="shared" ca="1" si="57"/>
        <v/>
      </c>
      <c r="Z381" s="219">
        <f t="shared" ca="1" si="49"/>
        <v>0</v>
      </c>
      <c r="AA381" s="130">
        <f t="shared" ca="1" si="50"/>
        <v>232</v>
      </c>
      <c r="AB381" s="220">
        <f t="shared" ca="1" si="58"/>
        <v>0</v>
      </c>
      <c r="AC381" s="221">
        <f t="shared" ca="1" si="51"/>
        <v>0</v>
      </c>
      <c r="AD381" s="130">
        <f t="shared" ca="1" si="52"/>
        <v>0</v>
      </c>
      <c r="AE381" s="131" t="str">
        <f t="shared" ca="1" si="59"/>
        <v/>
      </c>
      <c r="AF381" s="221">
        <f t="shared" ca="1" si="53"/>
        <v>0</v>
      </c>
      <c r="AG381" s="130">
        <f t="shared" ca="1" si="54"/>
        <v>0</v>
      </c>
      <c r="AH381" s="133" t="str">
        <f t="shared" ca="1" si="60"/>
        <v/>
      </c>
    </row>
    <row r="382" spans="1:34" ht="12" thickBot="1" x14ac:dyDescent="0.25">
      <c r="A382" s="163"/>
      <c r="B382" s="164" t="s">
        <v>573</v>
      </c>
      <c r="C382" s="429" t="s">
        <v>11</v>
      </c>
      <c r="D382" s="166" t="s">
        <v>22</v>
      </c>
      <c r="E382" s="167"/>
      <c r="F382" s="168">
        <v>15</v>
      </c>
      <c r="G382" s="169"/>
      <c r="H382" s="170">
        <v>2</v>
      </c>
      <c r="I382" s="171"/>
      <c r="J382" s="172">
        <v>1080</v>
      </c>
      <c r="K382" s="173" t="str">
        <f t="shared" si="10"/>
        <v/>
      </c>
      <c r="L382" s="174">
        <f t="shared" si="10"/>
        <v>1097</v>
      </c>
      <c r="M382" s="172">
        <v>29</v>
      </c>
      <c r="N382" s="127" t="str">
        <f t="shared" si="26"/>
        <v/>
      </c>
      <c r="P382" s="134" t="s">
        <v>87</v>
      </c>
      <c r="Q382" s="135">
        <f t="shared" ca="1" si="43"/>
        <v>0</v>
      </c>
      <c r="R382" s="136">
        <f t="shared" ca="1" si="44"/>
        <v>0</v>
      </c>
      <c r="S382" s="113" t="str">
        <f t="shared" ca="1" si="55"/>
        <v/>
      </c>
      <c r="T382" s="137">
        <f t="shared" ca="1" si="45"/>
        <v>0</v>
      </c>
      <c r="U382" s="136">
        <f t="shared" ca="1" si="46"/>
        <v>0</v>
      </c>
      <c r="V382" s="113" t="str">
        <f t="shared" ca="1" si="56"/>
        <v/>
      </c>
      <c r="W382" s="137">
        <f t="shared" ca="1" si="47"/>
        <v>0</v>
      </c>
      <c r="X382" s="136">
        <f t="shared" ca="1" si="48"/>
        <v>0</v>
      </c>
      <c r="Y382" s="113" t="str">
        <f t="shared" ca="1" si="57"/>
        <v/>
      </c>
      <c r="Z382" s="216">
        <f t="shared" ca="1" si="49"/>
        <v>0</v>
      </c>
      <c r="AA382" s="223">
        <f t="shared" ca="1" si="50"/>
        <v>60</v>
      </c>
      <c r="AB382" s="224">
        <f t="shared" ca="1" si="58"/>
        <v>0</v>
      </c>
      <c r="AC382" s="218">
        <f t="shared" ca="1" si="51"/>
        <v>0</v>
      </c>
      <c r="AD382" s="223">
        <f t="shared" ca="1" si="52"/>
        <v>0</v>
      </c>
      <c r="AE382" s="113" t="str">
        <f t="shared" ca="1" si="59"/>
        <v/>
      </c>
      <c r="AF382" s="218">
        <f t="shared" ca="1" si="53"/>
        <v>0</v>
      </c>
      <c r="AG382" s="223">
        <f t="shared" ca="1" si="54"/>
        <v>0</v>
      </c>
      <c r="AH382" s="114" t="str">
        <f t="shared" ca="1" si="60"/>
        <v/>
      </c>
    </row>
    <row r="383" spans="1:34" x14ac:dyDescent="0.2">
      <c r="A383" s="175" t="s">
        <v>574</v>
      </c>
      <c r="B383" s="176" t="s">
        <v>575</v>
      </c>
      <c r="C383" s="430" t="s">
        <v>11</v>
      </c>
      <c r="D383" s="178" t="s">
        <v>22</v>
      </c>
      <c r="E383" s="179"/>
      <c r="F383" s="180">
        <v>60</v>
      </c>
      <c r="G383" s="181"/>
      <c r="H383" s="182">
        <v>60</v>
      </c>
      <c r="I383" s="183"/>
      <c r="J383" s="184">
        <v>1040</v>
      </c>
      <c r="K383" s="72" t="str">
        <f t="shared" ref="K383:L446" si="61">IF(COUNTBLANK(I383)=1,"",E383+G383+I383)</f>
        <v/>
      </c>
      <c r="L383" s="73">
        <f t="shared" si="61"/>
        <v>1160</v>
      </c>
      <c r="M383" s="184">
        <v>35</v>
      </c>
      <c r="N383" s="47" t="str">
        <f t="shared" si="26"/>
        <v/>
      </c>
      <c r="P383" s="128" t="s">
        <v>96</v>
      </c>
      <c r="Q383" s="129">
        <f t="shared" ca="1" si="43"/>
        <v>0</v>
      </c>
      <c r="R383" s="130">
        <f t="shared" ca="1" si="44"/>
        <v>0</v>
      </c>
      <c r="S383" s="131" t="str">
        <f t="shared" ca="1" si="55"/>
        <v/>
      </c>
      <c r="T383" s="132">
        <f t="shared" ca="1" si="45"/>
        <v>0</v>
      </c>
      <c r="U383" s="130">
        <f t="shared" ca="1" si="46"/>
        <v>0</v>
      </c>
      <c r="V383" s="131" t="str">
        <f t="shared" ca="1" si="56"/>
        <v/>
      </c>
      <c r="W383" s="132">
        <f t="shared" ca="1" si="47"/>
        <v>0</v>
      </c>
      <c r="X383" s="130">
        <f t="shared" ca="1" si="48"/>
        <v>0</v>
      </c>
      <c r="Y383" s="131" t="str">
        <f t="shared" ca="1" si="57"/>
        <v/>
      </c>
      <c r="Z383" s="219">
        <f t="shared" ca="1" si="49"/>
        <v>0</v>
      </c>
      <c r="AA383" s="130">
        <f t="shared" ca="1" si="50"/>
        <v>0</v>
      </c>
      <c r="AB383" s="220" t="str">
        <f t="shared" ca="1" si="58"/>
        <v/>
      </c>
      <c r="AC383" s="221">
        <f t="shared" ca="1" si="51"/>
        <v>0</v>
      </c>
      <c r="AD383" s="130">
        <f t="shared" ca="1" si="52"/>
        <v>0</v>
      </c>
      <c r="AE383" s="131" t="str">
        <f t="shared" ca="1" si="59"/>
        <v/>
      </c>
      <c r="AF383" s="221">
        <f t="shared" ca="1" si="53"/>
        <v>0</v>
      </c>
      <c r="AG383" s="130">
        <f t="shared" ca="1" si="54"/>
        <v>0</v>
      </c>
      <c r="AH383" s="133" t="str">
        <f t="shared" ca="1" si="60"/>
        <v/>
      </c>
    </row>
    <row r="384" spans="1:34" x14ac:dyDescent="0.2">
      <c r="A384" s="115"/>
      <c r="B384" s="116" t="s">
        <v>575</v>
      </c>
      <c r="C384" s="427" t="s">
        <v>53</v>
      </c>
      <c r="D384" s="118" t="s">
        <v>582</v>
      </c>
      <c r="E384" s="119"/>
      <c r="F384" s="120">
        <v>0</v>
      </c>
      <c r="G384" s="121"/>
      <c r="H384" s="122">
        <v>20</v>
      </c>
      <c r="I384" s="123"/>
      <c r="J384" s="124">
        <v>0</v>
      </c>
      <c r="K384" s="125" t="str">
        <f t="shared" si="61"/>
        <v/>
      </c>
      <c r="L384" s="126">
        <f t="shared" si="61"/>
        <v>20</v>
      </c>
      <c r="M384" s="124">
        <v>1</v>
      </c>
      <c r="N384" s="127" t="str">
        <f t="shared" si="26"/>
        <v/>
      </c>
      <c r="P384" s="134" t="s">
        <v>93</v>
      </c>
      <c r="Q384" s="135">
        <f t="shared" ca="1" si="43"/>
        <v>0</v>
      </c>
      <c r="R384" s="136">
        <f t="shared" ca="1" si="44"/>
        <v>0</v>
      </c>
      <c r="S384" s="113" t="str">
        <f t="shared" ca="1" si="55"/>
        <v/>
      </c>
      <c r="T384" s="137">
        <f t="shared" ca="1" si="45"/>
        <v>0</v>
      </c>
      <c r="U384" s="136">
        <f t="shared" ca="1" si="46"/>
        <v>0</v>
      </c>
      <c r="V384" s="113" t="str">
        <f t="shared" ca="1" si="56"/>
        <v/>
      </c>
      <c r="W384" s="137">
        <f t="shared" ca="1" si="47"/>
        <v>0</v>
      </c>
      <c r="X384" s="136">
        <f t="shared" ca="1" si="48"/>
        <v>0</v>
      </c>
      <c r="Y384" s="113" t="str">
        <f t="shared" ca="1" si="57"/>
        <v/>
      </c>
      <c r="Z384" s="216">
        <f t="shared" ca="1" si="49"/>
        <v>0</v>
      </c>
      <c r="AA384" s="223">
        <f t="shared" ca="1" si="50"/>
        <v>0</v>
      </c>
      <c r="AB384" s="224" t="str">
        <f t="shared" ca="1" si="58"/>
        <v/>
      </c>
      <c r="AC384" s="218">
        <f t="shared" ca="1" si="51"/>
        <v>0</v>
      </c>
      <c r="AD384" s="223">
        <f t="shared" ca="1" si="52"/>
        <v>0</v>
      </c>
      <c r="AE384" s="113" t="str">
        <f t="shared" ca="1" si="59"/>
        <v/>
      </c>
      <c r="AF384" s="218">
        <f t="shared" ca="1" si="53"/>
        <v>0</v>
      </c>
      <c r="AG384" s="223">
        <f t="shared" ca="1" si="54"/>
        <v>0</v>
      </c>
      <c r="AH384" s="114" t="str">
        <f t="shared" ca="1" si="60"/>
        <v/>
      </c>
    </row>
    <row r="385" spans="1:34" x14ac:dyDescent="0.2">
      <c r="A385" s="115"/>
      <c r="B385" s="116" t="s">
        <v>575</v>
      </c>
      <c r="C385" s="427" t="s">
        <v>53</v>
      </c>
      <c r="D385" s="118" t="s">
        <v>583</v>
      </c>
      <c r="E385" s="119"/>
      <c r="F385" s="120">
        <v>10</v>
      </c>
      <c r="G385" s="121"/>
      <c r="H385" s="122">
        <v>0</v>
      </c>
      <c r="I385" s="123"/>
      <c r="J385" s="124">
        <v>100</v>
      </c>
      <c r="K385" s="125" t="str">
        <f t="shared" si="61"/>
        <v/>
      </c>
      <c r="L385" s="126">
        <f t="shared" si="61"/>
        <v>110</v>
      </c>
      <c r="M385" s="124">
        <v>3</v>
      </c>
      <c r="N385" s="127" t="str">
        <f t="shared" si="26"/>
        <v/>
      </c>
      <c r="P385" s="128" t="s">
        <v>97</v>
      </c>
      <c r="Q385" s="129">
        <f t="shared" ca="1" si="43"/>
        <v>0</v>
      </c>
      <c r="R385" s="130">
        <f t="shared" ca="1" si="44"/>
        <v>0</v>
      </c>
      <c r="S385" s="131" t="str">
        <f t="shared" ca="1" si="55"/>
        <v/>
      </c>
      <c r="T385" s="132">
        <f t="shared" ca="1" si="45"/>
        <v>0</v>
      </c>
      <c r="U385" s="130">
        <f t="shared" ca="1" si="46"/>
        <v>0</v>
      </c>
      <c r="V385" s="131" t="str">
        <f t="shared" ca="1" si="56"/>
        <v/>
      </c>
      <c r="W385" s="132">
        <f t="shared" ca="1" si="47"/>
        <v>0</v>
      </c>
      <c r="X385" s="130">
        <f t="shared" ca="1" si="48"/>
        <v>0</v>
      </c>
      <c r="Y385" s="131" t="str">
        <f t="shared" ca="1" si="57"/>
        <v/>
      </c>
      <c r="Z385" s="219">
        <f t="shared" ca="1" si="49"/>
        <v>0</v>
      </c>
      <c r="AA385" s="130">
        <f t="shared" ca="1" si="50"/>
        <v>0</v>
      </c>
      <c r="AB385" s="220" t="str">
        <f t="shared" ca="1" si="58"/>
        <v/>
      </c>
      <c r="AC385" s="221">
        <f t="shared" ca="1" si="51"/>
        <v>0</v>
      </c>
      <c r="AD385" s="130">
        <f t="shared" ca="1" si="52"/>
        <v>0</v>
      </c>
      <c r="AE385" s="131" t="str">
        <f t="shared" ca="1" si="59"/>
        <v/>
      </c>
      <c r="AF385" s="221">
        <f t="shared" ca="1" si="53"/>
        <v>0</v>
      </c>
      <c r="AG385" s="130">
        <f t="shared" ca="1" si="54"/>
        <v>0</v>
      </c>
      <c r="AH385" s="133" t="str">
        <f t="shared" ca="1" si="60"/>
        <v/>
      </c>
    </row>
    <row r="386" spans="1:34" x14ac:dyDescent="0.2">
      <c r="A386" s="115"/>
      <c r="B386" s="116" t="s">
        <v>575</v>
      </c>
      <c r="C386" s="427" t="s">
        <v>53</v>
      </c>
      <c r="D386" s="118" t="s">
        <v>584</v>
      </c>
      <c r="E386" s="119"/>
      <c r="F386" s="120">
        <v>30</v>
      </c>
      <c r="G386" s="121"/>
      <c r="H386" s="122">
        <v>40</v>
      </c>
      <c r="I386" s="123"/>
      <c r="J386" s="124">
        <v>150</v>
      </c>
      <c r="K386" s="125" t="str">
        <f t="shared" si="61"/>
        <v/>
      </c>
      <c r="L386" s="126">
        <f t="shared" si="61"/>
        <v>220</v>
      </c>
      <c r="M386" s="124">
        <v>8</v>
      </c>
      <c r="N386" s="127" t="str">
        <f t="shared" si="26"/>
        <v/>
      </c>
      <c r="P386" s="134" t="s">
        <v>108</v>
      </c>
      <c r="Q386" s="135">
        <f t="shared" ca="1" si="43"/>
        <v>0</v>
      </c>
      <c r="R386" s="136">
        <f t="shared" ca="1" si="44"/>
        <v>0</v>
      </c>
      <c r="S386" s="113" t="str">
        <f t="shared" ca="1" si="55"/>
        <v/>
      </c>
      <c r="T386" s="137">
        <f t="shared" ca="1" si="45"/>
        <v>0</v>
      </c>
      <c r="U386" s="136">
        <f t="shared" ca="1" si="46"/>
        <v>0</v>
      </c>
      <c r="V386" s="113" t="str">
        <f t="shared" ca="1" si="56"/>
        <v/>
      </c>
      <c r="W386" s="137">
        <f t="shared" ca="1" si="47"/>
        <v>0</v>
      </c>
      <c r="X386" s="136">
        <f t="shared" ca="1" si="48"/>
        <v>0</v>
      </c>
      <c r="Y386" s="113" t="str">
        <f t="shared" ca="1" si="57"/>
        <v/>
      </c>
      <c r="Z386" s="216">
        <f t="shared" ca="1" si="49"/>
        <v>0</v>
      </c>
      <c r="AA386" s="223">
        <f t="shared" ca="1" si="50"/>
        <v>0</v>
      </c>
      <c r="AB386" s="224" t="str">
        <f t="shared" ca="1" si="58"/>
        <v/>
      </c>
      <c r="AC386" s="218">
        <f t="shared" ca="1" si="51"/>
        <v>0</v>
      </c>
      <c r="AD386" s="223">
        <f t="shared" ca="1" si="52"/>
        <v>0</v>
      </c>
      <c r="AE386" s="113" t="str">
        <f t="shared" ca="1" si="59"/>
        <v/>
      </c>
      <c r="AF386" s="218">
        <f t="shared" ca="1" si="53"/>
        <v>0</v>
      </c>
      <c r="AG386" s="223">
        <f t="shared" ca="1" si="54"/>
        <v>0</v>
      </c>
      <c r="AH386" s="114" t="str">
        <f t="shared" ca="1" si="60"/>
        <v/>
      </c>
    </row>
    <row r="387" spans="1:34" x14ac:dyDescent="0.2">
      <c r="A387" s="115"/>
      <c r="B387" s="116" t="s">
        <v>576</v>
      </c>
      <c r="C387" s="427" t="s">
        <v>84</v>
      </c>
      <c r="D387" s="118" t="s">
        <v>212</v>
      </c>
      <c r="E387" s="119"/>
      <c r="F387" s="120">
        <v>50</v>
      </c>
      <c r="G387" s="121"/>
      <c r="H387" s="122">
        <v>40</v>
      </c>
      <c r="I387" s="123"/>
      <c r="J387" s="124">
        <v>40</v>
      </c>
      <c r="K387" s="125" t="str">
        <f t="shared" si="61"/>
        <v/>
      </c>
      <c r="L387" s="126">
        <f t="shared" si="61"/>
        <v>130</v>
      </c>
      <c r="M387" s="124">
        <v>8</v>
      </c>
      <c r="N387" s="127" t="str">
        <f t="shared" si="26"/>
        <v/>
      </c>
      <c r="P387" s="187" t="s">
        <v>102</v>
      </c>
      <c r="Q387" s="129">
        <f t="shared" ca="1" si="43"/>
        <v>0</v>
      </c>
      <c r="R387" s="130">
        <f t="shared" ca="1" si="44"/>
        <v>0</v>
      </c>
      <c r="S387" s="131" t="str">
        <f t="shared" ca="1" si="55"/>
        <v/>
      </c>
      <c r="T387" s="132">
        <f t="shared" ca="1" si="45"/>
        <v>0</v>
      </c>
      <c r="U387" s="130">
        <f t="shared" ca="1" si="46"/>
        <v>0</v>
      </c>
      <c r="V387" s="131" t="str">
        <f t="shared" ca="1" si="56"/>
        <v/>
      </c>
      <c r="W387" s="132">
        <f t="shared" ca="1" si="47"/>
        <v>0</v>
      </c>
      <c r="X387" s="130">
        <f t="shared" ca="1" si="48"/>
        <v>0</v>
      </c>
      <c r="Y387" s="131" t="str">
        <f t="shared" ca="1" si="57"/>
        <v/>
      </c>
      <c r="Z387" s="219">
        <f t="shared" ca="1" si="49"/>
        <v>0</v>
      </c>
      <c r="AA387" s="130">
        <f t="shared" ca="1" si="50"/>
        <v>0</v>
      </c>
      <c r="AB387" s="220" t="str">
        <f t="shared" ca="1" si="58"/>
        <v/>
      </c>
      <c r="AC387" s="221">
        <f t="shared" ca="1" si="51"/>
        <v>0</v>
      </c>
      <c r="AD387" s="130">
        <f t="shared" ca="1" si="52"/>
        <v>0</v>
      </c>
      <c r="AE387" s="131" t="str">
        <f t="shared" ca="1" si="59"/>
        <v/>
      </c>
      <c r="AF387" s="221">
        <f t="shared" ca="1" si="53"/>
        <v>0</v>
      </c>
      <c r="AG387" s="130">
        <f t="shared" ca="1" si="54"/>
        <v>0</v>
      </c>
      <c r="AH387" s="133" t="str">
        <f t="shared" ca="1" si="60"/>
        <v/>
      </c>
    </row>
    <row r="388" spans="1:34" x14ac:dyDescent="0.2">
      <c r="A388" s="115"/>
      <c r="B388" s="116" t="s">
        <v>577</v>
      </c>
      <c r="C388" s="427" t="s">
        <v>103</v>
      </c>
      <c r="D388" s="118" t="s">
        <v>585</v>
      </c>
      <c r="E388" s="119"/>
      <c r="F388" s="120">
        <v>20</v>
      </c>
      <c r="G388" s="121"/>
      <c r="H388" s="122">
        <v>20</v>
      </c>
      <c r="I388" s="123"/>
      <c r="J388" s="124">
        <v>50</v>
      </c>
      <c r="K388" s="125" t="str">
        <f t="shared" si="61"/>
        <v/>
      </c>
      <c r="L388" s="126">
        <f t="shared" si="61"/>
        <v>90</v>
      </c>
      <c r="M388" s="124">
        <v>4</v>
      </c>
      <c r="N388" s="127" t="str">
        <f t="shared" si="26"/>
        <v/>
      </c>
      <c r="P388" s="185" t="s">
        <v>974</v>
      </c>
      <c r="Q388" s="135">
        <f t="shared" ca="1" si="43"/>
        <v>0</v>
      </c>
      <c r="R388" s="186">
        <f t="shared" ca="1" si="44"/>
        <v>0</v>
      </c>
      <c r="S388" s="113" t="str">
        <f t="shared" ca="1" si="55"/>
        <v/>
      </c>
      <c r="T388" s="137">
        <f t="shared" ca="1" si="45"/>
        <v>0</v>
      </c>
      <c r="U388" s="186">
        <f t="shared" ca="1" si="46"/>
        <v>0</v>
      </c>
      <c r="V388" s="113" t="str">
        <f t="shared" ca="1" si="56"/>
        <v/>
      </c>
      <c r="W388" s="137">
        <f t="shared" ca="1" si="47"/>
        <v>0</v>
      </c>
      <c r="X388" s="186">
        <f t="shared" ca="1" si="48"/>
        <v>0</v>
      </c>
      <c r="Y388" s="113" t="str">
        <f t="shared" ca="1" si="57"/>
        <v/>
      </c>
      <c r="Z388" s="216">
        <f t="shared" ca="1" si="49"/>
        <v>0</v>
      </c>
      <c r="AA388" s="226">
        <f t="shared" ca="1" si="50"/>
        <v>0</v>
      </c>
      <c r="AB388" s="224" t="str">
        <f t="shared" ca="1" si="58"/>
        <v/>
      </c>
      <c r="AC388" s="218">
        <f t="shared" ca="1" si="51"/>
        <v>0</v>
      </c>
      <c r="AD388" s="226">
        <f t="shared" ca="1" si="52"/>
        <v>0</v>
      </c>
      <c r="AE388" s="113" t="str">
        <f t="shared" ca="1" si="59"/>
        <v/>
      </c>
      <c r="AF388" s="218">
        <f t="shared" ca="1" si="53"/>
        <v>0</v>
      </c>
      <c r="AG388" s="226">
        <f t="shared" ca="1" si="54"/>
        <v>0</v>
      </c>
      <c r="AH388" s="114" t="str">
        <f t="shared" ca="1" si="60"/>
        <v/>
      </c>
    </row>
    <row r="389" spans="1:34" x14ac:dyDescent="0.2">
      <c r="A389" s="115"/>
      <c r="B389" s="116" t="s">
        <v>578</v>
      </c>
      <c r="C389" s="427" t="s">
        <v>104</v>
      </c>
      <c r="D389" s="118" t="s">
        <v>586</v>
      </c>
      <c r="E389" s="119"/>
      <c r="F389" s="120">
        <v>12</v>
      </c>
      <c r="G389" s="121"/>
      <c r="H389" s="122">
        <v>5</v>
      </c>
      <c r="I389" s="123"/>
      <c r="J389" s="124">
        <v>7</v>
      </c>
      <c r="K389" s="125" t="str">
        <f t="shared" si="61"/>
        <v/>
      </c>
      <c r="L389" s="126">
        <f t="shared" si="61"/>
        <v>24</v>
      </c>
      <c r="M389" s="124">
        <v>10</v>
      </c>
      <c r="N389" s="127" t="str">
        <f t="shared" si="26"/>
        <v/>
      </c>
      <c r="P389" s="187" t="s">
        <v>748</v>
      </c>
      <c r="Q389" s="129">
        <f t="shared" ca="1" si="43"/>
        <v>0</v>
      </c>
      <c r="R389" s="396">
        <f t="shared" ca="1" si="44"/>
        <v>0</v>
      </c>
      <c r="S389" s="131" t="str">
        <f t="shared" ca="1" si="55"/>
        <v/>
      </c>
      <c r="T389" s="132">
        <f t="shared" ca="1" si="45"/>
        <v>0</v>
      </c>
      <c r="U389" s="396">
        <f t="shared" ca="1" si="46"/>
        <v>0</v>
      </c>
      <c r="V389" s="131" t="str">
        <f t="shared" ca="1" si="56"/>
        <v/>
      </c>
      <c r="W389" s="132">
        <f t="shared" ca="1" si="47"/>
        <v>0</v>
      </c>
      <c r="X389" s="396">
        <f t="shared" ca="1" si="48"/>
        <v>0</v>
      </c>
      <c r="Y389" s="131" t="str">
        <f t="shared" ca="1" si="57"/>
        <v/>
      </c>
      <c r="Z389" s="219">
        <f t="shared" ca="1" si="49"/>
        <v>0</v>
      </c>
      <c r="AA389" s="396">
        <f t="shared" ca="1" si="50"/>
        <v>0</v>
      </c>
      <c r="AB389" s="220" t="str">
        <f t="shared" ca="1" si="58"/>
        <v/>
      </c>
      <c r="AC389" s="221">
        <f t="shared" ca="1" si="51"/>
        <v>0</v>
      </c>
      <c r="AD389" s="396">
        <f t="shared" ca="1" si="52"/>
        <v>0</v>
      </c>
      <c r="AE389" s="131" t="str">
        <f t="shared" ca="1" si="59"/>
        <v/>
      </c>
      <c r="AF389" s="221">
        <f t="shared" ca="1" si="53"/>
        <v>0</v>
      </c>
      <c r="AG389" s="396">
        <f t="shared" ca="1" si="54"/>
        <v>0</v>
      </c>
      <c r="AH389" s="133" t="str">
        <f t="shared" ca="1" si="60"/>
        <v/>
      </c>
    </row>
    <row r="390" spans="1:34" ht="12" thickBot="1" x14ac:dyDescent="0.25">
      <c r="A390" s="84"/>
      <c r="B390" s="85" t="s">
        <v>579</v>
      </c>
      <c r="C390" s="426" t="s">
        <v>11</v>
      </c>
      <c r="D390" s="87" t="s">
        <v>22</v>
      </c>
      <c r="E390" s="88"/>
      <c r="F390" s="89">
        <v>40</v>
      </c>
      <c r="G390" s="90"/>
      <c r="H390" s="91">
        <v>63</v>
      </c>
      <c r="I390" s="92"/>
      <c r="J390" s="93">
        <v>280</v>
      </c>
      <c r="K390" s="94" t="str">
        <f t="shared" si="61"/>
        <v/>
      </c>
      <c r="L390" s="95">
        <f t="shared" si="61"/>
        <v>383</v>
      </c>
      <c r="M390" s="93">
        <v>15</v>
      </c>
      <c r="N390" s="96" t="str">
        <f t="shared" si="26"/>
        <v/>
      </c>
      <c r="P390" s="185" t="s">
        <v>53</v>
      </c>
      <c r="Q390" s="135">
        <f t="shared" ca="1" si="43"/>
        <v>0</v>
      </c>
      <c r="R390" s="136">
        <f t="shared" ca="1" si="44"/>
        <v>0</v>
      </c>
      <c r="S390" s="113" t="str">
        <f t="shared" ref="S390:S416" ca="1" si="62">IF(R390=0,"",Q390*100/R390)</f>
        <v/>
      </c>
      <c r="T390" s="137">
        <f t="shared" ca="1" si="45"/>
        <v>0</v>
      </c>
      <c r="U390" s="136">
        <f t="shared" ca="1" si="46"/>
        <v>460</v>
      </c>
      <c r="V390" s="113">
        <f t="shared" ref="V390:V416" ca="1" si="63">IF(U390=0,"",T390*100/U390)</f>
        <v>0</v>
      </c>
      <c r="W390" s="137">
        <f t="shared" ca="1" si="47"/>
        <v>0</v>
      </c>
      <c r="X390" s="136">
        <f t="shared" ca="1" si="48"/>
        <v>0</v>
      </c>
      <c r="Y390" s="113" t="str">
        <f t="shared" ref="Y390:Y416" ca="1" si="64">IF(X390=0,"",W390*100/X390)</f>
        <v/>
      </c>
      <c r="Z390" s="227">
        <f t="shared" ca="1" si="49"/>
        <v>0</v>
      </c>
      <c r="AA390" s="136">
        <f t="shared" ca="1" si="50"/>
        <v>0</v>
      </c>
      <c r="AB390" s="224" t="str">
        <f t="shared" ref="AB390:AB416" ca="1" si="65">IF(AA390=0,"",Z390*100/AA390)</f>
        <v/>
      </c>
      <c r="AC390" s="112">
        <f t="shared" ca="1" si="51"/>
        <v>0</v>
      </c>
      <c r="AD390" s="136">
        <f t="shared" ca="1" si="52"/>
        <v>0</v>
      </c>
      <c r="AE390" s="113" t="str">
        <f t="shared" ref="AE390:AE416" ca="1" si="66">IF(AD390=0,"",AC390*100/AD390)</f>
        <v/>
      </c>
      <c r="AF390" s="112">
        <f t="shared" ca="1" si="53"/>
        <v>0</v>
      </c>
      <c r="AG390" s="136">
        <f t="shared" ca="1" si="54"/>
        <v>2642</v>
      </c>
      <c r="AH390" s="114">
        <f t="shared" ref="AH390:AH416" ca="1" si="67">IF(AG390=0,"",AF390*100/AG390)</f>
        <v>0</v>
      </c>
    </row>
    <row r="391" spans="1:34" x14ac:dyDescent="0.2">
      <c r="A391" s="62" t="s">
        <v>587</v>
      </c>
      <c r="B391" s="63" t="s">
        <v>588</v>
      </c>
      <c r="C391" s="425" t="s">
        <v>67</v>
      </c>
      <c r="D391" s="65" t="s">
        <v>595</v>
      </c>
      <c r="E391" s="66"/>
      <c r="F391" s="67">
        <v>20</v>
      </c>
      <c r="G391" s="68"/>
      <c r="H391" s="69">
        <v>30</v>
      </c>
      <c r="I391" s="70"/>
      <c r="J391" s="71">
        <v>17</v>
      </c>
      <c r="K391" s="74" t="str">
        <f t="shared" si="61"/>
        <v/>
      </c>
      <c r="L391" s="106">
        <f t="shared" si="61"/>
        <v>67</v>
      </c>
      <c r="M391" s="71">
        <v>4</v>
      </c>
      <c r="N391" s="107" t="str">
        <f t="shared" si="26"/>
        <v/>
      </c>
      <c r="P391" s="187" t="s">
        <v>35</v>
      </c>
      <c r="Q391" s="129">
        <f t="shared" ca="1" si="43"/>
        <v>0</v>
      </c>
      <c r="R391" s="130">
        <f t="shared" ca="1" si="44"/>
        <v>0</v>
      </c>
      <c r="S391" s="131" t="str">
        <f t="shared" ca="1" si="62"/>
        <v/>
      </c>
      <c r="T391" s="132">
        <f t="shared" ca="1" si="45"/>
        <v>0</v>
      </c>
      <c r="U391" s="130">
        <f t="shared" ca="1" si="46"/>
        <v>0</v>
      </c>
      <c r="V391" s="131" t="str">
        <f t="shared" ca="1" si="63"/>
        <v/>
      </c>
      <c r="W391" s="132">
        <f t="shared" ca="1" si="47"/>
        <v>0</v>
      </c>
      <c r="X391" s="130">
        <f t="shared" ca="1" si="48"/>
        <v>0</v>
      </c>
      <c r="Y391" s="131" t="str">
        <f t="shared" ca="1" si="64"/>
        <v/>
      </c>
      <c r="Z391" s="219">
        <f t="shared" ca="1" si="49"/>
        <v>0</v>
      </c>
      <c r="AA391" s="130">
        <f t="shared" ca="1" si="50"/>
        <v>0</v>
      </c>
      <c r="AB391" s="220" t="str">
        <f t="shared" ca="1" si="65"/>
        <v/>
      </c>
      <c r="AC391" s="221">
        <f t="shared" ca="1" si="51"/>
        <v>0</v>
      </c>
      <c r="AD391" s="130">
        <f t="shared" ca="1" si="52"/>
        <v>0</v>
      </c>
      <c r="AE391" s="131" t="str">
        <f t="shared" ca="1" si="66"/>
        <v/>
      </c>
      <c r="AF391" s="221">
        <f t="shared" ca="1" si="53"/>
        <v>0</v>
      </c>
      <c r="AG391" s="130">
        <f t="shared" ca="1" si="54"/>
        <v>0</v>
      </c>
      <c r="AH391" s="133" t="str">
        <f t="shared" ca="1" si="67"/>
        <v/>
      </c>
    </row>
    <row r="392" spans="1:34" x14ac:dyDescent="0.2">
      <c r="A392" s="115"/>
      <c r="B392" s="116" t="s">
        <v>589</v>
      </c>
      <c r="C392" s="427" t="s">
        <v>11</v>
      </c>
      <c r="D392" s="118" t="s">
        <v>22</v>
      </c>
      <c r="E392" s="119"/>
      <c r="F392" s="120">
        <v>180</v>
      </c>
      <c r="G392" s="121"/>
      <c r="H392" s="122">
        <v>220</v>
      </c>
      <c r="I392" s="123"/>
      <c r="J392" s="124">
        <v>640</v>
      </c>
      <c r="K392" s="125" t="str">
        <f t="shared" si="61"/>
        <v/>
      </c>
      <c r="L392" s="126">
        <f t="shared" si="61"/>
        <v>1040</v>
      </c>
      <c r="M392" s="124">
        <v>45</v>
      </c>
      <c r="N392" s="127" t="str">
        <f t="shared" ref="N392:N455" si="68">IF(K392=0,"",IF(COUNTBLANK(K392)=1,"",K392*100/L392))</f>
        <v/>
      </c>
      <c r="P392" s="185" t="s">
        <v>104</v>
      </c>
      <c r="Q392" s="135">
        <f t="shared" ca="1" si="43"/>
        <v>0</v>
      </c>
      <c r="R392" s="136">
        <f t="shared" ca="1" si="44"/>
        <v>0</v>
      </c>
      <c r="S392" s="113" t="str">
        <f t="shared" ca="1" si="62"/>
        <v/>
      </c>
      <c r="T392" s="137">
        <f t="shared" ca="1" si="45"/>
        <v>0</v>
      </c>
      <c r="U392" s="136">
        <f t="shared" ca="1" si="46"/>
        <v>0</v>
      </c>
      <c r="V392" s="113" t="str">
        <f t="shared" ca="1" si="63"/>
        <v/>
      </c>
      <c r="W392" s="137">
        <f t="shared" ca="1" si="47"/>
        <v>0</v>
      </c>
      <c r="X392" s="136">
        <f t="shared" ca="1" si="48"/>
        <v>0</v>
      </c>
      <c r="Y392" s="113" t="str">
        <f t="shared" ca="1" si="64"/>
        <v/>
      </c>
      <c r="Z392" s="227">
        <f t="shared" ca="1" si="49"/>
        <v>0</v>
      </c>
      <c r="AA392" s="136">
        <f t="shared" ca="1" si="50"/>
        <v>0</v>
      </c>
      <c r="AB392" s="224" t="str">
        <f t="shared" ca="1" si="65"/>
        <v/>
      </c>
      <c r="AC392" s="112">
        <f t="shared" ca="1" si="51"/>
        <v>0</v>
      </c>
      <c r="AD392" s="136">
        <f t="shared" ca="1" si="52"/>
        <v>0</v>
      </c>
      <c r="AE392" s="113" t="str">
        <f t="shared" ca="1" si="66"/>
        <v/>
      </c>
      <c r="AF392" s="112">
        <f t="shared" ca="1" si="53"/>
        <v>0</v>
      </c>
      <c r="AG392" s="136">
        <f t="shared" ca="1" si="54"/>
        <v>0</v>
      </c>
      <c r="AH392" s="114" t="str">
        <f t="shared" ca="1" si="67"/>
        <v/>
      </c>
    </row>
    <row r="393" spans="1:34" x14ac:dyDescent="0.2">
      <c r="A393" s="115"/>
      <c r="B393" s="116" t="s">
        <v>590</v>
      </c>
      <c r="C393" s="427" t="s">
        <v>105</v>
      </c>
      <c r="D393" s="118" t="s">
        <v>596</v>
      </c>
      <c r="E393" s="119"/>
      <c r="F393" s="120">
        <v>0</v>
      </c>
      <c r="G393" s="121"/>
      <c r="H393" s="122">
        <v>0</v>
      </c>
      <c r="I393" s="123"/>
      <c r="J393" s="124">
        <v>10</v>
      </c>
      <c r="K393" s="125" t="str">
        <f t="shared" si="61"/>
        <v/>
      </c>
      <c r="L393" s="126">
        <f t="shared" si="61"/>
        <v>10</v>
      </c>
      <c r="M393" s="124">
        <v>1</v>
      </c>
      <c r="N393" s="127" t="str">
        <f t="shared" si="68"/>
        <v/>
      </c>
      <c r="P393" s="187" t="s">
        <v>98</v>
      </c>
      <c r="Q393" s="129">
        <f t="shared" ca="1" si="43"/>
        <v>0</v>
      </c>
      <c r="R393" s="130">
        <f t="shared" ca="1" si="44"/>
        <v>0</v>
      </c>
      <c r="S393" s="131" t="str">
        <f t="shared" ca="1" si="62"/>
        <v/>
      </c>
      <c r="T393" s="132">
        <f t="shared" ca="1" si="45"/>
        <v>0</v>
      </c>
      <c r="U393" s="130">
        <f t="shared" ca="1" si="46"/>
        <v>0</v>
      </c>
      <c r="V393" s="131" t="str">
        <f t="shared" ca="1" si="63"/>
        <v/>
      </c>
      <c r="W393" s="132">
        <f t="shared" ca="1" si="47"/>
        <v>0</v>
      </c>
      <c r="X393" s="130">
        <f t="shared" ca="1" si="48"/>
        <v>0</v>
      </c>
      <c r="Y393" s="131" t="str">
        <f t="shared" ca="1" si="64"/>
        <v/>
      </c>
      <c r="Z393" s="219">
        <f t="shared" ca="1" si="49"/>
        <v>0</v>
      </c>
      <c r="AA393" s="130">
        <f t="shared" ca="1" si="50"/>
        <v>0</v>
      </c>
      <c r="AB393" s="220" t="str">
        <f t="shared" ca="1" si="65"/>
        <v/>
      </c>
      <c r="AC393" s="221">
        <f t="shared" ca="1" si="51"/>
        <v>0</v>
      </c>
      <c r="AD393" s="130">
        <f t="shared" ca="1" si="52"/>
        <v>0</v>
      </c>
      <c r="AE393" s="131" t="str">
        <f t="shared" ca="1" si="66"/>
        <v/>
      </c>
      <c r="AF393" s="221">
        <f t="shared" ca="1" si="53"/>
        <v>0</v>
      </c>
      <c r="AG393" s="130">
        <f t="shared" ca="1" si="54"/>
        <v>0</v>
      </c>
      <c r="AH393" s="133" t="str">
        <f t="shared" ca="1" si="67"/>
        <v/>
      </c>
    </row>
    <row r="394" spans="1:34" x14ac:dyDescent="0.2">
      <c r="A394" s="115"/>
      <c r="B394" s="116" t="s">
        <v>590</v>
      </c>
      <c r="C394" s="427" t="s">
        <v>105</v>
      </c>
      <c r="D394" s="118" t="s">
        <v>597</v>
      </c>
      <c r="E394" s="119"/>
      <c r="F394" s="120">
        <v>0</v>
      </c>
      <c r="G394" s="121"/>
      <c r="H394" s="122">
        <v>0</v>
      </c>
      <c r="I394" s="123"/>
      <c r="J394" s="124">
        <v>20</v>
      </c>
      <c r="K394" s="125" t="str">
        <f t="shared" si="61"/>
        <v/>
      </c>
      <c r="L394" s="126">
        <f t="shared" si="61"/>
        <v>20</v>
      </c>
      <c r="M394" s="124">
        <v>2</v>
      </c>
      <c r="N394" s="127" t="str">
        <f t="shared" si="68"/>
        <v/>
      </c>
      <c r="P394" s="185" t="s">
        <v>88</v>
      </c>
      <c r="Q394" s="135">
        <f t="shared" ca="1" si="43"/>
        <v>0</v>
      </c>
      <c r="R394" s="136">
        <f t="shared" ca="1" si="44"/>
        <v>0</v>
      </c>
      <c r="S394" s="113" t="str">
        <f t="shared" ca="1" si="62"/>
        <v/>
      </c>
      <c r="T394" s="137">
        <f t="shared" ca="1" si="45"/>
        <v>0</v>
      </c>
      <c r="U394" s="136">
        <f t="shared" ca="1" si="46"/>
        <v>0</v>
      </c>
      <c r="V394" s="113" t="str">
        <f t="shared" ca="1" si="63"/>
        <v/>
      </c>
      <c r="W394" s="137">
        <f t="shared" ca="1" si="47"/>
        <v>0</v>
      </c>
      <c r="X394" s="136">
        <f t="shared" ca="1" si="48"/>
        <v>0</v>
      </c>
      <c r="Y394" s="113" t="str">
        <f t="shared" ca="1" si="64"/>
        <v/>
      </c>
      <c r="Z394" s="227">
        <f t="shared" ca="1" si="49"/>
        <v>0</v>
      </c>
      <c r="AA394" s="136">
        <f t="shared" ca="1" si="50"/>
        <v>208</v>
      </c>
      <c r="AB394" s="224">
        <f t="shared" ca="1" si="65"/>
        <v>0</v>
      </c>
      <c r="AC394" s="112">
        <f t="shared" ca="1" si="51"/>
        <v>0</v>
      </c>
      <c r="AD394" s="136">
        <f t="shared" ca="1" si="52"/>
        <v>0</v>
      </c>
      <c r="AE394" s="113" t="str">
        <f t="shared" ca="1" si="66"/>
        <v/>
      </c>
      <c r="AF394" s="112">
        <f t="shared" ca="1" si="53"/>
        <v>0</v>
      </c>
      <c r="AG394" s="136">
        <f t="shared" ca="1" si="54"/>
        <v>0</v>
      </c>
      <c r="AH394" s="114" t="str">
        <f t="shared" ca="1" si="67"/>
        <v/>
      </c>
    </row>
    <row r="395" spans="1:34" x14ac:dyDescent="0.2">
      <c r="A395" s="115"/>
      <c r="B395" s="116" t="s">
        <v>590</v>
      </c>
      <c r="C395" s="427" t="s">
        <v>105</v>
      </c>
      <c r="D395" s="118" t="s">
        <v>598</v>
      </c>
      <c r="E395" s="119"/>
      <c r="F395" s="120">
        <v>0</v>
      </c>
      <c r="G395" s="121"/>
      <c r="H395" s="122">
        <v>0</v>
      </c>
      <c r="I395" s="123"/>
      <c r="J395" s="124">
        <v>10</v>
      </c>
      <c r="K395" s="125" t="str">
        <f t="shared" si="61"/>
        <v/>
      </c>
      <c r="L395" s="126">
        <f t="shared" si="61"/>
        <v>10</v>
      </c>
      <c r="M395" s="124">
        <v>2</v>
      </c>
      <c r="N395" s="127" t="str">
        <f t="shared" si="68"/>
        <v/>
      </c>
      <c r="P395" s="187" t="s">
        <v>109</v>
      </c>
      <c r="Q395" s="129">
        <f t="shared" ca="1" si="43"/>
        <v>0</v>
      </c>
      <c r="R395" s="130">
        <f t="shared" ca="1" si="44"/>
        <v>0</v>
      </c>
      <c r="S395" s="131" t="str">
        <f t="shared" ca="1" si="62"/>
        <v/>
      </c>
      <c r="T395" s="132">
        <f t="shared" ca="1" si="45"/>
        <v>0</v>
      </c>
      <c r="U395" s="130">
        <f t="shared" ca="1" si="46"/>
        <v>0</v>
      </c>
      <c r="V395" s="131" t="str">
        <f t="shared" ca="1" si="63"/>
        <v/>
      </c>
      <c r="W395" s="132">
        <f t="shared" ca="1" si="47"/>
        <v>0</v>
      </c>
      <c r="X395" s="130">
        <f t="shared" ca="1" si="48"/>
        <v>0</v>
      </c>
      <c r="Y395" s="131" t="str">
        <f t="shared" ca="1" si="64"/>
        <v/>
      </c>
      <c r="Z395" s="219">
        <f t="shared" ca="1" si="49"/>
        <v>0</v>
      </c>
      <c r="AA395" s="130">
        <f t="shared" ca="1" si="50"/>
        <v>0</v>
      </c>
      <c r="AB395" s="220" t="str">
        <f t="shared" ca="1" si="65"/>
        <v/>
      </c>
      <c r="AC395" s="221">
        <f t="shared" ca="1" si="51"/>
        <v>0</v>
      </c>
      <c r="AD395" s="130">
        <f t="shared" ca="1" si="52"/>
        <v>0</v>
      </c>
      <c r="AE395" s="131" t="str">
        <f t="shared" ca="1" si="66"/>
        <v/>
      </c>
      <c r="AF395" s="221">
        <f t="shared" ca="1" si="53"/>
        <v>0</v>
      </c>
      <c r="AG395" s="130">
        <f t="shared" ca="1" si="54"/>
        <v>0</v>
      </c>
      <c r="AH395" s="133" t="str">
        <f t="shared" ca="1" si="67"/>
        <v/>
      </c>
    </row>
    <row r="396" spans="1:34" x14ac:dyDescent="0.2">
      <c r="A396" s="115"/>
      <c r="B396" s="116" t="s">
        <v>590</v>
      </c>
      <c r="C396" s="427" t="s">
        <v>105</v>
      </c>
      <c r="D396" s="118" t="s">
        <v>599</v>
      </c>
      <c r="E396" s="119"/>
      <c r="F396" s="120">
        <v>0</v>
      </c>
      <c r="G396" s="121"/>
      <c r="H396" s="122">
        <v>0</v>
      </c>
      <c r="I396" s="123"/>
      <c r="J396" s="124">
        <v>20</v>
      </c>
      <c r="K396" s="125" t="str">
        <f t="shared" si="61"/>
        <v/>
      </c>
      <c r="L396" s="126">
        <f t="shared" si="61"/>
        <v>20</v>
      </c>
      <c r="M396" s="124">
        <v>2</v>
      </c>
      <c r="N396" s="127" t="str">
        <f t="shared" si="68"/>
        <v/>
      </c>
      <c r="P396" s="185" t="s">
        <v>768</v>
      </c>
      <c r="Q396" s="135">
        <f t="shared" ca="1" si="43"/>
        <v>0</v>
      </c>
      <c r="R396" s="136">
        <f t="shared" ca="1" si="44"/>
        <v>0</v>
      </c>
      <c r="S396" s="113" t="str">
        <f t="shared" ca="1" si="62"/>
        <v/>
      </c>
      <c r="T396" s="137">
        <f t="shared" ca="1" si="45"/>
        <v>0</v>
      </c>
      <c r="U396" s="136">
        <f t="shared" ca="1" si="46"/>
        <v>0</v>
      </c>
      <c r="V396" s="113" t="str">
        <f t="shared" ca="1" si="63"/>
        <v/>
      </c>
      <c r="W396" s="137">
        <f t="shared" ca="1" si="47"/>
        <v>0</v>
      </c>
      <c r="X396" s="136">
        <f t="shared" ca="1" si="48"/>
        <v>0</v>
      </c>
      <c r="Y396" s="113" t="str">
        <f t="shared" ca="1" si="64"/>
        <v/>
      </c>
      <c r="Z396" s="227">
        <f t="shared" ca="1" si="49"/>
        <v>0</v>
      </c>
      <c r="AA396" s="136">
        <f t="shared" ca="1" si="50"/>
        <v>0</v>
      </c>
      <c r="AB396" s="224" t="str">
        <f t="shared" ca="1" si="65"/>
        <v/>
      </c>
      <c r="AC396" s="112">
        <f t="shared" ca="1" si="51"/>
        <v>0</v>
      </c>
      <c r="AD396" s="136">
        <f t="shared" ca="1" si="52"/>
        <v>0</v>
      </c>
      <c r="AE396" s="113" t="str">
        <f t="shared" ca="1" si="66"/>
        <v/>
      </c>
      <c r="AF396" s="112">
        <f t="shared" ca="1" si="53"/>
        <v>0</v>
      </c>
      <c r="AG396" s="136">
        <f t="shared" ca="1" si="54"/>
        <v>0</v>
      </c>
      <c r="AH396" s="114" t="str">
        <f t="shared" ca="1" si="67"/>
        <v/>
      </c>
    </row>
    <row r="397" spans="1:34" x14ac:dyDescent="0.2">
      <c r="A397" s="115"/>
      <c r="B397" s="116" t="s">
        <v>590</v>
      </c>
      <c r="C397" s="427" t="s">
        <v>105</v>
      </c>
      <c r="D397" s="118" t="s">
        <v>600</v>
      </c>
      <c r="E397" s="119"/>
      <c r="F397" s="120">
        <v>0</v>
      </c>
      <c r="G397" s="121"/>
      <c r="H397" s="122">
        <v>0</v>
      </c>
      <c r="I397" s="123"/>
      <c r="J397" s="124">
        <v>10</v>
      </c>
      <c r="K397" s="125" t="str">
        <f t="shared" si="61"/>
        <v/>
      </c>
      <c r="L397" s="126">
        <f t="shared" si="61"/>
        <v>10</v>
      </c>
      <c r="M397" s="124">
        <v>1</v>
      </c>
      <c r="N397" s="127" t="str">
        <f t="shared" si="68"/>
        <v/>
      </c>
      <c r="P397" s="187" t="s">
        <v>66</v>
      </c>
      <c r="Q397" s="129">
        <f t="shared" ca="1" si="43"/>
        <v>0</v>
      </c>
      <c r="R397" s="130">
        <f t="shared" ca="1" si="44"/>
        <v>480</v>
      </c>
      <c r="S397" s="131">
        <f t="shared" ca="1" si="62"/>
        <v>0</v>
      </c>
      <c r="T397" s="132">
        <f t="shared" ca="1" si="45"/>
        <v>0</v>
      </c>
      <c r="U397" s="130">
        <f t="shared" ca="1" si="46"/>
        <v>0</v>
      </c>
      <c r="V397" s="131" t="str">
        <f t="shared" ca="1" si="63"/>
        <v/>
      </c>
      <c r="W397" s="132">
        <f t="shared" ca="1" si="47"/>
        <v>0</v>
      </c>
      <c r="X397" s="130">
        <f t="shared" ca="1" si="48"/>
        <v>0</v>
      </c>
      <c r="Y397" s="131" t="str">
        <f t="shared" ca="1" si="64"/>
        <v/>
      </c>
      <c r="Z397" s="219">
        <f t="shared" ca="1" si="49"/>
        <v>0</v>
      </c>
      <c r="AA397" s="130">
        <f t="shared" ca="1" si="50"/>
        <v>0</v>
      </c>
      <c r="AB397" s="220" t="str">
        <f t="shared" ca="1" si="65"/>
        <v/>
      </c>
      <c r="AC397" s="221">
        <f t="shared" ca="1" si="51"/>
        <v>0</v>
      </c>
      <c r="AD397" s="130">
        <f t="shared" ca="1" si="52"/>
        <v>0</v>
      </c>
      <c r="AE397" s="131" t="str">
        <f t="shared" ca="1" si="66"/>
        <v/>
      </c>
      <c r="AF397" s="221">
        <f t="shared" ca="1" si="53"/>
        <v>0</v>
      </c>
      <c r="AG397" s="130">
        <f t="shared" ca="1" si="54"/>
        <v>0</v>
      </c>
      <c r="AH397" s="133" t="str">
        <f t="shared" ca="1" si="67"/>
        <v/>
      </c>
    </row>
    <row r="398" spans="1:34" x14ac:dyDescent="0.2">
      <c r="A398" s="115"/>
      <c r="B398" s="116" t="s">
        <v>590</v>
      </c>
      <c r="C398" s="427" t="s">
        <v>105</v>
      </c>
      <c r="D398" s="118" t="s">
        <v>601</v>
      </c>
      <c r="E398" s="119"/>
      <c r="F398" s="120">
        <v>0</v>
      </c>
      <c r="G398" s="121"/>
      <c r="H398" s="122">
        <v>0</v>
      </c>
      <c r="I398" s="123"/>
      <c r="J398" s="124">
        <v>10</v>
      </c>
      <c r="K398" s="125" t="str">
        <f t="shared" si="61"/>
        <v/>
      </c>
      <c r="L398" s="126">
        <f t="shared" si="61"/>
        <v>10</v>
      </c>
      <c r="M398" s="124">
        <v>1</v>
      </c>
      <c r="N398" s="127" t="str">
        <f t="shared" si="68"/>
        <v/>
      </c>
      <c r="P398" s="185" t="s">
        <v>12</v>
      </c>
      <c r="Q398" s="135">
        <f t="shared" ca="1" si="43"/>
        <v>0</v>
      </c>
      <c r="R398" s="136">
        <f t="shared" ca="1" si="44"/>
        <v>190</v>
      </c>
      <c r="S398" s="113">
        <f t="shared" ca="1" si="62"/>
        <v>0</v>
      </c>
      <c r="T398" s="137">
        <f t="shared" ca="1" si="45"/>
        <v>0</v>
      </c>
      <c r="U398" s="136">
        <f t="shared" ca="1" si="46"/>
        <v>0</v>
      </c>
      <c r="V398" s="113" t="str">
        <f t="shared" ca="1" si="63"/>
        <v/>
      </c>
      <c r="W398" s="137">
        <f t="shared" ca="1" si="47"/>
        <v>0</v>
      </c>
      <c r="X398" s="136">
        <f t="shared" ca="1" si="48"/>
        <v>0</v>
      </c>
      <c r="Y398" s="113" t="str">
        <f t="shared" ca="1" si="64"/>
        <v/>
      </c>
      <c r="Z398" s="227">
        <f t="shared" ca="1" si="49"/>
        <v>0</v>
      </c>
      <c r="AA398" s="136">
        <f t="shared" ca="1" si="50"/>
        <v>40</v>
      </c>
      <c r="AB398" s="224">
        <f t="shared" ca="1" si="65"/>
        <v>0</v>
      </c>
      <c r="AC398" s="112">
        <f t="shared" ca="1" si="51"/>
        <v>0</v>
      </c>
      <c r="AD398" s="136">
        <f t="shared" ca="1" si="52"/>
        <v>313</v>
      </c>
      <c r="AE398" s="113">
        <f t="shared" ca="1" si="66"/>
        <v>0</v>
      </c>
      <c r="AF398" s="112">
        <f t="shared" ca="1" si="53"/>
        <v>0</v>
      </c>
      <c r="AG398" s="136">
        <f t="shared" ca="1" si="54"/>
        <v>160</v>
      </c>
      <c r="AH398" s="114">
        <f t="shared" ca="1" si="67"/>
        <v>0</v>
      </c>
    </row>
    <row r="399" spans="1:34" x14ac:dyDescent="0.2">
      <c r="A399" s="115"/>
      <c r="B399" s="116" t="s">
        <v>590</v>
      </c>
      <c r="C399" s="427" t="s">
        <v>105</v>
      </c>
      <c r="D399" s="118" t="s">
        <v>602</v>
      </c>
      <c r="E399" s="119"/>
      <c r="F399" s="120">
        <v>0</v>
      </c>
      <c r="G399" s="121"/>
      <c r="H399" s="122">
        <v>0</v>
      </c>
      <c r="I399" s="123"/>
      <c r="J399" s="124">
        <v>40</v>
      </c>
      <c r="K399" s="125" t="str">
        <f t="shared" si="61"/>
        <v/>
      </c>
      <c r="L399" s="126">
        <f t="shared" si="61"/>
        <v>40</v>
      </c>
      <c r="M399" s="124">
        <v>4</v>
      </c>
      <c r="N399" s="127" t="str">
        <f t="shared" si="68"/>
        <v/>
      </c>
      <c r="P399" s="187" t="s">
        <v>84</v>
      </c>
      <c r="Q399" s="129">
        <f t="shared" ca="1" si="43"/>
        <v>0</v>
      </c>
      <c r="R399" s="130">
        <f t="shared" ca="1" si="44"/>
        <v>0</v>
      </c>
      <c r="S399" s="131" t="str">
        <f t="shared" ca="1" si="62"/>
        <v/>
      </c>
      <c r="T399" s="132">
        <f t="shared" ca="1" si="45"/>
        <v>0</v>
      </c>
      <c r="U399" s="130">
        <f t="shared" ca="1" si="46"/>
        <v>0</v>
      </c>
      <c r="V399" s="131" t="str">
        <f t="shared" ca="1" si="63"/>
        <v/>
      </c>
      <c r="W399" s="132">
        <f t="shared" ca="1" si="47"/>
        <v>0</v>
      </c>
      <c r="X399" s="130">
        <f t="shared" ca="1" si="48"/>
        <v>58</v>
      </c>
      <c r="Y399" s="131">
        <f t="shared" ca="1" si="64"/>
        <v>0</v>
      </c>
      <c r="Z399" s="219">
        <f t="shared" ca="1" si="49"/>
        <v>0</v>
      </c>
      <c r="AA399" s="130">
        <f t="shared" ca="1" si="50"/>
        <v>30</v>
      </c>
      <c r="AB399" s="220">
        <f t="shared" ca="1" si="65"/>
        <v>0</v>
      </c>
      <c r="AC399" s="221">
        <f t="shared" ca="1" si="51"/>
        <v>0</v>
      </c>
      <c r="AD399" s="130">
        <f t="shared" ca="1" si="52"/>
        <v>125</v>
      </c>
      <c r="AE399" s="131">
        <f t="shared" ca="1" si="66"/>
        <v>0</v>
      </c>
      <c r="AF399" s="221">
        <f t="shared" ca="1" si="53"/>
        <v>0</v>
      </c>
      <c r="AG399" s="130">
        <f t="shared" ca="1" si="54"/>
        <v>0</v>
      </c>
      <c r="AH399" s="133" t="str">
        <f t="shared" ca="1" si="67"/>
        <v/>
      </c>
    </row>
    <row r="400" spans="1:34" x14ac:dyDescent="0.2">
      <c r="A400" s="115"/>
      <c r="B400" s="116" t="s">
        <v>591</v>
      </c>
      <c r="C400" s="427" t="s">
        <v>53</v>
      </c>
      <c r="D400" s="118" t="s">
        <v>603</v>
      </c>
      <c r="E400" s="119"/>
      <c r="F400" s="120">
        <v>10</v>
      </c>
      <c r="G400" s="121"/>
      <c r="H400" s="122">
        <v>20</v>
      </c>
      <c r="I400" s="123"/>
      <c r="J400" s="124">
        <v>120</v>
      </c>
      <c r="K400" s="125" t="str">
        <f t="shared" si="61"/>
        <v/>
      </c>
      <c r="L400" s="126">
        <f t="shared" si="61"/>
        <v>150</v>
      </c>
      <c r="M400" s="124">
        <v>5</v>
      </c>
      <c r="N400" s="127" t="str">
        <f t="shared" si="68"/>
        <v/>
      </c>
      <c r="P400" s="185" t="s">
        <v>80</v>
      </c>
      <c r="Q400" s="135">
        <f t="shared" ca="1" si="43"/>
        <v>0</v>
      </c>
      <c r="R400" s="136">
        <f t="shared" ca="1" si="44"/>
        <v>0</v>
      </c>
      <c r="S400" s="113" t="str">
        <f t="shared" ca="1" si="62"/>
        <v/>
      </c>
      <c r="T400" s="137">
        <f t="shared" ca="1" si="45"/>
        <v>0</v>
      </c>
      <c r="U400" s="136">
        <f t="shared" ca="1" si="46"/>
        <v>766</v>
      </c>
      <c r="V400" s="113">
        <f t="shared" ca="1" si="63"/>
        <v>0</v>
      </c>
      <c r="W400" s="137">
        <f t="shared" ca="1" si="47"/>
        <v>0</v>
      </c>
      <c r="X400" s="136">
        <f t="shared" ca="1" si="48"/>
        <v>0</v>
      </c>
      <c r="Y400" s="113" t="str">
        <f t="shared" ca="1" si="64"/>
        <v/>
      </c>
      <c r="Z400" s="227">
        <f t="shared" ca="1" si="49"/>
        <v>0</v>
      </c>
      <c r="AA400" s="136">
        <f t="shared" ca="1" si="50"/>
        <v>0</v>
      </c>
      <c r="AB400" s="224" t="str">
        <f t="shared" ca="1" si="65"/>
        <v/>
      </c>
      <c r="AC400" s="112">
        <f t="shared" ca="1" si="51"/>
        <v>0</v>
      </c>
      <c r="AD400" s="136">
        <f t="shared" ca="1" si="52"/>
        <v>0</v>
      </c>
      <c r="AE400" s="113" t="str">
        <f t="shared" ca="1" si="66"/>
        <v/>
      </c>
      <c r="AF400" s="112">
        <f t="shared" ca="1" si="53"/>
        <v>0</v>
      </c>
      <c r="AG400" s="136">
        <f t="shared" ca="1" si="54"/>
        <v>0</v>
      </c>
      <c r="AH400" s="114" t="str">
        <f t="shared" ca="1" si="67"/>
        <v/>
      </c>
    </row>
    <row r="401" spans="1:34" x14ac:dyDescent="0.2">
      <c r="A401" s="115"/>
      <c r="B401" s="116" t="s">
        <v>591</v>
      </c>
      <c r="C401" s="427" t="s">
        <v>53</v>
      </c>
      <c r="D401" s="118" t="s">
        <v>604</v>
      </c>
      <c r="E401" s="119"/>
      <c r="F401" s="120">
        <v>10</v>
      </c>
      <c r="G401" s="121"/>
      <c r="H401" s="122">
        <v>18</v>
      </c>
      <c r="I401" s="123"/>
      <c r="J401" s="124">
        <v>80</v>
      </c>
      <c r="K401" s="125" t="str">
        <f t="shared" si="61"/>
        <v/>
      </c>
      <c r="L401" s="126">
        <f t="shared" si="61"/>
        <v>108</v>
      </c>
      <c r="M401" s="124">
        <v>4</v>
      </c>
      <c r="N401" s="127" t="str">
        <f t="shared" si="68"/>
        <v/>
      </c>
      <c r="P401" s="187" t="s">
        <v>99</v>
      </c>
      <c r="Q401" s="129">
        <f t="shared" ca="1" si="43"/>
        <v>0</v>
      </c>
      <c r="R401" s="130">
        <f t="shared" ca="1" si="44"/>
        <v>0</v>
      </c>
      <c r="S401" s="131" t="str">
        <f t="shared" ca="1" si="62"/>
        <v/>
      </c>
      <c r="T401" s="132">
        <f t="shared" ca="1" si="45"/>
        <v>0</v>
      </c>
      <c r="U401" s="130">
        <f t="shared" ca="1" si="46"/>
        <v>0</v>
      </c>
      <c r="V401" s="131" t="str">
        <f t="shared" ca="1" si="63"/>
        <v/>
      </c>
      <c r="W401" s="132">
        <f t="shared" ca="1" si="47"/>
        <v>0</v>
      </c>
      <c r="X401" s="130">
        <f t="shared" ca="1" si="48"/>
        <v>0</v>
      </c>
      <c r="Y401" s="131" t="str">
        <f t="shared" ca="1" si="64"/>
        <v/>
      </c>
      <c r="Z401" s="219">
        <f t="shared" ca="1" si="49"/>
        <v>0</v>
      </c>
      <c r="AA401" s="130">
        <f t="shared" ca="1" si="50"/>
        <v>0</v>
      </c>
      <c r="AB401" s="220" t="str">
        <f t="shared" ca="1" si="65"/>
        <v/>
      </c>
      <c r="AC401" s="221">
        <f t="shared" ca="1" si="51"/>
        <v>0</v>
      </c>
      <c r="AD401" s="130">
        <f t="shared" ca="1" si="52"/>
        <v>0</v>
      </c>
      <c r="AE401" s="131" t="str">
        <f t="shared" ca="1" si="66"/>
        <v/>
      </c>
      <c r="AF401" s="221">
        <f t="shared" ca="1" si="53"/>
        <v>0</v>
      </c>
      <c r="AG401" s="130">
        <f t="shared" ca="1" si="54"/>
        <v>0</v>
      </c>
      <c r="AH401" s="133" t="str">
        <f t="shared" ca="1" si="67"/>
        <v/>
      </c>
    </row>
    <row r="402" spans="1:34" x14ac:dyDescent="0.2">
      <c r="A402" s="115"/>
      <c r="B402" s="116" t="s">
        <v>592</v>
      </c>
      <c r="C402" s="427" t="s">
        <v>53</v>
      </c>
      <c r="D402" s="118" t="s">
        <v>605</v>
      </c>
      <c r="E402" s="119"/>
      <c r="F402" s="120">
        <v>10</v>
      </c>
      <c r="G402" s="121"/>
      <c r="H402" s="122">
        <v>20</v>
      </c>
      <c r="I402" s="123"/>
      <c r="J402" s="124">
        <v>50</v>
      </c>
      <c r="K402" s="125" t="str">
        <f t="shared" si="61"/>
        <v/>
      </c>
      <c r="L402" s="126">
        <f t="shared" si="61"/>
        <v>80</v>
      </c>
      <c r="M402" s="124">
        <v>4</v>
      </c>
      <c r="N402" s="127" t="str">
        <f t="shared" si="68"/>
        <v/>
      </c>
      <c r="P402" s="185" t="s">
        <v>89</v>
      </c>
      <c r="Q402" s="135">
        <f t="shared" ca="1" si="43"/>
        <v>0</v>
      </c>
      <c r="R402" s="136">
        <f t="shared" ca="1" si="44"/>
        <v>0</v>
      </c>
      <c r="S402" s="113" t="str">
        <f t="shared" ca="1" si="62"/>
        <v/>
      </c>
      <c r="T402" s="137">
        <f t="shared" ca="1" si="45"/>
        <v>0</v>
      </c>
      <c r="U402" s="136">
        <f t="shared" ca="1" si="46"/>
        <v>0</v>
      </c>
      <c r="V402" s="113" t="str">
        <f t="shared" ca="1" si="63"/>
        <v/>
      </c>
      <c r="W402" s="137">
        <f t="shared" ca="1" si="47"/>
        <v>0</v>
      </c>
      <c r="X402" s="136">
        <f t="shared" ca="1" si="48"/>
        <v>0</v>
      </c>
      <c r="Y402" s="113" t="str">
        <f t="shared" ca="1" si="64"/>
        <v/>
      </c>
      <c r="Z402" s="227">
        <f t="shared" ca="1" si="49"/>
        <v>0</v>
      </c>
      <c r="AA402" s="136">
        <f t="shared" ca="1" si="50"/>
        <v>228</v>
      </c>
      <c r="AB402" s="224">
        <f t="shared" ca="1" si="65"/>
        <v>0</v>
      </c>
      <c r="AC402" s="112">
        <f t="shared" ca="1" si="51"/>
        <v>0</v>
      </c>
      <c r="AD402" s="136">
        <f t="shared" ca="1" si="52"/>
        <v>0</v>
      </c>
      <c r="AE402" s="113" t="str">
        <f t="shared" ca="1" si="66"/>
        <v/>
      </c>
      <c r="AF402" s="112">
        <f t="shared" ca="1" si="53"/>
        <v>0</v>
      </c>
      <c r="AG402" s="136">
        <f t="shared" ca="1" si="54"/>
        <v>0</v>
      </c>
      <c r="AH402" s="114" t="str">
        <f t="shared" ca="1" si="67"/>
        <v/>
      </c>
    </row>
    <row r="403" spans="1:34" x14ac:dyDescent="0.2">
      <c r="A403" s="115"/>
      <c r="B403" s="116" t="s">
        <v>593</v>
      </c>
      <c r="C403" s="427" t="s">
        <v>84</v>
      </c>
      <c r="D403" s="118" t="s">
        <v>606</v>
      </c>
      <c r="E403" s="119"/>
      <c r="F403" s="120">
        <v>176</v>
      </c>
      <c r="G403" s="121"/>
      <c r="H403" s="122">
        <v>149</v>
      </c>
      <c r="I403" s="123"/>
      <c r="J403" s="124">
        <v>400</v>
      </c>
      <c r="K403" s="125" t="str">
        <f t="shared" si="61"/>
        <v/>
      </c>
      <c r="L403" s="126">
        <f t="shared" si="61"/>
        <v>725</v>
      </c>
      <c r="M403" s="124">
        <v>35</v>
      </c>
      <c r="N403" s="127" t="str">
        <f t="shared" si="68"/>
        <v/>
      </c>
      <c r="P403" s="187" t="s">
        <v>90</v>
      </c>
      <c r="Q403" s="129">
        <f t="shared" ca="1" si="43"/>
        <v>0</v>
      </c>
      <c r="R403" s="130">
        <f t="shared" ca="1" si="44"/>
        <v>0</v>
      </c>
      <c r="S403" s="131" t="str">
        <f t="shared" ca="1" si="62"/>
        <v/>
      </c>
      <c r="T403" s="132">
        <f t="shared" ca="1" si="45"/>
        <v>0</v>
      </c>
      <c r="U403" s="130">
        <f t="shared" ca="1" si="46"/>
        <v>0</v>
      </c>
      <c r="V403" s="131" t="str">
        <f t="shared" ca="1" si="63"/>
        <v/>
      </c>
      <c r="W403" s="132">
        <f t="shared" ca="1" si="47"/>
        <v>0</v>
      </c>
      <c r="X403" s="130">
        <f t="shared" ca="1" si="48"/>
        <v>0</v>
      </c>
      <c r="Y403" s="131" t="str">
        <f t="shared" ca="1" si="64"/>
        <v/>
      </c>
      <c r="Z403" s="219">
        <f t="shared" ca="1" si="49"/>
        <v>0</v>
      </c>
      <c r="AA403" s="130">
        <f t="shared" ca="1" si="50"/>
        <v>240</v>
      </c>
      <c r="AB403" s="220">
        <f t="shared" ca="1" si="65"/>
        <v>0</v>
      </c>
      <c r="AC403" s="221">
        <f t="shared" ca="1" si="51"/>
        <v>0</v>
      </c>
      <c r="AD403" s="130">
        <f t="shared" ca="1" si="52"/>
        <v>115</v>
      </c>
      <c r="AE403" s="131">
        <f t="shared" ca="1" si="66"/>
        <v>0</v>
      </c>
      <c r="AF403" s="221">
        <f t="shared" ca="1" si="53"/>
        <v>0</v>
      </c>
      <c r="AG403" s="130">
        <f t="shared" ca="1" si="54"/>
        <v>992</v>
      </c>
      <c r="AH403" s="133">
        <f t="shared" ca="1" si="67"/>
        <v>0</v>
      </c>
    </row>
    <row r="404" spans="1:34" ht="12" thickBot="1" x14ac:dyDescent="0.25">
      <c r="A404" s="163"/>
      <c r="B404" s="164" t="s">
        <v>594</v>
      </c>
      <c r="C404" s="429" t="s">
        <v>11</v>
      </c>
      <c r="D404" s="166" t="s">
        <v>22</v>
      </c>
      <c r="E404" s="167"/>
      <c r="F404" s="168">
        <v>42</v>
      </c>
      <c r="G404" s="169"/>
      <c r="H404" s="170">
        <v>31</v>
      </c>
      <c r="I404" s="171"/>
      <c r="J404" s="172">
        <v>560</v>
      </c>
      <c r="K404" s="173" t="str">
        <f t="shared" si="61"/>
        <v/>
      </c>
      <c r="L404" s="174">
        <f t="shared" si="61"/>
        <v>633</v>
      </c>
      <c r="M404" s="172">
        <v>20</v>
      </c>
      <c r="N404" s="127" t="str">
        <f t="shared" si="68"/>
        <v/>
      </c>
      <c r="P404" s="185" t="s">
        <v>91</v>
      </c>
      <c r="Q404" s="135">
        <f t="shared" ca="1" si="43"/>
        <v>0</v>
      </c>
      <c r="R404" s="136">
        <f t="shared" ca="1" si="44"/>
        <v>0</v>
      </c>
      <c r="S404" s="113" t="str">
        <f t="shared" ca="1" si="62"/>
        <v/>
      </c>
      <c r="T404" s="137">
        <f t="shared" ca="1" si="45"/>
        <v>0</v>
      </c>
      <c r="U404" s="136">
        <f t="shared" ca="1" si="46"/>
        <v>0</v>
      </c>
      <c r="V404" s="113" t="str">
        <f t="shared" ca="1" si="63"/>
        <v/>
      </c>
      <c r="W404" s="137">
        <f t="shared" ca="1" si="47"/>
        <v>0</v>
      </c>
      <c r="X404" s="136">
        <f t="shared" ca="1" si="48"/>
        <v>0</v>
      </c>
      <c r="Y404" s="113" t="str">
        <f t="shared" ca="1" si="64"/>
        <v/>
      </c>
      <c r="Z404" s="227">
        <f t="shared" ca="1" si="49"/>
        <v>0</v>
      </c>
      <c r="AA404" s="136">
        <f t="shared" ca="1" si="50"/>
        <v>555</v>
      </c>
      <c r="AB404" s="224">
        <f t="shared" ca="1" si="65"/>
        <v>0</v>
      </c>
      <c r="AC404" s="112">
        <f t="shared" ca="1" si="51"/>
        <v>0</v>
      </c>
      <c r="AD404" s="136">
        <f t="shared" ca="1" si="52"/>
        <v>0</v>
      </c>
      <c r="AE404" s="113" t="str">
        <f t="shared" ca="1" si="66"/>
        <v/>
      </c>
      <c r="AF404" s="112">
        <f t="shared" ca="1" si="53"/>
        <v>0</v>
      </c>
      <c r="AG404" s="136">
        <f t="shared" ca="1" si="54"/>
        <v>0</v>
      </c>
      <c r="AH404" s="114" t="str">
        <f t="shared" ca="1" si="67"/>
        <v/>
      </c>
    </row>
    <row r="405" spans="1:34" x14ac:dyDescent="0.2">
      <c r="A405" s="175" t="s">
        <v>607</v>
      </c>
      <c r="B405" s="176" t="s">
        <v>608</v>
      </c>
      <c r="C405" s="430" t="s">
        <v>84</v>
      </c>
      <c r="D405" s="178" t="s">
        <v>606</v>
      </c>
      <c r="E405" s="179"/>
      <c r="F405" s="180">
        <v>7</v>
      </c>
      <c r="G405" s="181"/>
      <c r="H405" s="182">
        <v>4</v>
      </c>
      <c r="I405" s="183"/>
      <c r="J405" s="184">
        <v>3</v>
      </c>
      <c r="K405" s="72" t="str">
        <f t="shared" si="61"/>
        <v/>
      </c>
      <c r="L405" s="73">
        <f t="shared" si="61"/>
        <v>14</v>
      </c>
      <c r="M405" s="184">
        <v>1</v>
      </c>
      <c r="N405" s="47" t="str">
        <f t="shared" si="68"/>
        <v/>
      </c>
      <c r="P405" s="187" t="s">
        <v>100</v>
      </c>
      <c r="Q405" s="129">
        <f t="shared" ca="1" si="43"/>
        <v>0</v>
      </c>
      <c r="R405" s="130">
        <f t="shared" ca="1" si="44"/>
        <v>0</v>
      </c>
      <c r="S405" s="131" t="str">
        <f t="shared" ca="1" si="62"/>
        <v/>
      </c>
      <c r="T405" s="132">
        <f t="shared" ca="1" si="45"/>
        <v>0</v>
      </c>
      <c r="U405" s="130">
        <f t="shared" ca="1" si="46"/>
        <v>0</v>
      </c>
      <c r="V405" s="131" t="str">
        <f t="shared" ca="1" si="63"/>
        <v/>
      </c>
      <c r="W405" s="132">
        <f t="shared" ca="1" si="47"/>
        <v>0</v>
      </c>
      <c r="X405" s="130">
        <f t="shared" ca="1" si="48"/>
        <v>0</v>
      </c>
      <c r="Y405" s="131" t="str">
        <f t="shared" ca="1" si="64"/>
        <v/>
      </c>
      <c r="Z405" s="219">
        <f t="shared" ca="1" si="49"/>
        <v>0</v>
      </c>
      <c r="AA405" s="130">
        <f t="shared" ca="1" si="50"/>
        <v>0</v>
      </c>
      <c r="AB405" s="220" t="str">
        <f t="shared" ca="1" si="65"/>
        <v/>
      </c>
      <c r="AC405" s="221">
        <f t="shared" ca="1" si="51"/>
        <v>0</v>
      </c>
      <c r="AD405" s="130">
        <f t="shared" ca="1" si="52"/>
        <v>0</v>
      </c>
      <c r="AE405" s="131" t="str">
        <f t="shared" ca="1" si="66"/>
        <v/>
      </c>
      <c r="AF405" s="221">
        <f t="shared" ca="1" si="53"/>
        <v>0</v>
      </c>
      <c r="AG405" s="130">
        <f t="shared" ca="1" si="54"/>
        <v>0</v>
      </c>
      <c r="AH405" s="133" t="str">
        <f t="shared" ca="1" si="67"/>
        <v/>
      </c>
    </row>
    <row r="406" spans="1:34" x14ac:dyDescent="0.2">
      <c r="A406" s="115"/>
      <c r="B406" s="116" t="s">
        <v>609</v>
      </c>
      <c r="C406" s="427" t="s">
        <v>67</v>
      </c>
      <c r="D406" s="118" t="s">
        <v>615</v>
      </c>
      <c r="E406" s="119"/>
      <c r="F406" s="120">
        <v>2</v>
      </c>
      <c r="G406" s="121"/>
      <c r="H406" s="122">
        <v>9</v>
      </c>
      <c r="I406" s="123"/>
      <c r="J406" s="124">
        <v>341</v>
      </c>
      <c r="K406" s="125" t="str">
        <f t="shared" si="61"/>
        <v/>
      </c>
      <c r="L406" s="126">
        <f t="shared" si="61"/>
        <v>352</v>
      </c>
      <c r="M406" s="124">
        <v>12</v>
      </c>
      <c r="N406" s="127" t="str">
        <f t="shared" si="68"/>
        <v/>
      </c>
      <c r="P406" s="185" t="s">
        <v>101</v>
      </c>
      <c r="Q406" s="135">
        <f t="shared" ca="1" si="43"/>
        <v>0</v>
      </c>
      <c r="R406" s="136">
        <f t="shared" ca="1" si="44"/>
        <v>0</v>
      </c>
      <c r="S406" s="113" t="str">
        <f t="shared" ca="1" si="62"/>
        <v/>
      </c>
      <c r="T406" s="137">
        <f t="shared" ca="1" si="45"/>
        <v>0</v>
      </c>
      <c r="U406" s="136">
        <f t="shared" ca="1" si="46"/>
        <v>0</v>
      </c>
      <c r="V406" s="113" t="str">
        <f t="shared" ca="1" si="63"/>
        <v/>
      </c>
      <c r="W406" s="137">
        <f t="shared" ca="1" si="47"/>
        <v>0</v>
      </c>
      <c r="X406" s="136">
        <f t="shared" ca="1" si="48"/>
        <v>0</v>
      </c>
      <c r="Y406" s="113" t="str">
        <f t="shared" ca="1" si="64"/>
        <v/>
      </c>
      <c r="Z406" s="227">
        <f t="shared" ca="1" si="49"/>
        <v>0</v>
      </c>
      <c r="AA406" s="136">
        <f t="shared" ca="1" si="50"/>
        <v>0</v>
      </c>
      <c r="AB406" s="224" t="str">
        <f t="shared" ca="1" si="65"/>
        <v/>
      </c>
      <c r="AC406" s="112">
        <f t="shared" ca="1" si="51"/>
        <v>0</v>
      </c>
      <c r="AD406" s="136">
        <f t="shared" ca="1" si="52"/>
        <v>0</v>
      </c>
      <c r="AE406" s="113" t="str">
        <f t="shared" ca="1" si="66"/>
        <v/>
      </c>
      <c r="AF406" s="112">
        <f t="shared" ca="1" si="53"/>
        <v>0</v>
      </c>
      <c r="AG406" s="136">
        <f t="shared" ca="1" si="54"/>
        <v>0</v>
      </c>
      <c r="AH406" s="114" t="str">
        <f t="shared" ca="1" si="67"/>
        <v/>
      </c>
    </row>
    <row r="407" spans="1:34" x14ac:dyDescent="0.2">
      <c r="A407" s="115"/>
      <c r="B407" s="116" t="s">
        <v>610</v>
      </c>
      <c r="C407" s="427" t="s">
        <v>84</v>
      </c>
      <c r="D407" s="118" t="s">
        <v>616</v>
      </c>
      <c r="E407" s="119"/>
      <c r="F407" s="120">
        <v>7</v>
      </c>
      <c r="G407" s="121"/>
      <c r="H407" s="122">
        <v>11</v>
      </c>
      <c r="I407" s="123"/>
      <c r="J407" s="124">
        <v>46</v>
      </c>
      <c r="K407" s="125" t="str">
        <f t="shared" si="61"/>
        <v/>
      </c>
      <c r="L407" s="126">
        <f t="shared" si="61"/>
        <v>64</v>
      </c>
      <c r="M407" s="124">
        <v>4</v>
      </c>
      <c r="N407" s="127" t="str">
        <f t="shared" si="68"/>
        <v/>
      </c>
      <c r="P407" s="187" t="s">
        <v>92</v>
      </c>
      <c r="Q407" s="129">
        <f t="shared" ca="1" si="43"/>
        <v>0</v>
      </c>
      <c r="R407" s="130">
        <f t="shared" ca="1" si="44"/>
        <v>0</v>
      </c>
      <c r="S407" s="131" t="str">
        <f t="shared" ca="1" si="62"/>
        <v/>
      </c>
      <c r="T407" s="132">
        <f t="shared" ca="1" si="45"/>
        <v>0</v>
      </c>
      <c r="U407" s="130">
        <f t="shared" ca="1" si="46"/>
        <v>0</v>
      </c>
      <c r="V407" s="131" t="str">
        <f t="shared" ca="1" si="63"/>
        <v/>
      </c>
      <c r="W407" s="132">
        <f t="shared" ca="1" si="47"/>
        <v>0</v>
      </c>
      <c r="X407" s="130">
        <f t="shared" ca="1" si="48"/>
        <v>0</v>
      </c>
      <c r="Y407" s="131" t="str">
        <f t="shared" ca="1" si="64"/>
        <v/>
      </c>
      <c r="Z407" s="219">
        <f t="shared" ca="1" si="49"/>
        <v>0</v>
      </c>
      <c r="AA407" s="130">
        <f t="shared" ca="1" si="50"/>
        <v>241</v>
      </c>
      <c r="AB407" s="220">
        <f t="shared" ca="1" si="65"/>
        <v>0</v>
      </c>
      <c r="AC407" s="221">
        <f t="shared" ca="1" si="51"/>
        <v>0</v>
      </c>
      <c r="AD407" s="130">
        <f t="shared" ca="1" si="52"/>
        <v>0</v>
      </c>
      <c r="AE407" s="131" t="str">
        <f t="shared" ca="1" si="66"/>
        <v/>
      </c>
      <c r="AF407" s="221">
        <f t="shared" ca="1" si="53"/>
        <v>0</v>
      </c>
      <c r="AG407" s="130">
        <f t="shared" ca="1" si="54"/>
        <v>0</v>
      </c>
      <c r="AH407" s="133" t="str">
        <f t="shared" ca="1" si="67"/>
        <v/>
      </c>
    </row>
    <row r="408" spans="1:34" x14ac:dyDescent="0.2">
      <c r="A408" s="115"/>
      <c r="B408" s="116" t="s">
        <v>610</v>
      </c>
      <c r="C408" s="427" t="s">
        <v>67</v>
      </c>
      <c r="D408" s="118" t="s">
        <v>617</v>
      </c>
      <c r="E408" s="119"/>
      <c r="F408" s="120">
        <v>11</v>
      </c>
      <c r="G408" s="121"/>
      <c r="H408" s="122">
        <v>24</v>
      </c>
      <c r="I408" s="123"/>
      <c r="J408" s="124">
        <v>167</v>
      </c>
      <c r="K408" s="125" t="str">
        <f t="shared" si="61"/>
        <v/>
      </c>
      <c r="L408" s="126">
        <f t="shared" si="61"/>
        <v>202</v>
      </c>
      <c r="M408" s="124">
        <v>9</v>
      </c>
      <c r="N408" s="127" t="str">
        <f t="shared" si="68"/>
        <v/>
      </c>
      <c r="P408" s="185" t="s">
        <v>67</v>
      </c>
      <c r="Q408" s="135">
        <f t="shared" ca="1" si="43"/>
        <v>0</v>
      </c>
      <c r="R408" s="136">
        <f t="shared" ca="1" si="44"/>
        <v>880</v>
      </c>
      <c r="S408" s="113">
        <f t="shared" ca="1" si="62"/>
        <v>0</v>
      </c>
      <c r="T408" s="137">
        <f t="shared" ca="1" si="45"/>
        <v>0</v>
      </c>
      <c r="U408" s="136">
        <f t="shared" ca="1" si="46"/>
        <v>0</v>
      </c>
      <c r="V408" s="113" t="str">
        <f t="shared" ca="1" si="63"/>
        <v/>
      </c>
      <c r="W408" s="137">
        <f t="shared" ca="1" si="47"/>
        <v>0</v>
      </c>
      <c r="X408" s="136">
        <f t="shared" ca="1" si="48"/>
        <v>0</v>
      </c>
      <c r="Y408" s="113" t="str">
        <f t="shared" ca="1" si="64"/>
        <v/>
      </c>
      <c r="Z408" s="227">
        <f t="shared" ca="1" si="49"/>
        <v>0</v>
      </c>
      <c r="AA408" s="136">
        <f t="shared" ca="1" si="50"/>
        <v>0</v>
      </c>
      <c r="AB408" s="224" t="str">
        <f t="shared" ca="1" si="65"/>
        <v/>
      </c>
      <c r="AC408" s="112">
        <f t="shared" ca="1" si="51"/>
        <v>0</v>
      </c>
      <c r="AD408" s="136">
        <f t="shared" ca="1" si="52"/>
        <v>0</v>
      </c>
      <c r="AE408" s="113" t="str">
        <f t="shared" ca="1" si="66"/>
        <v/>
      </c>
      <c r="AF408" s="112">
        <f t="shared" ca="1" si="53"/>
        <v>0</v>
      </c>
      <c r="AG408" s="136">
        <f t="shared" ca="1" si="54"/>
        <v>1151</v>
      </c>
      <c r="AH408" s="114">
        <f t="shared" ca="1" si="67"/>
        <v>0</v>
      </c>
    </row>
    <row r="409" spans="1:34" x14ac:dyDescent="0.2">
      <c r="A409" s="115"/>
      <c r="B409" s="116" t="s">
        <v>611</v>
      </c>
      <c r="C409" s="427" t="s">
        <v>103</v>
      </c>
      <c r="D409" s="118" t="s">
        <v>618</v>
      </c>
      <c r="E409" s="119"/>
      <c r="F409" s="120">
        <v>24</v>
      </c>
      <c r="G409" s="121"/>
      <c r="H409" s="122">
        <v>28</v>
      </c>
      <c r="I409" s="123"/>
      <c r="J409" s="124">
        <v>50</v>
      </c>
      <c r="K409" s="125" t="str">
        <f t="shared" si="61"/>
        <v/>
      </c>
      <c r="L409" s="126">
        <f t="shared" si="61"/>
        <v>102</v>
      </c>
      <c r="M409" s="124">
        <v>4</v>
      </c>
      <c r="N409" s="127" t="str">
        <f t="shared" si="68"/>
        <v/>
      </c>
      <c r="P409" s="187" t="s">
        <v>79</v>
      </c>
      <c r="Q409" s="129">
        <f t="shared" ca="1" si="43"/>
        <v>0</v>
      </c>
      <c r="R409" s="130">
        <f t="shared" ca="1" si="44"/>
        <v>0</v>
      </c>
      <c r="S409" s="131" t="str">
        <f t="shared" ca="1" si="62"/>
        <v/>
      </c>
      <c r="T409" s="132">
        <f t="shared" ca="1" si="45"/>
        <v>0</v>
      </c>
      <c r="U409" s="130">
        <f t="shared" ca="1" si="46"/>
        <v>173</v>
      </c>
      <c r="V409" s="131">
        <f t="shared" ca="1" si="63"/>
        <v>0</v>
      </c>
      <c r="W409" s="132">
        <f t="shared" ca="1" si="47"/>
        <v>0</v>
      </c>
      <c r="X409" s="130">
        <f t="shared" ca="1" si="48"/>
        <v>0</v>
      </c>
      <c r="Y409" s="131" t="str">
        <f t="shared" ca="1" si="64"/>
        <v/>
      </c>
      <c r="Z409" s="219">
        <f t="shared" ca="1" si="49"/>
        <v>0</v>
      </c>
      <c r="AA409" s="130">
        <f t="shared" ca="1" si="50"/>
        <v>0</v>
      </c>
      <c r="AB409" s="220" t="str">
        <f t="shared" ca="1" si="65"/>
        <v/>
      </c>
      <c r="AC409" s="221">
        <f t="shared" ca="1" si="51"/>
        <v>0</v>
      </c>
      <c r="AD409" s="130">
        <f t="shared" ca="1" si="52"/>
        <v>0</v>
      </c>
      <c r="AE409" s="131" t="str">
        <f t="shared" ca="1" si="66"/>
        <v/>
      </c>
      <c r="AF409" s="221">
        <f t="shared" ca="1" si="53"/>
        <v>0</v>
      </c>
      <c r="AG409" s="130">
        <f t="shared" ca="1" si="54"/>
        <v>0</v>
      </c>
      <c r="AH409" s="133" t="str">
        <f t="shared" ca="1" si="67"/>
        <v/>
      </c>
    </row>
    <row r="410" spans="1:34" x14ac:dyDescent="0.2">
      <c r="A410" s="115"/>
      <c r="B410" s="116" t="s">
        <v>612</v>
      </c>
      <c r="C410" s="427" t="s">
        <v>67</v>
      </c>
      <c r="D410" s="118" t="s">
        <v>619</v>
      </c>
      <c r="E410" s="119"/>
      <c r="F410" s="120">
        <v>3</v>
      </c>
      <c r="G410" s="121"/>
      <c r="H410" s="122">
        <v>11</v>
      </c>
      <c r="I410" s="123"/>
      <c r="J410" s="124">
        <v>159</v>
      </c>
      <c r="K410" s="125" t="str">
        <f t="shared" si="61"/>
        <v/>
      </c>
      <c r="L410" s="126">
        <f t="shared" si="61"/>
        <v>173</v>
      </c>
      <c r="M410" s="124">
        <v>6</v>
      </c>
      <c r="N410" s="127" t="str">
        <f t="shared" si="68"/>
        <v/>
      </c>
      <c r="P410" s="269" t="s">
        <v>965</v>
      </c>
      <c r="Q410" s="135">
        <f t="shared" ca="1" si="43"/>
        <v>0</v>
      </c>
      <c r="R410" s="136">
        <f t="shared" ca="1" si="44"/>
        <v>0</v>
      </c>
      <c r="S410" s="113" t="str">
        <f t="shared" ca="1" si="62"/>
        <v/>
      </c>
      <c r="T410" s="137">
        <f t="shared" ca="1" si="45"/>
        <v>0</v>
      </c>
      <c r="U410" s="136">
        <f t="shared" ca="1" si="46"/>
        <v>0</v>
      </c>
      <c r="V410" s="113" t="str">
        <f t="shared" ca="1" si="63"/>
        <v/>
      </c>
      <c r="W410" s="137">
        <f t="shared" ca="1" si="47"/>
        <v>0</v>
      </c>
      <c r="X410" s="136">
        <f t="shared" ca="1" si="48"/>
        <v>0</v>
      </c>
      <c r="Y410" s="113" t="str">
        <f t="shared" ca="1" si="64"/>
        <v/>
      </c>
      <c r="Z410" s="227">
        <f t="shared" ca="1" si="49"/>
        <v>0</v>
      </c>
      <c r="AA410" s="136">
        <f t="shared" ca="1" si="50"/>
        <v>0</v>
      </c>
      <c r="AB410" s="224" t="str">
        <f t="shared" ca="1" si="65"/>
        <v/>
      </c>
      <c r="AC410" s="112">
        <f t="shared" ca="1" si="51"/>
        <v>0</v>
      </c>
      <c r="AD410" s="136">
        <f t="shared" ca="1" si="52"/>
        <v>0</v>
      </c>
      <c r="AE410" s="113" t="str">
        <f t="shared" ca="1" si="66"/>
        <v/>
      </c>
      <c r="AF410" s="112">
        <f t="shared" ca="1" si="53"/>
        <v>0</v>
      </c>
      <c r="AG410" s="136">
        <f t="shared" ca="1" si="54"/>
        <v>0</v>
      </c>
      <c r="AH410" s="114" t="str">
        <f t="shared" ca="1" si="67"/>
        <v/>
      </c>
    </row>
    <row r="411" spans="1:34" x14ac:dyDescent="0.2">
      <c r="A411" s="115"/>
      <c r="B411" s="116" t="s">
        <v>612</v>
      </c>
      <c r="C411" s="427" t="s">
        <v>67</v>
      </c>
      <c r="D411" s="118" t="s">
        <v>620</v>
      </c>
      <c r="E411" s="119"/>
      <c r="F411" s="120">
        <v>1</v>
      </c>
      <c r="G411" s="121"/>
      <c r="H411" s="122">
        <v>4</v>
      </c>
      <c r="I411" s="123"/>
      <c r="J411" s="124">
        <v>24</v>
      </c>
      <c r="K411" s="125" t="str">
        <f t="shared" si="61"/>
        <v/>
      </c>
      <c r="L411" s="126">
        <f t="shared" si="61"/>
        <v>29</v>
      </c>
      <c r="M411" s="124">
        <v>1</v>
      </c>
      <c r="N411" s="127" t="str">
        <f t="shared" si="68"/>
        <v/>
      </c>
      <c r="P411" s="187" t="s">
        <v>767</v>
      </c>
      <c r="Q411" s="129">
        <f t="shared" ca="1" si="43"/>
        <v>0</v>
      </c>
      <c r="R411" s="130">
        <f t="shared" ca="1" si="44"/>
        <v>0</v>
      </c>
      <c r="S411" s="131" t="str">
        <f t="shared" ca="1" si="62"/>
        <v/>
      </c>
      <c r="T411" s="132">
        <f t="shared" ca="1" si="45"/>
        <v>0</v>
      </c>
      <c r="U411" s="130">
        <f t="shared" ca="1" si="46"/>
        <v>0</v>
      </c>
      <c r="V411" s="131" t="str">
        <f t="shared" ca="1" si="63"/>
        <v/>
      </c>
      <c r="W411" s="132">
        <f t="shared" ca="1" si="47"/>
        <v>0</v>
      </c>
      <c r="X411" s="130">
        <f t="shared" ca="1" si="48"/>
        <v>0</v>
      </c>
      <c r="Y411" s="131" t="str">
        <f t="shared" ca="1" si="64"/>
        <v/>
      </c>
      <c r="Z411" s="228">
        <f t="shared" ca="1" si="49"/>
        <v>0</v>
      </c>
      <c r="AA411" s="130">
        <f t="shared" ca="1" si="50"/>
        <v>0</v>
      </c>
      <c r="AB411" s="220" t="str">
        <f t="shared" ca="1" si="65"/>
        <v/>
      </c>
      <c r="AC411" s="221">
        <f t="shared" ca="1" si="51"/>
        <v>0</v>
      </c>
      <c r="AD411" s="130">
        <f t="shared" ca="1" si="52"/>
        <v>0</v>
      </c>
      <c r="AE411" s="131" t="str">
        <f t="shared" ca="1" si="66"/>
        <v/>
      </c>
      <c r="AF411" s="221">
        <f t="shared" ca="1" si="53"/>
        <v>0</v>
      </c>
      <c r="AG411" s="130">
        <f t="shared" ca="1" si="54"/>
        <v>0</v>
      </c>
      <c r="AH411" s="133" t="str">
        <f t="shared" ca="1" si="67"/>
        <v/>
      </c>
    </row>
    <row r="412" spans="1:34" x14ac:dyDescent="0.2">
      <c r="A412" s="115"/>
      <c r="B412" s="116" t="s">
        <v>612</v>
      </c>
      <c r="C412" s="427" t="s">
        <v>67</v>
      </c>
      <c r="D412" s="118" t="s">
        <v>306</v>
      </c>
      <c r="E412" s="119"/>
      <c r="F412" s="120">
        <v>1</v>
      </c>
      <c r="G412" s="121"/>
      <c r="H412" s="122">
        <v>3</v>
      </c>
      <c r="I412" s="123"/>
      <c r="J412" s="124">
        <v>23</v>
      </c>
      <c r="K412" s="125" t="str">
        <f t="shared" si="61"/>
        <v/>
      </c>
      <c r="L412" s="126">
        <f t="shared" si="61"/>
        <v>27</v>
      </c>
      <c r="M412" s="124">
        <v>1</v>
      </c>
      <c r="N412" s="127" t="str">
        <f t="shared" si="68"/>
        <v/>
      </c>
      <c r="P412" s="134" t="s">
        <v>106</v>
      </c>
      <c r="Q412" s="135">
        <f t="shared" ca="1" si="43"/>
        <v>0</v>
      </c>
      <c r="R412" s="136">
        <f t="shared" ca="1" si="44"/>
        <v>0</v>
      </c>
      <c r="S412" s="113" t="str">
        <f t="shared" ca="1" si="62"/>
        <v/>
      </c>
      <c r="T412" s="137">
        <f t="shared" ca="1" si="45"/>
        <v>0</v>
      </c>
      <c r="U412" s="136">
        <f t="shared" ca="1" si="46"/>
        <v>0</v>
      </c>
      <c r="V412" s="113" t="str">
        <f t="shared" ca="1" si="63"/>
        <v/>
      </c>
      <c r="W412" s="137">
        <f t="shared" ca="1" si="47"/>
        <v>0</v>
      </c>
      <c r="X412" s="136">
        <f t="shared" ca="1" si="48"/>
        <v>0</v>
      </c>
      <c r="Y412" s="113" t="str">
        <f t="shared" ca="1" si="64"/>
        <v/>
      </c>
      <c r="Z412" s="216">
        <f t="shared" ca="1" si="49"/>
        <v>0</v>
      </c>
      <c r="AA412" s="223">
        <f t="shared" ca="1" si="50"/>
        <v>0</v>
      </c>
      <c r="AB412" s="224" t="str">
        <f t="shared" ca="1" si="65"/>
        <v/>
      </c>
      <c r="AC412" s="218">
        <f t="shared" ca="1" si="51"/>
        <v>0</v>
      </c>
      <c r="AD412" s="223">
        <f t="shared" ca="1" si="52"/>
        <v>0</v>
      </c>
      <c r="AE412" s="113" t="str">
        <f t="shared" ca="1" si="66"/>
        <v/>
      </c>
      <c r="AF412" s="218">
        <f t="shared" ca="1" si="53"/>
        <v>0</v>
      </c>
      <c r="AG412" s="223">
        <f t="shared" ca="1" si="54"/>
        <v>0</v>
      </c>
      <c r="AH412" s="114" t="str">
        <f t="shared" ca="1" si="67"/>
        <v/>
      </c>
    </row>
    <row r="413" spans="1:34" x14ac:dyDescent="0.2">
      <c r="A413" s="115"/>
      <c r="B413" s="116" t="s">
        <v>612</v>
      </c>
      <c r="C413" s="427" t="s">
        <v>67</v>
      </c>
      <c r="D413" s="118" t="s">
        <v>621</v>
      </c>
      <c r="E413" s="119"/>
      <c r="F413" s="120">
        <v>4</v>
      </c>
      <c r="G413" s="121"/>
      <c r="H413" s="122">
        <v>8</v>
      </c>
      <c r="I413" s="123"/>
      <c r="J413" s="124">
        <v>70</v>
      </c>
      <c r="K413" s="125" t="str">
        <f t="shared" si="61"/>
        <v/>
      </c>
      <c r="L413" s="126">
        <f t="shared" si="61"/>
        <v>82</v>
      </c>
      <c r="M413" s="124">
        <v>3</v>
      </c>
      <c r="N413" s="127" t="str">
        <f t="shared" si="68"/>
        <v/>
      </c>
      <c r="P413" s="128" t="s">
        <v>107</v>
      </c>
      <c r="Q413" s="129">
        <f t="shared" ca="1" si="43"/>
        <v>0</v>
      </c>
      <c r="R413" s="130">
        <f t="shared" ca="1" si="44"/>
        <v>0</v>
      </c>
      <c r="S413" s="131" t="str">
        <f t="shared" ca="1" si="62"/>
        <v/>
      </c>
      <c r="T413" s="132">
        <f t="shared" ca="1" si="45"/>
        <v>0</v>
      </c>
      <c r="U413" s="130">
        <f t="shared" ca="1" si="46"/>
        <v>0</v>
      </c>
      <c r="V413" s="131" t="str">
        <f t="shared" ca="1" si="63"/>
        <v/>
      </c>
      <c r="W413" s="132">
        <f t="shared" ca="1" si="47"/>
        <v>0</v>
      </c>
      <c r="X413" s="130">
        <f t="shared" ca="1" si="48"/>
        <v>0</v>
      </c>
      <c r="Y413" s="131" t="str">
        <f t="shared" ca="1" si="64"/>
        <v/>
      </c>
      <c r="Z413" s="219">
        <f t="shared" ca="1" si="49"/>
        <v>0</v>
      </c>
      <c r="AA413" s="130">
        <f t="shared" ca="1" si="50"/>
        <v>0</v>
      </c>
      <c r="AB413" s="220" t="str">
        <f t="shared" ca="1" si="65"/>
        <v/>
      </c>
      <c r="AC413" s="221">
        <f t="shared" ca="1" si="51"/>
        <v>0</v>
      </c>
      <c r="AD413" s="130">
        <f t="shared" ca="1" si="52"/>
        <v>0</v>
      </c>
      <c r="AE413" s="131" t="str">
        <f t="shared" ca="1" si="66"/>
        <v/>
      </c>
      <c r="AF413" s="221">
        <f t="shared" ca="1" si="53"/>
        <v>0</v>
      </c>
      <c r="AG413" s="130">
        <f t="shared" ca="1" si="54"/>
        <v>0</v>
      </c>
      <c r="AH413" s="133" t="str">
        <f t="shared" ca="1" si="67"/>
        <v/>
      </c>
    </row>
    <row r="414" spans="1:34" x14ac:dyDescent="0.2">
      <c r="A414" s="115"/>
      <c r="B414" s="116" t="s">
        <v>612</v>
      </c>
      <c r="C414" s="427" t="s">
        <v>67</v>
      </c>
      <c r="D414" s="118" t="s">
        <v>243</v>
      </c>
      <c r="E414" s="119"/>
      <c r="F414" s="120">
        <v>13</v>
      </c>
      <c r="G414" s="121"/>
      <c r="H414" s="122">
        <v>10</v>
      </c>
      <c r="I414" s="123"/>
      <c r="J414" s="124">
        <v>103</v>
      </c>
      <c r="K414" s="125" t="str">
        <f t="shared" si="61"/>
        <v/>
      </c>
      <c r="L414" s="126">
        <f t="shared" si="61"/>
        <v>126</v>
      </c>
      <c r="M414" s="124">
        <v>5</v>
      </c>
      <c r="N414" s="127" t="str">
        <f t="shared" si="68"/>
        <v/>
      </c>
      <c r="P414" s="134" t="s">
        <v>81</v>
      </c>
      <c r="Q414" s="135">
        <f t="shared" ca="1" si="43"/>
        <v>0</v>
      </c>
      <c r="R414" s="136">
        <f t="shared" ca="1" si="44"/>
        <v>0</v>
      </c>
      <c r="S414" s="113" t="str">
        <f t="shared" ca="1" si="62"/>
        <v/>
      </c>
      <c r="T414" s="137">
        <f t="shared" ca="1" si="45"/>
        <v>0</v>
      </c>
      <c r="U414" s="136">
        <f t="shared" ca="1" si="46"/>
        <v>604</v>
      </c>
      <c r="V414" s="113">
        <f t="shared" ca="1" si="63"/>
        <v>0</v>
      </c>
      <c r="W414" s="137">
        <f t="shared" ca="1" si="47"/>
        <v>2</v>
      </c>
      <c r="X414" s="136">
        <f t="shared" ca="1" si="48"/>
        <v>3160</v>
      </c>
      <c r="Y414" s="113">
        <f t="shared" ca="1" si="64"/>
        <v>6.3291139240506333E-2</v>
      </c>
      <c r="Z414" s="216">
        <f t="shared" ca="1" si="49"/>
        <v>0</v>
      </c>
      <c r="AA414" s="223">
        <f t="shared" ca="1" si="50"/>
        <v>0</v>
      </c>
      <c r="AB414" s="224" t="str">
        <f t="shared" ca="1" si="65"/>
        <v/>
      </c>
      <c r="AC414" s="218">
        <f t="shared" ca="1" si="51"/>
        <v>0</v>
      </c>
      <c r="AD414" s="223">
        <f t="shared" ca="1" si="52"/>
        <v>0</v>
      </c>
      <c r="AE414" s="113" t="str">
        <f t="shared" ca="1" si="66"/>
        <v/>
      </c>
      <c r="AF414" s="218">
        <f t="shared" ca="1" si="53"/>
        <v>0</v>
      </c>
      <c r="AG414" s="223">
        <f t="shared" ca="1" si="54"/>
        <v>0</v>
      </c>
      <c r="AH414" s="114" t="str">
        <f t="shared" ca="1" si="67"/>
        <v/>
      </c>
    </row>
    <row r="415" spans="1:34" ht="12" thickBot="1" x14ac:dyDescent="0.25">
      <c r="A415" s="115"/>
      <c r="B415" s="116" t="s">
        <v>612</v>
      </c>
      <c r="C415" s="427" t="s">
        <v>67</v>
      </c>
      <c r="D415" s="118" t="s">
        <v>622</v>
      </c>
      <c r="E415" s="119"/>
      <c r="F415" s="120">
        <v>12</v>
      </c>
      <c r="G415" s="121"/>
      <c r="H415" s="122">
        <v>25</v>
      </c>
      <c r="I415" s="123"/>
      <c r="J415" s="124">
        <v>442</v>
      </c>
      <c r="K415" s="125" t="str">
        <f t="shared" si="61"/>
        <v/>
      </c>
      <c r="L415" s="126">
        <f t="shared" si="61"/>
        <v>479</v>
      </c>
      <c r="M415" s="124">
        <v>17</v>
      </c>
      <c r="N415" s="127" t="str">
        <f t="shared" si="68"/>
        <v/>
      </c>
      <c r="P415" s="189" t="s">
        <v>110</v>
      </c>
      <c r="Q415" s="129">
        <f t="shared" ca="1" si="43"/>
        <v>0</v>
      </c>
      <c r="R415" s="190">
        <f t="shared" ca="1" si="44"/>
        <v>0</v>
      </c>
      <c r="S415" s="229" t="str">
        <f t="shared" ca="1" si="62"/>
        <v/>
      </c>
      <c r="T415" s="132">
        <f t="shared" ca="1" si="45"/>
        <v>0</v>
      </c>
      <c r="U415" s="190">
        <f t="shared" ca="1" si="46"/>
        <v>0</v>
      </c>
      <c r="V415" s="229" t="str">
        <f t="shared" ca="1" si="63"/>
        <v/>
      </c>
      <c r="W415" s="132">
        <f t="shared" ca="1" si="47"/>
        <v>0</v>
      </c>
      <c r="X415" s="190">
        <f t="shared" ca="1" si="48"/>
        <v>0</v>
      </c>
      <c r="Y415" s="229" t="str">
        <f t="shared" ca="1" si="64"/>
        <v/>
      </c>
      <c r="Z415" s="219">
        <f t="shared" ca="1" si="49"/>
        <v>0</v>
      </c>
      <c r="AA415" s="190">
        <f t="shared" ca="1" si="50"/>
        <v>0</v>
      </c>
      <c r="AB415" s="230" t="str">
        <f t="shared" ca="1" si="65"/>
        <v/>
      </c>
      <c r="AC415" s="221">
        <f t="shared" ca="1" si="51"/>
        <v>0</v>
      </c>
      <c r="AD415" s="190">
        <f t="shared" ca="1" si="52"/>
        <v>0</v>
      </c>
      <c r="AE415" s="191" t="str">
        <f t="shared" ca="1" si="66"/>
        <v/>
      </c>
      <c r="AF415" s="221">
        <f t="shared" ca="1" si="53"/>
        <v>0</v>
      </c>
      <c r="AG415" s="190">
        <f t="shared" ca="1" si="54"/>
        <v>0</v>
      </c>
      <c r="AH415" s="193" t="str">
        <f t="shared" ca="1" si="67"/>
        <v/>
      </c>
    </row>
    <row r="416" spans="1:34" ht="12" thickBot="1" x14ac:dyDescent="0.25">
      <c r="A416" s="115"/>
      <c r="B416" s="116" t="s">
        <v>612</v>
      </c>
      <c r="C416" s="427" t="s">
        <v>67</v>
      </c>
      <c r="D416" s="118" t="s">
        <v>491</v>
      </c>
      <c r="E416" s="119"/>
      <c r="F416" s="120">
        <v>1</v>
      </c>
      <c r="G416" s="121"/>
      <c r="H416" s="122">
        <v>0</v>
      </c>
      <c r="I416" s="123"/>
      <c r="J416" s="124">
        <v>27</v>
      </c>
      <c r="K416" s="125" t="str">
        <f t="shared" si="61"/>
        <v/>
      </c>
      <c r="L416" s="126">
        <f t="shared" si="61"/>
        <v>28</v>
      </c>
      <c r="M416" s="124">
        <v>1</v>
      </c>
      <c r="N416" s="127" t="str">
        <f t="shared" si="68"/>
        <v/>
      </c>
      <c r="P416" s="195" t="s">
        <v>111</v>
      </c>
      <c r="Q416" s="196">
        <f ca="1">SUM(Q372:Q415)</f>
        <v>0</v>
      </c>
      <c r="R416" s="197">
        <f ca="1">SUM(R372:R415)</f>
        <v>2600</v>
      </c>
      <c r="S416" s="113">
        <f t="shared" ca="1" si="62"/>
        <v>0</v>
      </c>
      <c r="T416" s="199">
        <f ca="1">SUM(T372:T415)</f>
        <v>0</v>
      </c>
      <c r="U416" s="197">
        <f ca="1">SUM(U372:U415)</f>
        <v>2063</v>
      </c>
      <c r="V416" s="113">
        <f t="shared" ca="1" si="63"/>
        <v>0</v>
      </c>
      <c r="W416" s="199">
        <f ca="1">SUM(W372:W415)</f>
        <v>2</v>
      </c>
      <c r="X416" s="197">
        <f ca="1">SUM(X372:X415)</f>
        <v>3267</v>
      </c>
      <c r="Y416" s="113">
        <f t="shared" ca="1" si="64"/>
        <v>6.1218243036424855E-2</v>
      </c>
      <c r="Z416" s="231">
        <f ca="1">SUM(Z372:Z415)</f>
        <v>0</v>
      </c>
      <c r="AA416" s="197">
        <f ca="1">SUM(AA372:AA415)</f>
        <v>2672</v>
      </c>
      <c r="AB416" s="198">
        <f t="shared" ca="1" si="65"/>
        <v>0</v>
      </c>
      <c r="AC416" s="199">
        <f ca="1">SUM(AC372:AC415)</f>
        <v>0</v>
      </c>
      <c r="AD416" s="197">
        <f ca="1">SUM(AD372:AD415)</f>
        <v>3675</v>
      </c>
      <c r="AE416" s="198">
        <f t="shared" ca="1" si="66"/>
        <v>0</v>
      </c>
      <c r="AF416" s="199">
        <f ca="1">SUM(AF372:AF415)</f>
        <v>0</v>
      </c>
      <c r="AG416" s="197">
        <f ca="1">SUM(AG372:AG415)</f>
        <v>7676</v>
      </c>
      <c r="AH416" s="201">
        <f t="shared" ca="1" si="67"/>
        <v>0</v>
      </c>
    </row>
    <row r="417" spans="1:34" ht="12" thickBot="1" x14ac:dyDescent="0.25">
      <c r="A417" s="115"/>
      <c r="B417" s="116" t="s">
        <v>612</v>
      </c>
      <c r="C417" s="427" t="s">
        <v>67</v>
      </c>
      <c r="D417" s="118" t="s">
        <v>595</v>
      </c>
      <c r="E417" s="119"/>
      <c r="F417" s="120">
        <v>5</v>
      </c>
      <c r="G417" s="121"/>
      <c r="H417" s="122">
        <v>3</v>
      </c>
      <c r="I417" s="123"/>
      <c r="J417" s="124">
        <v>47</v>
      </c>
      <c r="K417" s="125" t="str">
        <f t="shared" si="61"/>
        <v/>
      </c>
      <c r="L417" s="126">
        <f t="shared" si="61"/>
        <v>55</v>
      </c>
      <c r="M417" s="124">
        <v>2</v>
      </c>
      <c r="N417" s="127" t="str">
        <f t="shared" si="68"/>
        <v/>
      </c>
      <c r="P417" s="202"/>
      <c r="Q417" s="203">
        <v>1978</v>
      </c>
      <c r="R417" s="204"/>
      <c r="S417" s="207"/>
      <c r="T417" s="206">
        <v>1979</v>
      </c>
      <c r="U417" s="204"/>
      <c r="V417" s="207"/>
      <c r="W417" s="206">
        <v>1980</v>
      </c>
      <c r="X417" s="204"/>
      <c r="Y417" s="207"/>
      <c r="Z417" s="232">
        <v>1981</v>
      </c>
      <c r="AA417" s="204"/>
      <c r="AB417" s="205"/>
      <c r="AC417" s="206">
        <v>1982</v>
      </c>
      <c r="AD417" s="204"/>
      <c r="AE417" s="207"/>
      <c r="AF417" s="206">
        <v>1983</v>
      </c>
      <c r="AG417" s="204"/>
      <c r="AH417" s="208"/>
    </row>
    <row r="418" spans="1:34" x14ac:dyDescent="0.2">
      <c r="A418" s="115"/>
      <c r="B418" s="116" t="s">
        <v>612</v>
      </c>
      <c r="C418" s="427" t="s">
        <v>67</v>
      </c>
      <c r="D418" s="118" t="s">
        <v>617</v>
      </c>
      <c r="E418" s="119"/>
      <c r="F418" s="120">
        <v>6</v>
      </c>
      <c r="G418" s="121"/>
      <c r="H418" s="122">
        <v>8</v>
      </c>
      <c r="I418" s="123"/>
      <c r="J418" s="124">
        <v>62</v>
      </c>
      <c r="K418" s="125" t="str">
        <f t="shared" si="61"/>
        <v/>
      </c>
      <c r="L418" s="126">
        <f t="shared" si="61"/>
        <v>76</v>
      </c>
      <c r="M418" s="124">
        <v>3</v>
      </c>
      <c r="N418" s="127" t="str">
        <f t="shared" si="68"/>
        <v/>
      </c>
      <c r="P418" s="118"/>
      <c r="Q418" s="118"/>
      <c r="R418" s="118"/>
      <c r="S418" s="118"/>
      <c r="T418" s="118"/>
      <c r="U418" s="118"/>
      <c r="V418" s="118"/>
      <c r="W418" s="118"/>
      <c r="X418" s="118"/>
      <c r="Y418" s="118"/>
      <c r="Z418" s="118"/>
      <c r="AA418" s="118"/>
      <c r="AB418" s="118"/>
      <c r="AC418" s="118"/>
      <c r="AD418" s="118"/>
      <c r="AE418" s="118"/>
      <c r="AF418" s="118"/>
      <c r="AG418" s="118"/>
      <c r="AH418" s="118"/>
    </row>
    <row r="419" spans="1:34" ht="12" thickBot="1" x14ac:dyDescent="0.25">
      <c r="A419" s="115"/>
      <c r="B419" s="116" t="s">
        <v>613</v>
      </c>
      <c r="C419" s="427" t="s">
        <v>53</v>
      </c>
      <c r="D419" s="118" t="s">
        <v>623</v>
      </c>
      <c r="E419" s="119"/>
      <c r="F419" s="120">
        <v>17</v>
      </c>
      <c r="G419" s="121"/>
      <c r="H419" s="122">
        <v>12</v>
      </c>
      <c r="I419" s="123"/>
      <c r="J419" s="124">
        <v>80</v>
      </c>
      <c r="K419" s="125" t="str">
        <f t="shared" si="61"/>
        <v/>
      </c>
      <c r="L419" s="126">
        <f t="shared" si="61"/>
        <v>109</v>
      </c>
      <c r="M419" s="124">
        <v>5</v>
      </c>
      <c r="N419" s="127" t="str">
        <f t="shared" si="68"/>
        <v/>
      </c>
      <c r="P419" s="118"/>
      <c r="Q419" s="118"/>
      <c r="R419" s="118"/>
      <c r="S419" s="118"/>
      <c r="T419" s="118"/>
      <c r="U419" s="118"/>
      <c r="V419" s="118"/>
      <c r="W419" s="118"/>
      <c r="X419" s="118"/>
      <c r="Y419" s="118"/>
      <c r="Z419" s="118"/>
      <c r="AA419" s="118"/>
      <c r="AB419" s="118"/>
      <c r="AC419" s="118"/>
      <c r="AD419" s="118"/>
      <c r="AE419" s="118"/>
      <c r="AF419" s="118"/>
      <c r="AG419" s="118"/>
      <c r="AH419" s="118"/>
    </row>
    <row r="420" spans="1:34" x14ac:dyDescent="0.2">
      <c r="A420" s="115"/>
      <c r="B420" s="116" t="s">
        <v>613</v>
      </c>
      <c r="C420" s="427" t="s">
        <v>53</v>
      </c>
      <c r="D420" s="118" t="s">
        <v>624</v>
      </c>
      <c r="E420" s="119"/>
      <c r="F420" s="120">
        <v>24</v>
      </c>
      <c r="G420" s="121"/>
      <c r="H420" s="122">
        <v>20</v>
      </c>
      <c r="I420" s="123"/>
      <c r="J420" s="124">
        <v>50</v>
      </c>
      <c r="K420" s="125" t="str">
        <f t="shared" si="61"/>
        <v/>
      </c>
      <c r="L420" s="126">
        <f t="shared" si="61"/>
        <v>94</v>
      </c>
      <c r="M420" s="124">
        <v>4</v>
      </c>
      <c r="N420" s="127" t="str">
        <f t="shared" si="68"/>
        <v/>
      </c>
      <c r="P420" s="76"/>
      <c r="Q420" s="77">
        <v>1984</v>
      </c>
      <c r="R420" s="78"/>
      <c r="S420" s="81"/>
      <c r="T420" s="80">
        <v>1985</v>
      </c>
      <c r="U420" s="78"/>
      <c r="V420" s="81"/>
      <c r="W420" s="80">
        <v>1986</v>
      </c>
      <c r="X420" s="78"/>
      <c r="Y420" s="81"/>
      <c r="Z420" s="80">
        <v>1987</v>
      </c>
      <c r="AA420" s="78"/>
      <c r="AB420" s="81"/>
      <c r="AC420" s="80">
        <v>1988</v>
      </c>
      <c r="AD420" s="78"/>
      <c r="AE420" s="81"/>
      <c r="AF420" s="80">
        <v>1989</v>
      </c>
      <c r="AG420" s="78"/>
      <c r="AH420" s="82"/>
    </row>
    <row r="421" spans="1:34" ht="12" thickBot="1" x14ac:dyDescent="0.25">
      <c r="A421" s="84"/>
      <c r="B421" s="85" t="s">
        <v>614</v>
      </c>
      <c r="C421" s="426" t="s">
        <v>11</v>
      </c>
      <c r="D421" s="87" t="s">
        <v>22</v>
      </c>
      <c r="E421" s="88"/>
      <c r="F421" s="89">
        <v>22</v>
      </c>
      <c r="G421" s="90"/>
      <c r="H421" s="91">
        <v>5</v>
      </c>
      <c r="I421" s="92"/>
      <c r="J421" s="93">
        <v>240</v>
      </c>
      <c r="K421" s="94" t="str">
        <f t="shared" si="61"/>
        <v/>
      </c>
      <c r="L421" s="95">
        <f t="shared" si="61"/>
        <v>267</v>
      </c>
      <c r="M421" s="93">
        <v>9</v>
      </c>
      <c r="N421" s="96" t="str">
        <f t="shared" si="68"/>
        <v/>
      </c>
      <c r="P421" s="98" t="s">
        <v>763</v>
      </c>
      <c r="Q421" s="99" t="s">
        <v>138</v>
      </c>
      <c r="R421" s="100" t="s">
        <v>139</v>
      </c>
      <c r="S421" s="233" t="s">
        <v>769</v>
      </c>
      <c r="T421" s="102" t="s">
        <v>138</v>
      </c>
      <c r="U421" s="100" t="s">
        <v>139</v>
      </c>
      <c r="V421" s="233" t="s">
        <v>769</v>
      </c>
      <c r="W421" s="102" t="s">
        <v>138</v>
      </c>
      <c r="X421" s="100" t="s">
        <v>139</v>
      </c>
      <c r="Y421" s="214" t="s">
        <v>769</v>
      </c>
      <c r="Z421" s="102" t="s">
        <v>138</v>
      </c>
      <c r="AA421" s="100" t="s">
        <v>139</v>
      </c>
      <c r="AB421" s="214" t="s">
        <v>769</v>
      </c>
      <c r="AC421" s="102" t="s">
        <v>138</v>
      </c>
      <c r="AD421" s="100" t="s">
        <v>139</v>
      </c>
      <c r="AE421" s="214" t="s">
        <v>769</v>
      </c>
      <c r="AF421" s="102" t="s">
        <v>138</v>
      </c>
      <c r="AG421" s="100" t="s">
        <v>139</v>
      </c>
      <c r="AH421" s="234" t="s">
        <v>769</v>
      </c>
    </row>
    <row r="422" spans="1:34" x14ac:dyDescent="0.2">
      <c r="A422" s="62" t="s">
        <v>625</v>
      </c>
      <c r="B422" s="63" t="s">
        <v>626</v>
      </c>
      <c r="C422" s="425" t="s">
        <v>53</v>
      </c>
      <c r="D422" s="65" t="s">
        <v>623</v>
      </c>
      <c r="E422" s="66"/>
      <c r="F422" s="67">
        <v>23</v>
      </c>
      <c r="G422" s="68"/>
      <c r="H422" s="69">
        <v>23</v>
      </c>
      <c r="I422" s="70"/>
      <c r="J422" s="71">
        <v>120</v>
      </c>
      <c r="K422" s="74" t="str">
        <f t="shared" si="61"/>
        <v/>
      </c>
      <c r="L422" s="106">
        <f t="shared" si="61"/>
        <v>166</v>
      </c>
      <c r="M422" s="71">
        <v>6</v>
      </c>
      <c r="N422" s="107" t="str">
        <f t="shared" si="68"/>
        <v/>
      </c>
      <c r="P422" s="235" t="s">
        <v>103</v>
      </c>
      <c r="Q422" s="236">
        <f t="shared" ref="Q422:Q465" ca="1" si="69">SUMIF($C$143:$K$149,$P322,$K$143:$K$149)</f>
        <v>0</v>
      </c>
      <c r="R422" s="217">
        <f t="shared" ref="R422:R465" ca="1" si="70">SUMIF($C$143:$L$149,$P322,$L$143:$L$149)</f>
        <v>0</v>
      </c>
      <c r="S422" s="113" t="str">
        <f ca="1">IF(R422=0,"",Q422*100/R422)</f>
        <v/>
      </c>
      <c r="T422" s="218">
        <f t="shared" ref="T422:T465" ca="1" si="71">SUMIF($C$150:$K$168,$P322,$K$150:$K$168)</f>
        <v>0</v>
      </c>
      <c r="U422" s="217">
        <f t="shared" ref="U422:U465" ca="1" si="72">SUMIF($C$150:$L$168,$P322,$L$150:$L$168)</f>
        <v>0</v>
      </c>
      <c r="V422" s="113" t="str">
        <f ca="1">IF(U422=0,"",T422*100/U422)</f>
        <v/>
      </c>
      <c r="W422" s="218">
        <f t="shared" ref="W422:W465" ca="1" si="73">SUMIF($C$169:$K$176,$P322,$K$169:$K$176)</f>
        <v>0</v>
      </c>
      <c r="X422" s="217">
        <f t="shared" ref="X422:X465" ca="1" si="74">SUMIF($C$169:$L$176,$P322,$L$169:$L$176)</f>
        <v>0</v>
      </c>
      <c r="Y422" s="111" t="str">
        <f ca="1">IF(X422=0,"",W422*100/X422)</f>
        <v/>
      </c>
      <c r="Z422" s="218">
        <f t="shared" ref="Z422:Z465" ca="1" si="75">SUMIF($C$177:$K$220,$P322,$K$177:$K$220)</f>
        <v>0</v>
      </c>
      <c r="AA422" s="217">
        <f t="shared" ref="AA422:AA465" ca="1" si="76">SUMIF($C$177:$L$220,$P322,$L$177:$L$220)</f>
        <v>0</v>
      </c>
      <c r="AB422" s="111" t="str">
        <f ca="1">IF(AA422=0,"",Z422*100/AA422)</f>
        <v/>
      </c>
      <c r="AC422" s="218">
        <f t="shared" ref="AC422:AC465" ca="1" si="77">SUMIF($C$221:$K$254,$P322,$K$221:$K$254)</f>
        <v>0</v>
      </c>
      <c r="AD422" s="217">
        <f t="shared" ref="AD422:AD465" ca="1" si="78">SUMIF($C$221:$L$254,$P322,$L$221:$L$254)</f>
        <v>0</v>
      </c>
      <c r="AE422" s="111" t="str">
        <f ca="1">IF(AD422=0,"",AC422*100/AD422)</f>
        <v/>
      </c>
      <c r="AF422" s="218">
        <f t="shared" ref="AF422:AF465" ca="1" si="79">SUMIF($C$255:$K$292,$P322,$K$255:$K$292)</f>
        <v>0</v>
      </c>
      <c r="AG422" s="217">
        <f t="shared" ref="AG422:AG465" ca="1" si="80">SUMIF($C$255:$L$292,$P322,$L$255:$L$292)</f>
        <v>0</v>
      </c>
      <c r="AH422" s="237" t="str">
        <f ca="1">IF(AG422=0,"",AF422*100/AG422)</f>
        <v/>
      </c>
    </row>
    <row r="423" spans="1:34" x14ac:dyDescent="0.2">
      <c r="A423" s="115"/>
      <c r="B423" s="116" t="s">
        <v>627</v>
      </c>
      <c r="C423" s="427" t="s">
        <v>84</v>
      </c>
      <c r="D423" s="118" t="s">
        <v>616</v>
      </c>
      <c r="E423" s="119"/>
      <c r="F423" s="120">
        <v>8</v>
      </c>
      <c r="G423" s="121"/>
      <c r="H423" s="122">
        <v>6</v>
      </c>
      <c r="I423" s="123"/>
      <c r="J423" s="124">
        <v>20</v>
      </c>
      <c r="K423" s="125" t="str">
        <f t="shared" si="61"/>
        <v/>
      </c>
      <c r="L423" s="126">
        <f t="shared" si="61"/>
        <v>34</v>
      </c>
      <c r="M423" s="124">
        <v>1</v>
      </c>
      <c r="N423" s="127" t="str">
        <f t="shared" si="68"/>
        <v/>
      </c>
      <c r="P423" s="128" t="s">
        <v>94</v>
      </c>
      <c r="Q423" s="238">
        <f t="shared" ca="1" si="69"/>
        <v>0</v>
      </c>
      <c r="R423" s="130">
        <f t="shared" ca="1" si="70"/>
        <v>0</v>
      </c>
      <c r="S423" s="220" t="str">
        <f t="shared" ref="S423:S439" ca="1" si="81">IF(R423=0,"",Q423*100/R423)</f>
        <v/>
      </c>
      <c r="T423" s="221">
        <f t="shared" ca="1" si="71"/>
        <v>0</v>
      </c>
      <c r="U423" s="130">
        <f t="shared" ca="1" si="72"/>
        <v>0</v>
      </c>
      <c r="V423" s="220" t="str">
        <f t="shared" ref="V423:V439" ca="1" si="82">IF(U423=0,"",T423*100/U423)</f>
        <v/>
      </c>
      <c r="W423" s="221">
        <f t="shared" ca="1" si="73"/>
        <v>0</v>
      </c>
      <c r="X423" s="130">
        <f t="shared" ca="1" si="74"/>
        <v>0</v>
      </c>
      <c r="Y423" s="220" t="str">
        <f t="shared" ref="Y423:Y439" ca="1" si="83">IF(X423=0,"",W423*100/X423)</f>
        <v/>
      </c>
      <c r="Z423" s="221">
        <f t="shared" ca="1" si="75"/>
        <v>0</v>
      </c>
      <c r="AA423" s="130">
        <f t="shared" ca="1" si="76"/>
        <v>238</v>
      </c>
      <c r="AB423" s="220">
        <f t="shared" ref="AB423:AB439" ca="1" si="84">IF(AA423=0,"",Z423*100/AA423)</f>
        <v>0</v>
      </c>
      <c r="AC423" s="221">
        <f t="shared" ca="1" si="77"/>
        <v>0</v>
      </c>
      <c r="AD423" s="130">
        <f t="shared" ca="1" si="78"/>
        <v>0</v>
      </c>
      <c r="AE423" s="220" t="str">
        <f t="shared" ref="AE423:AE439" ca="1" si="85">IF(AD423=0,"",AC423*100/AD423)</f>
        <v/>
      </c>
      <c r="AF423" s="221">
        <f t="shared" ca="1" si="79"/>
        <v>0</v>
      </c>
      <c r="AG423" s="130">
        <f t="shared" ca="1" si="80"/>
        <v>0</v>
      </c>
      <c r="AH423" s="239" t="str">
        <f t="shared" ref="AH423:AH439" ca="1" si="86">IF(AG423=0,"",AF423*100/AG423)</f>
        <v/>
      </c>
    </row>
    <row r="424" spans="1:34" x14ac:dyDescent="0.2">
      <c r="A424" s="115"/>
      <c r="B424" s="116" t="s">
        <v>628</v>
      </c>
      <c r="C424" s="427" t="s">
        <v>53</v>
      </c>
      <c r="D424" s="118" t="s">
        <v>641</v>
      </c>
      <c r="E424" s="119"/>
      <c r="F424" s="120">
        <v>37</v>
      </c>
      <c r="G424" s="121"/>
      <c r="H424" s="122">
        <v>47</v>
      </c>
      <c r="I424" s="123"/>
      <c r="J424" s="124">
        <v>121</v>
      </c>
      <c r="K424" s="125" t="str">
        <f t="shared" si="61"/>
        <v/>
      </c>
      <c r="L424" s="126">
        <f t="shared" si="61"/>
        <v>205</v>
      </c>
      <c r="M424" s="124">
        <v>9</v>
      </c>
      <c r="N424" s="127" t="str">
        <f t="shared" si="68"/>
        <v/>
      </c>
      <c r="P424" s="240" t="s">
        <v>95</v>
      </c>
      <c r="Q424" s="236">
        <f t="shared" ca="1" si="69"/>
        <v>0</v>
      </c>
      <c r="R424" s="223">
        <f t="shared" ca="1" si="70"/>
        <v>0</v>
      </c>
      <c r="S424" s="224" t="str">
        <f t="shared" ca="1" si="81"/>
        <v/>
      </c>
      <c r="T424" s="218">
        <f t="shared" ca="1" si="71"/>
        <v>0</v>
      </c>
      <c r="U424" s="223">
        <f t="shared" ca="1" si="72"/>
        <v>0</v>
      </c>
      <c r="V424" s="224" t="str">
        <f t="shared" ca="1" si="82"/>
        <v/>
      </c>
      <c r="W424" s="218">
        <f t="shared" ca="1" si="73"/>
        <v>0</v>
      </c>
      <c r="X424" s="223">
        <f t="shared" ca="1" si="74"/>
        <v>0</v>
      </c>
      <c r="Y424" s="224" t="str">
        <f t="shared" ca="1" si="83"/>
        <v/>
      </c>
      <c r="Z424" s="218">
        <f t="shared" ca="1" si="75"/>
        <v>0</v>
      </c>
      <c r="AA424" s="223">
        <f t="shared" ca="1" si="76"/>
        <v>130</v>
      </c>
      <c r="AB424" s="224">
        <f t="shared" ca="1" si="84"/>
        <v>0</v>
      </c>
      <c r="AC424" s="218">
        <f t="shared" ca="1" si="77"/>
        <v>0</v>
      </c>
      <c r="AD424" s="223">
        <f t="shared" ca="1" si="78"/>
        <v>205</v>
      </c>
      <c r="AE424" s="224">
        <f t="shared" ca="1" si="85"/>
        <v>0</v>
      </c>
      <c r="AF424" s="218">
        <f t="shared" ca="1" si="79"/>
        <v>0</v>
      </c>
      <c r="AG424" s="223">
        <f t="shared" ca="1" si="80"/>
        <v>423</v>
      </c>
      <c r="AH424" s="241">
        <f t="shared" ca="1" si="86"/>
        <v>0</v>
      </c>
    </row>
    <row r="425" spans="1:34" x14ac:dyDescent="0.2">
      <c r="A425" s="115"/>
      <c r="B425" s="116" t="s">
        <v>629</v>
      </c>
      <c r="C425" s="427" t="s">
        <v>66</v>
      </c>
      <c r="D425" s="118" t="s">
        <v>642</v>
      </c>
      <c r="E425" s="119"/>
      <c r="F425" s="120">
        <v>7</v>
      </c>
      <c r="G425" s="121"/>
      <c r="H425" s="122">
        <v>17</v>
      </c>
      <c r="I425" s="123"/>
      <c r="J425" s="124">
        <v>25</v>
      </c>
      <c r="K425" s="125" t="str">
        <f t="shared" si="61"/>
        <v/>
      </c>
      <c r="L425" s="126">
        <f t="shared" si="61"/>
        <v>49</v>
      </c>
      <c r="M425" s="124">
        <v>3</v>
      </c>
      <c r="N425" s="127" t="str">
        <f t="shared" si="68"/>
        <v/>
      </c>
      <c r="P425" s="128" t="s">
        <v>11</v>
      </c>
      <c r="Q425" s="238">
        <f t="shared" ca="1" si="69"/>
        <v>0</v>
      </c>
      <c r="R425" s="130">
        <f t="shared" ca="1" si="70"/>
        <v>2240</v>
      </c>
      <c r="S425" s="220">
        <f t="shared" ca="1" si="81"/>
        <v>0</v>
      </c>
      <c r="T425" s="221">
        <f t="shared" ca="1" si="71"/>
        <v>0</v>
      </c>
      <c r="U425" s="130">
        <f t="shared" ca="1" si="72"/>
        <v>2520</v>
      </c>
      <c r="V425" s="220">
        <f t="shared" ca="1" si="82"/>
        <v>0</v>
      </c>
      <c r="W425" s="221">
        <f t="shared" ca="1" si="73"/>
        <v>0</v>
      </c>
      <c r="X425" s="130">
        <f t="shared" ca="1" si="74"/>
        <v>471</v>
      </c>
      <c r="Y425" s="220">
        <f t="shared" ca="1" si="83"/>
        <v>0</v>
      </c>
      <c r="Z425" s="221">
        <f t="shared" ca="1" si="75"/>
        <v>0</v>
      </c>
      <c r="AA425" s="130">
        <f t="shared" ca="1" si="76"/>
        <v>1044</v>
      </c>
      <c r="AB425" s="220">
        <f t="shared" ca="1" si="84"/>
        <v>0</v>
      </c>
      <c r="AC425" s="221">
        <f t="shared" ca="1" si="77"/>
        <v>0</v>
      </c>
      <c r="AD425" s="130">
        <f t="shared" ca="1" si="78"/>
        <v>152</v>
      </c>
      <c r="AE425" s="220">
        <f t="shared" ca="1" si="85"/>
        <v>0</v>
      </c>
      <c r="AF425" s="221">
        <f t="shared" ca="1" si="79"/>
        <v>0</v>
      </c>
      <c r="AG425" s="130">
        <f t="shared" ca="1" si="80"/>
        <v>0</v>
      </c>
      <c r="AH425" s="239" t="str">
        <f t="shared" ca="1" si="86"/>
        <v/>
      </c>
    </row>
    <row r="426" spans="1:34" x14ac:dyDescent="0.2">
      <c r="A426" s="115"/>
      <c r="B426" s="116" t="s">
        <v>630</v>
      </c>
      <c r="C426" s="427" t="s">
        <v>66</v>
      </c>
      <c r="D426" s="118" t="s">
        <v>643</v>
      </c>
      <c r="E426" s="119"/>
      <c r="F426" s="120">
        <v>25</v>
      </c>
      <c r="G426" s="121"/>
      <c r="H426" s="122">
        <v>17</v>
      </c>
      <c r="I426" s="123"/>
      <c r="J426" s="124">
        <v>36</v>
      </c>
      <c r="K426" s="125" t="str">
        <f t="shared" si="61"/>
        <v/>
      </c>
      <c r="L426" s="126">
        <f t="shared" si="61"/>
        <v>78</v>
      </c>
      <c r="M426" s="124">
        <v>4</v>
      </c>
      <c r="N426" s="127" t="str">
        <f t="shared" si="68"/>
        <v/>
      </c>
      <c r="P426" s="240" t="s">
        <v>105</v>
      </c>
      <c r="Q426" s="236">
        <f t="shared" ca="1" si="69"/>
        <v>0</v>
      </c>
      <c r="R426" s="223">
        <f t="shared" ca="1" si="70"/>
        <v>0</v>
      </c>
      <c r="S426" s="224" t="str">
        <f t="shared" ca="1" si="81"/>
        <v/>
      </c>
      <c r="T426" s="218">
        <f t="shared" ca="1" si="71"/>
        <v>0</v>
      </c>
      <c r="U426" s="223">
        <f t="shared" ca="1" si="72"/>
        <v>0</v>
      </c>
      <c r="V426" s="224" t="str">
        <f t="shared" ca="1" si="82"/>
        <v/>
      </c>
      <c r="W426" s="218">
        <f t="shared" ca="1" si="73"/>
        <v>0</v>
      </c>
      <c r="X426" s="223">
        <f t="shared" ca="1" si="74"/>
        <v>0</v>
      </c>
      <c r="Y426" s="224" t="str">
        <f t="shared" ca="1" si="83"/>
        <v/>
      </c>
      <c r="Z426" s="218">
        <f t="shared" ca="1" si="75"/>
        <v>0</v>
      </c>
      <c r="AA426" s="223">
        <f t="shared" ca="1" si="76"/>
        <v>0</v>
      </c>
      <c r="AB426" s="224" t="str">
        <f t="shared" ca="1" si="84"/>
        <v/>
      </c>
      <c r="AC426" s="218">
        <f t="shared" ca="1" si="77"/>
        <v>0</v>
      </c>
      <c r="AD426" s="223">
        <f t="shared" ca="1" si="78"/>
        <v>0</v>
      </c>
      <c r="AE426" s="224" t="str">
        <f t="shared" ca="1" si="85"/>
        <v/>
      </c>
      <c r="AF426" s="218">
        <f t="shared" ca="1" si="79"/>
        <v>0</v>
      </c>
      <c r="AG426" s="223">
        <f t="shared" ca="1" si="80"/>
        <v>0</v>
      </c>
      <c r="AH426" s="241" t="str">
        <f t="shared" ca="1" si="86"/>
        <v/>
      </c>
    </row>
    <row r="427" spans="1:34" ht="12" thickBot="1" x14ac:dyDescent="0.25">
      <c r="A427" s="163"/>
      <c r="B427" s="164" t="s">
        <v>631</v>
      </c>
      <c r="C427" s="429" t="s">
        <v>11</v>
      </c>
      <c r="D427" s="166" t="s">
        <v>22</v>
      </c>
      <c r="E427" s="167"/>
      <c r="F427" s="168">
        <v>7</v>
      </c>
      <c r="G427" s="169"/>
      <c r="H427" s="170">
        <v>8</v>
      </c>
      <c r="I427" s="171"/>
      <c r="J427" s="172">
        <v>720</v>
      </c>
      <c r="K427" s="173" t="str">
        <f t="shared" si="61"/>
        <v/>
      </c>
      <c r="L427" s="174">
        <f t="shared" si="61"/>
        <v>735</v>
      </c>
      <c r="M427" s="172">
        <v>19</v>
      </c>
      <c r="N427" s="127" t="str">
        <f t="shared" si="68"/>
        <v/>
      </c>
      <c r="P427" s="128" t="s">
        <v>85</v>
      </c>
      <c r="Q427" s="238">
        <f t="shared" ca="1" si="69"/>
        <v>0</v>
      </c>
      <c r="R427" s="130">
        <f t="shared" ca="1" si="70"/>
        <v>0</v>
      </c>
      <c r="S427" s="220" t="str">
        <f t="shared" ca="1" si="81"/>
        <v/>
      </c>
      <c r="T427" s="221">
        <f t="shared" ca="1" si="71"/>
        <v>0</v>
      </c>
      <c r="U427" s="130">
        <f t="shared" ca="1" si="72"/>
        <v>182</v>
      </c>
      <c r="V427" s="220">
        <f t="shared" ca="1" si="82"/>
        <v>0</v>
      </c>
      <c r="W427" s="221">
        <f t="shared" ca="1" si="73"/>
        <v>0</v>
      </c>
      <c r="X427" s="130">
        <f t="shared" ca="1" si="74"/>
        <v>0</v>
      </c>
      <c r="Y427" s="220" t="str">
        <f t="shared" ca="1" si="83"/>
        <v/>
      </c>
      <c r="Z427" s="221">
        <f t="shared" ca="1" si="75"/>
        <v>0</v>
      </c>
      <c r="AA427" s="130">
        <f t="shared" ca="1" si="76"/>
        <v>0</v>
      </c>
      <c r="AB427" s="220" t="str">
        <f t="shared" ca="1" si="84"/>
        <v/>
      </c>
      <c r="AC427" s="221">
        <f t="shared" ca="1" si="77"/>
        <v>0</v>
      </c>
      <c r="AD427" s="130">
        <f t="shared" ca="1" si="78"/>
        <v>0</v>
      </c>
      <c r="AE427" s="220" t="str">
        <f t="shared" ca="1" si="85"/>
        <v/>
      </c>
      <c r="AF427" s="221">
        <f t="shared" ca="1" si="79"/>
        <v>0</v>
      </c>
      <c r="AG427" s="130">
        <f t="shared" ca="1" si="80"/>
        <v>0</v>
      </c>
      <c r="AH427" s="239" t="str">
        <f t="shared" ca="1" si="86"/>
        <v/>
      </c>
    </row>
    <row r="428" spans="1:34" x14ac:dyDescent="0.2">
      <c r="A428" s="175" t="s">
        <v>632</v>
      </c>
      <c r="B428" s="176" t="s">
        <v>633</v>
      </c>
      <c r="C428" s="430" t="s">
        <v>11</v>
      </c>
      <c r="D428" s="178" t="s">
        <v>22</v>
      </c>
      <c r="E428" s="179"/>
      <c r="F428" s="180">
        <v>100</v>
      </c>
      <c r="G428" s="181"/>
      <c r="H428" s="182">
        <v>100</v>
      </c>
      <c r="I428" s="183"/>
      <c r="J428" s="184">
        <v>0</v>
      </c>
      <c r="K428" s="72" t="str">
        <f t="shared" si="61"/>
        <v/>
      </c>
      <c r="L428" s="73">
        <f t="shared" si="61"/>
        <v>200</v>
      </c>
      <c r="M428" s="184">
        <v>15</v>
      </c>
      <c r="N428" s="47" t="str">
        <f t="shared" si="68"/>
        <v/>
      </c>
      <c r="P428" s="240" t="s">
        <v>83</v>
      </c>
      <c r="Q428" s="236">
        <f t="shared" ca="1" si="69"/>
        <v>0</v>
      </c>
      <c r="R428" s="223">
        <f t="shared" ca="1" si="70"/>
        <v>0</v>
      </c>
      <c r="S428" s="224" t="str">
        <f t="shared" ca="1" si="81"/>
        <v/>
      </c>
      <c r="T428" s="218">
        <f t="shared" ca="1" si="71"/>
        <v>0</v>
      </c>
      <c r="U428" s="223">
        <f t="shared" ca="1" si="72"/>
        <v>0</v>
      </c>
      <c r="V428" s="224" t="str">
        <f t="shared" ca="1" si="82"/>
        <v/>
      </c>
      <c r="W428" s="218">
        <f t="shared" ca="1" si="73"/>
        <v>0</v>
      </c>
      <c r="X428" s="223">
        <f t="shared" ca="1" si="74"/>
        <v>0</v>
      </c>
      <c r="Y428" s="224" t="str">
        <f t="shared" ca="1" si="83"/>
        <v/>
      </c>
      <c r="Z428" s="218">
        <f t="shared" ca="1" si="75"/>
        <v>0</v>
      </c>
      <c r="AA428" s="223">
        <f t="shared" ca="1" si="76"/>
        <v>0</v>
      </c>
      <c r="AB428" s="224" t="str">
        <f t="shared" ca="1" si="84"/>
        <v/>
      </c>
      <c r="AC428" s="218">
        <f t="shared" ca="1" si="77"/>
        <v>0</v>
      </c>
      <c r="AD428" s="223">
        <f t="shared" ca="1" si="78"/>
        <v>0</v>
      </c>
      <c r="AE428" s="224" t="str">
        <f t="shared" ca="1" si="85"/>
        <v/>
      </c>
      <c r="AF428" s="218">
        <f t="shared" ca="1" si="79"/>
        <v>0</v>
      </c>
      <c r="AG428" s="223">
        <f t="shared" ca="1" si="80"/>
        <v>0</v>
      </c>
      <c r="AH428" s="241" t="str">
        <f t="shared" ca="1" si="86"/>
        <v/>
      </c>
    </row>
    <row r="429" spans="1:34" x14ac:dyDescent="0.2">
      <c r="A429" s="115"/>
      <c r="B429" s="116" t="s">
        <v>634</v>
      </c>
      <c r="C429" s="427" t="s">
        <v>106</v>
      </c>
      <c r="D429" s="118" t="s">
        <v>644</v>
      </c>
      <c r="E429" s="119"/>
      <c r="F429" s="120">
        <v>3</v>
      </c>
      <c r="G429" s="121"/>
      <c r="H429" s="122">
        <v>6</v>
      </c>
      <c r="I429" s="123"/>
      <c r="J429" s="124">
        <v>21</v>
      </c>
      <c r="K429" s="125" t="str">
        <f t="shared" si="61"/>
        <v/>
      </c>
      <c r="L429" s="126">
        <f t="shared" si="61"/>
        <v>30</v>
      </c>
      <c r="M429" s="124">
        <v>1</v>
      </c>
      <c r="N429" s="127" t="str">
        <f t="shared" si="68"/>
        <v/>
      </c>
      <c r="P429" s="128" t="s">
        <v>82</v>
      </c>
      <c r="Q429" s="238">
        <f t="shared" ca="1" si="69"/>
        <v>0</v>
      </c>
      <c r="R429" s="130">
        <f t="shared" ca="1" si="70"/>
        <v>0</v>
      </c>
      <c r="S429" s="220" t="str">
        <f t="shared" ca="1" si="81"/>
        <v/>
      </c>
      <c r="T429" s="221">
        <f t="shared" ca="1" si="71"/>
        <v>0</v>
      </c>
      <c r="U429" s="130">
        <f t="shared" ca="1" si="72"/>
        <v>0</v>
      </c>
      <c r="V429" s="220" t="str">
        <f t="shared" ca="1" si="82"/>
        <v/>
      </c>
      <c r="W429" s="221">
        <f t="shared" ca="1" si="73"/>
        <v>0</v>
      </c>
      <c r="X429" s="130">
        <f t="shared" ca="1" si="74"/>
        <v>0</v>
      </c>
      <c r="Y429" s="220" t="str">
        <f t="shared" ca="1" si="83"/>
        <v/>
      </c>
      <c r="Z429" s="221">
        <f t="shared" ca="1" si="75"/>
        <v>0</v>
      </c>
      <c r="AA429" s="130">
        <f t="shared" ca="1" si="76"/>
        <v>0</v>
      </c>
      <c r="AB429" s="220" t="str">
        <f t="shared" ca="1" si="84"/>
        <v/>
      </c>
      <c r="AC429" s="221">
        <f t="shared" ca="1" si="77"/>
        <v>0</v>
      </c>
      <c r="AD429" s="130">
        <f t="shared" ca="1" si="78"/>
        <v>0</v>
      </c>
      <c r="AE429" s="220" t="str">
        <f t="shared" ca="1" si="85"/>
        <v/>
      </c>
      <c r="AF429" s="221">
        <f t="shared" ca="1" si="79"/>
        <v>0</v>
      </c>
      <c r="AG429" s="130">
        <f t="shared" ca="1" si="80"/>
        <v>0</v>
      </c>
      <c r="AH429" s="239" t="str">
        <f t="shared" ca="1" si="86"/>
        <v/>
      </c>
    </row>
    <row r="430" spans="1:34" x14ac:dyDescent="0.2">
      <c r="A430" s="115"/>
      <c r="B430" s="116" t="s">
        <v>635</v>
      </c>
      <c r="C430" s="427" t="s">
        <v>103</v>
      </c>
      <c r="D430" s="118" t="s">
        <v>618</v>
      </c>
      <c r="E430" s="119"/>
      <c r="F430" s="120">
        <v>5</v>
      </c>
      <c r="G430" s="121"/>
      <c r="H430" s="122">
        <v>6</v>
      </c>
      <c r="I430" s="123"/>
      <c r="J430" s="124">
        <v>20</v>
      </c>
      <c r="K430" s="125" t="str">
        <f t="shared" si="61"/>
        <v/>
      </c>
      <c r="L430" s="126">
        <f t="shared" si="61"/>
        <v>31</v>
      </c>
      <c r="M430" s="124">
        <v>3</v>
      </c>
      <c r="N430" s="127" t="str">
        <f t="shared" si="68"/>
        <v/>
      </c>
      <c r="P430" s="240" t="s">
        <v>48</v>
      </c>
      <c r="Q430" s="236">
        <f t="shared" ca="1" si="69"/>
        <v>0</v>
      </c>
      <c r="R430" s="223">
        <f t="shared" ca="1" si="70"/>
        <v>0</v>
      </c>
      <c r="S430" s="224" t="str">
        <f t="shared" ca="1" si="81"/>
        <v/>
      </c>
      <c r="T430" s="218">
        <f t="shared" ca="1" si="71"/>
        <v>0</v>
      </c>
      <c r="U430" s="223">
        <f t="shared" ca="1" si="72"/>
        <v>0</v>
      </c>
      <c r="V430" s="224" t="str">
        <f t="shared" ca="1" si="82"/>
        <v/>
      </c>
      <c r="W430" s="218">
        <f t="shared" ca="1" si="73"/>
        <v>0</v>
      </c>
      <c r="X430" s="223">
        <f t="shared" ca="1" si="74"/>
        <v>0</v>
      </c>
      <c r="Y430" s="224" t="str">
        <f t="shared" ca="1" si="83"/>
        <v/>
      </c>
      <c r="Z430" s="218">
        <f t="shared" ca="1" si="75"/>
        <v>0</v>
      </c>
      <c r="AA430" s="223">
        <f t="shared" ca="1" si="76"/>
        <v>0</v>
      </c>
      <c r="AB430" s="224" t="str">
        <f t="shared" ca="1" si="84"/>
        <v/>
      </c>
      <c r="AC430" s="218">
        <f t="shared" ca="1" si="77"/>
        <v>0</v>
      </c>
      <c r="AD430" s="223">
        <f t="shared" ca="1" si="78"/>
        <v>0</v>
      </c>
      <c r="AE430" s="224" t="str">
        <f t="shared" ca="1" si="85"/>
        <v/>
      </c>
      <c r="AF430" s="218">
        <f t="shared" ca="1" si="79"/>
        <v>0</v>
      </c>
      <c r="AG430" s="223">
        <f t="shared" ca="1" si="80"/>
        <v>0</v>
      </c>
      <c r="AH430" s="241" t="str">
        <f t="shared" ca="1" si="86"/>
        <v/>
      </c>
    </row>
    <row r="431" spans="1:34" x14ac:dyDescent="0.2">
      <c r="A431" s="115"/>
      <c r="B431" s="116" t="s">
        <v>636</v>
      </c>
      <c r="C431" s="427" t="s">
        <v>53</v>
      </c>
      <c r="D431" s="118" t="s">
        <v>641</v>
      </c>
      <c r="E431" s="119"/>
      <c r="F431" s="120">
        <v>30</v>
      </c>
      <c r="G431" s="121"/>
      <c r="H431" s="122">
        <v>41</v>
      </c>
      <c r="I431" s="123"/>
      <c r="J431" s="124">
        <v>26</v>
      </c>
      <c r="K431" s="125" t="str">
        <f t="shared" si="61"/>
        <v/>
      </c>
      <c r="L431" s="126">
        <f t="shared" si="61"/>
        <v>97</v>
      </c>
      <c r="M431" s="124">
        <v>9</v>
      </c>
      <c r="N431" s="127" t="str">
        <f t="shared" si="68"/>
        <v/>
      </c>
      <c r="P431" s="128" t="s">
        <v>86</v>
      </c>
      <c r="Q431" s="238">
        <f t="shared" ca="1" si="69"/>
        <v>0</v>
      </c>
      <c r="R431" s="130">
        <f t="shared" ca="1" si="70"/>
        <v>0</v>
      </c>
      <c r="S431" s="220" t="str">
        <f t="shared" ca="1" si="81"/>
        <v/>
      </c>
      <c r="T431" s="221">
        <f t="shared" ca="1" si="71"/>
        <v>0</v>
      </c>
      <c r="U431" s="130">
        <f t="shared" ca="1" si="72"/>
        <v>0</v>
      </c>
      <c r="V431" s="220" t="str">
        <f t="shared" ca="1" si="82"/>
        <v/>
      </c>
      <c r="W431" s="221">
        <f t="shared" ca="1" si="73"/>
        <v>0</v>
      </c>
      <c r="X431" s="130">
        <f t="shared" ca="1" si="74"/>
        <v>0</v>
      </c>
      <c r="Y431" s="220" t="str">
        <f t="shared" ca="1" si="83"/>
        <v/>
      </c>
      <c r="Z431" s="221">
        <f t="shared" ca="1" si="75"/>
        <v>0</v>
      </c>
      <c r="AA431" s="130">
        <f t="shared" ca="1" si="76"/>
        <v>0</v>
      </c>
      <c r="AB431" s="220" t="str">
        <f t="shared" ca="1" si="84"/>
        <v/>
      </c>
      <c r="AC431" s="221">
        <f t="shared" ca="1" si="77"/>
        <v>0</v>
      </c>
      <c r="AD431" s="130">
        <f t="shared" ca="1" si="78"/>
        <v>0</v>
      </c>
      <c r="AE431" s="220" t="str">
        <f t="shared" ca="1" si="85"/>
        <v/>
      </c>
      <c r="AF431" s="221">
        <f t="shared" ca="1" si="79"/>
        <v>0</v>
      </c>
      <c r="AG431" s="130">
        <f t="shared" ca="1" si="80"/>
        <v>0</v>
      </c>
      <c r="AH431" s="239" t="str">
        <f t="shared" ca="1" si="86"/>
        <v/>
      </c>
    </row>
    <row r="432" spans="1:34" x14ac:dyDescent="0.2">
      <c r="A432" s="115"/>
      <c r="B432" s="116" t="s">
        <v>637</v>
      </c>
      <c r="C432" s="427" t="s">
        <v>84</v>
      </c>
      <c r="D432" s="118" t="s">
        <v>616</v>
      </c>
      <c r="E432" s="119"/>
      <c r="F432" s="120">
        <v>15</v>
      </c>
      <c r="G432" s="121"/>
      <c r="H432" s="122">
        <v>11</v>
      </c>
      <c r="I432" s="123"/>
      <c r="J432" s="124">
        <v>32</v>
      </c>
      <c r="K432" s="125" t="str">
        <f t="shared" si="61"/>
        <v/>
      </c>
      <c r="L432" s="126">
        <f t="shared" si="61"/>
        <v>58</v>
      </c>
      <c r="M432" s="124">
        <v>3</v>
      </c>
      <c r="N432" s="127" t="str">
        <f t="shared" si="68"/>
        <v/>
      </c>
      <c r="P432" s="240" t="s">
        <v>87</v>
      </c>
      <c r="Q432" s="236">
        <f t="shared" ca="1" si="69"/>
        <v>0</v>
      </c>
      <c r="R432" s="223">
        <f t="shared" ca="1" si="70"/>
        <v>0</v>
      </c>
      <c r="S432" s="224" t="str">
        <f t="shared" ca="1" si="81"/>
        <v/>
      </c>
      <c r="T432" s="218">
        <f t="shared" ca="1" si="71"/>
        <v>0</v>
      </c>
      <c r="U432" s="223">
        <f t="shared" ca="1" si="72"/>
        <v>0</v>
      </c>
      <c r="V432" s="224" t="str">
        <f t="shared" ca="1" si="82"/>
        <v/>
      </c>
      <c r="W432" s="218">
        <f t="shared" ca="1" si="73"/>
        <v>0</v>
      </c>
      <c r="X432" s="223">
        <f t="shared" ca="1" si="74"/>
        <v>0</v>
      </c>
      <c r="Y432" s="224" t="str">
        <f t="shared" ca="1" si="83"/>
        <v/>
      </c>
      <c r="Z432" s="218">
        <f t="shared" ca="1" si="75"/>
        <v>0</v>
      </c>
      <c r="AA432" s="223">
        <f t="shared" ca="1" si="76"/>
        <v>0</v>
      </c>
      <c r="AB432" s="224" t="str">
        <f t="shared" ca="1" si="84"/>
        <v/>
      </c>
      <c r="AC432" s="218">
        <f t="shared" ca="1" si="77"/>
        <v>0</v>
      </c>
      <c r="AD432" s="223">
        <f t="shared" ca="1" si="78"/>
        <v>0</v>
      </c>
      <c r="AE432" s="224" t="str">
        <f t="shared" ca="1" si="85"/>
        <v/>
      </c>
      <c r="AF432" s="218">
        <f t="shared" ca="1" si="79"/>
        <v>0</v>
      </c>
      <c r="AG432" s="223">
        <f t="shared" ca="1" si="80"/>
        <v>0</v>
      </c>
      <c r="AH432" s="241" t="str">
        <f t="shared" ca="1" si="86"/>
        <v/>
      </c>
    </row>
    <row r="433" spans="1:34" x14ac:dyDescent="0.2">
      <c r="A433" s="115"/>
      <c r="B433" s="116" t="s">
        <v>638</v>
      </c>
      <c r="C433" s="427" t="s">
        <v>103</v>
      </c>
      <c r="D433" s="118" t="s">
        <v>645</v>
      </c>
      <c r="E433" s="119"/>
      <c r="F433" s="120">
        <v>12</v>
      </c>
      <c r="G433" s="121"/>
      <c r="H433" s="122">
        <v>8</v>
      </c>
      <c r="I433" s="123"/>
      <c r="J433" s="124">
        <v>70</v>
      </c>
      <c r="K433" s="125" t="str">
        <f t="shared" si="61"/>
        <v/>
      </c>
      <c r="L433" s="126">
        <f t="shared" si="61"/>
        <v>90</v>
      </c>
      <c r="M433" s="124">
        <v>2</v>
      </c>
      <c r="N433" s="127" t="str">
        <f t="shared" si="68"/>
        <v/>
      </c>
      <c r="P433" s="128" t="s">
        <v>96</v>
      </c>
      <c r="Q433" s="238">
        <f t="shared" ca="1" si="69"/>
        <v>0</v>
      </c>
      <c r="R433" s="130">
        <f t="shared" ca="1" si="70"/>
        <v>0</v>
      </c>
      <c r="S433" s="220" t="str">
        <f t="shared" ca="1" si="81"/>
        <v/>
      </c>
      <c r="T433" s="221">
        <f t="shared" ca="1" si="71"/>
        <v>0</v>
      </c>
      <c r="U433" s="130">
        <f t="shared" ca="1" si="72"/>
        <v>0</v>
      </c>
      <c r="V433" s="220" t="str">
        <f t="shared" ca="1" si="82"/>
        <v/>
      </c>
      <c r="W433" s="221">
        <f t="shared" ca="1" si="73"/>
        <v>0</v>
      </c>
      <c r="X433" s="130">
        <f t="shared" ca="1" si="74"/>
        <v>0</v>
      </c>
      <c r="Y433" s="220" t="str">
        <f t="shared" ca="1" si="83"/>
        <v/>
      </c>
      <c r="Z433" s="221">
        <f t="shared" ca="1" si="75"/>
        <v>0</v>
      </c>
      <c r="AA433" s="130">
        <f t="shared" ca="1" si="76"/>
        <v>87</v>
      </c>
      <c r="AB433" s="220">
        <f t="shared" ca="1" si="84"/>
        <v>0</v>
      </c>
      <c r="AC433" s="221">
        <f t="shared" ca="1" si="77"/>
        <v>0</v>
      </c>
      <c r="AD433" s="130">
        <f t="shared" ca="1" si="78"/>
        <v>273</v>
      </c>
      <c r="AE433" s="220">
        <f t="shared" ca="1" si="85"/>
        <v>0</v>
      </c>
      <c r="AF433" s="221">
        <f t="shared" ca="1" si="79"/>
        <v>0</v>
      </c>
      <c r="AG433" s="130">
        <f t="shared" ca="1" si="80"/>
        <v>160</v>
      </c>
      <c r="AH433" s="239">
        <f t="shared" ca="1" si="86"/>
        <v>0</v>
      </c>
    </row>
    <row r="434" spans="1:34" x14ac:dyDescent="0.2">
      <c r="A434" s="115"/>
      <c r="B434" s="116" t="s">
        <v>639</v>
      </c>
      <c r="C434" s="427" t="s">
        <v>107</v>
      </c>
      <c r="D434" s="118" t="s">
        <v>646</v>
      </c>
      <c r="E434" s="119"/>
      <c r="F434" s="120">
        <v>9</v>
      </c>
      <c r="G434" s="121"/>
      <c r="H434" s="122">
        <v>18</v>
      </c>
      <c r="I434" s="123"/>
      <c r="J434" s="124">
        <v>63</v>
      </c>
      <c r="K434" s="125" t="str">
        <f t="shared" si="61"/>
        <v/>
      </c>
      <c r="L434" s="126">
        <f t="shared" si="61"/>
        <v>90</v>
      </c>
      <c r="M434" s="124">
        <v>3</v>
      </c>
      <c r="N434" s="127" t="str">
        <f t="shared" si="68"/>
        <v/>
      </c>
      <c r="P434" s="240" t="s">
        <v>93</v>
      </c>
      <c r="Q434" s="236">
        <f t="shared" ca="1" si="69"/>
        <v>0</v>
      </c>
      <c r="R434" s="223">
        <f t="shared" ca="1" si="70"/>
        <v>0</v>
      </c>
      <c r="S434" s="224" t="str">
        <f t="shared" ca="1" si="81"/>
        <v/>
      </c>
      <c r="T434" s="218">
        <f t="shared" ca="1" si="71"/>
        <v>0</v>
      </c>
      <c r="U434" s="223">
        <f t="shared" ca="1" si="72"/>
        <v>10</v>
      </c>
      <c r="V434" s="224">
        <f t="shared" ca="1" si="82"/>
        <v>0</v>
      </c>
      <c r="W434" s="218">
        <f t="shared" ca="1" si="73"/>
        <v>0</v>
      </c>
      <c r="X434" s="223">
        <f t="shared" ca="1" si="74"/>
        <v>0</v>
      </c>
      <c r="Y434" s="224" t="str">
        <f t="shared" ca="1" si="83"/>
        <v/>
      </c>
      <c r="Z434" s="218">
        <f t="shared" ca="1" si="75"/>
        <v>0</v>
      </c>
      <c r="AA434" s="223">
        <f t="shared" ca="1" si="76"/>
        <v>0</v>
      </c>
      <c r="AB434" s="224" t="str">
        <f t="shared" ca="1" si="84"/>
        <v/>
      </c>
      <c r="AC434" s="218">
        <f t="shared" ca="1" si="77"/>
        <v>0</v>
      </c>
      <c r="AD434" s="223">
        <f t="shared" ca="1" si="78"/>
        <v>0</v>
      </c>
      <c r="AE434" s="224" t="str">
        <f t="shared" ca="1" si="85"/>
        <v/>
      </c>
      <c r="AF434" s="218">
        <f t="shared" ca="1" si="79"/>
        <v>0</v>
      </c>
      <c r="AG434" s="223">
        <f t="shared" ca="1" si="80"/>
        <v>40</v>
      </c>
      <c r="AH434" s="241">
        <f t="shared" ca="1" si="86"/>
        <v>0</v>
      </c>
    </row>
    <row r="435" spans="1:34" ht="12" thickBot="1" x14ac:dyDescent="0.25">
      <c r="A435" s="84"/>
      <c r="B435" s="85" t="s">
        <v>640</v>
      </c>
      <c r="C435" s="426" t="s">
        <v>11</v>
      </c>
      <c r="D435" s="87" t="s">
        <v>22</v>
      </c>
      <c r="E435" s="88"/>
      <c r="F435" s="89">
        <v>9</v>
      </c>
      <c r="G435" s="90"/>
      <c r="H435" s="91">
        <v>13</v>
      </c>
      <c r="I435" s="92"/>
      <c r="J435" s="93">
        <v>227</v>
      </c>
      <c r="K435" s="94" t="str">
        <f t="shared" si="61"/>
        <v/>
      </c>
      <c r="L435" s="95">
        <f t="shared" si="61"/>
        <v>249</v>
      </c>
      <c r="M435" s="93">
        <v>8</v>
      </c>
      <c r="N435" s="96" t="str">
        <f t="shared" si="68"/>
        <v/>
      </c>
      <c r="P435" s="128" t="s">
        <v>97</v>
      </c>
      <c r="Q435" s="238">
        <f t="shared" ca="1" si="69"/>
        <v>0</v>
      </c>
      <c r="R435" s="130">
        <f t="shared" ca="1" si="70"/>
        <v>0</v>
      </c>
      <c r="S435" s="220" t="str">
        <f t="shared" ca="1" si="81"/>
        <v/>
      </c>
      <c r="T435" s="221">
        <f t="shared" ca="1" si="71"/>
        <v>0</v>
      </c>
      <c r="U435" s="130">
        <f t="shared" ca="1" si="72"/>
        <v>0</v>
      </c>
      <c r="V435" s="220" t="str">
        <f t="shared" ca="1" si="82"/>
        <v/>
      </c>
      <c r="W435" s="221">
        <f t="shared" ca="1" si="73"/>
        <v>0</v>
      </c>
      <c r="X435" s="130">
        <f t="shared" ca="1" si="74"/>
        <v>0</v>
      </c>
      <c r="Y435" s="220" t="str">
        <f t="shared" ca="1" si="83"/>
        <v/>
      </c>
      <c r="Z435" s="221">
        <f t="shared" ca="1" si="75"/>
        <v>0</v>
      </c>
      <c r="AA435" s="130">
        <f t="shared" ca="1" si="76"/>
        <v>103</v>
      </c>
      <c r="AB435" s="220">
        <f t="shared" ca="1" si="84"/>
        <v>0</v>
      </c>
      <c r="AC435" s="221">
        <f t="shared" ca="1" si="77"/>
        <v>0</v>
      </c>
      <c r="AD435" s="130">
        <f t="shared" ca="1" si="78"/>
        <v>0</v>
      </c>
      <c r="AE435" s="220" t="str">
        <f t="shared" ca="1" si="85"/>
        <v/>
      </c>
      <c r="AF435" s="221">
        <f t="shared" ca="1" si="79"/>
        <v>0</v>
      </c>
      <c r="AG435" s="130">
        <f t="shared" ca="1" si="80"/>
        <v>0</v>
      </c>
      <c r="AH435" s="239" t="str">
        <f t="shared" ca="1" si="86"/>
        <v/>
      </c>
    </row>
    <row r="436" spans="1:34" x14ac:dyDescent="0.2">
      <c r="A436" s="175" t="s">
        <v>647</v>
      </c>
      <c r="B436" s="176" t="s">
        <v>648</v>
      </c>
      <c r="C436" s="430" t="s">
        <v>106</v>
      </c>
      <c r="D436" s="178" t="s">
        <v>644</v>
      </c>
      <c r="E436" s="179"/>
      <c r="F436" s="180">
        <v>34</v>
      </c>
      <c r="G436" s="181"/>
      <c r="H436" s="182">
        <v>30</v>
      </c>
      <c r="I436" s="183"/>
      <c r="J436" s="184">
        <v>59</v>
      </c>
      <c r="K436" s="72" t="str">
        <f t="shared" si="61"/>
        <v/>
      </c>
      <c r="L436" s="73">
        <f t="shared" si="61"/>
        <v>123</v>
      </c>
      <c r="M436" s="184">
        <v>7</v>
      </c>
      <c r="N436" s="47" t="str">
        <f t="shared" si="68"/>
        <v/>
      </c>
      <c r="P436" s="240" t="s">
        <v>108</v>
      </c>
      <c r="Q436" s="236">
        <f t="shared" ca="1" si="69"/>
        <v>0</v>
      </c>
      <c r="R436" s="223">
        <f t="shared" ca="1" si="70"/>
        <v>0</v>
      </c>
      <c r="S436" s="224" t="str">
        <f t="shared" ca="1" si="81"/>
        <v/>
      </c>
      <c r="T436" s="218">
        <f t="shared" ca="1" si="71"/>
        <v>0</v>
      </c>
      <c r="U436" s="223">
        <f t="shared" ca="1" si="72"/>
        <v>0</v>
      </c>
      <c r="V436" s="224" t="str">
        <f t="shared" ca="1" si="82"/>
        <v/>
      </c>
      <c r="W436" s="218">
        <f t="shared" ca="1" si="73"/>
        <v>0</v>
      </c>
      <c r="X436" s="223">
        <f t="shared" ca="1" si="74"/>
        <v>0</v>
      </c>
      <c r="Y436" s="224" t="str">
        <f t="shared" ca="1" si="83"/>
        <v/>
      </c>
      <c r="Z436" s="218">
        <f t="shared" ca="1" si="75"/>
        <v>0</v>
      </c>
      <c r="AA436" s="223">
        <f t="shared" ca="1" si="76"/>
        <v>0</v>
      </c>
      <c r="AB436" s="224" t="str">
        <f t="shared" ca="1" si="84"/>
        <v/>
      </c>
      <c r="AC436" s="218">
        <f t="shared" ca="1" si="77"/>
        <v>0</v>
      </c>
      <c r="AD436" s="223">
        <f t="shared" ca="1" si="78"/>
        <v>0</v>
      </c>
      <c r="AE436" s="224" t="str">
        <f t="shared" ca="1" si="85"/>
        <v/>
      </c>
      <c r="AF436" s="218">
        <f t="shared" ca="1" si="79"/>
        <v>0</v>
      </c>
      <c r="AG436" s="223">
        <f t="shared" ca="1" si="80"/>
        <v>0</v>
      </c>
      <c r="AH436" s="241" t="str">
        <f t="shared" ca="1" si="86"/>
        <v/>
      </c>
    </row>
    <row r="437" spans="1:34" x14ac:dyDescent="0.2">
      <c r="A437" s="115"/>
      <c r="B437" s="116" t="s">
        <v>649</v>
      </c>
      <c r="C437" s="427" t="s">
        <v>53</v>
      </c>
      <c r="D437" s="118" t="s">
        <v>667</v>
      </c>
      <c r="E437" s="119"/>
      <c r="F437" s="120">
        <v>20</v>
      </c>
      <c r="G437" s="121"/>
      <c r="H437" s="122">
        <v>34</v>
      </c>
      <c r="I437" s="123"/>
      <c r="J437" s="124">
        <v>40</v>
      </c>
      <c r="K437" s="125" t="str">
        <f t="shared" si="61"/>
        <v/>
      </c>
      <c r="L437" s="126">
        <f t="shared" si="61"/>
        <v>94</v>
      </c>
      <c r="M437" s="124">
        <v>5</v>
      </c>
      <c r="N437" s="127" t="str">
        <f t="shared" si="68"/>
        <v/>
      </c>
      <c r="P437" s="128" t="s">
        <v>102</v>
      </c>
      <c r="Q437" s="238">
        <f t="shared" ca="1" si="69"/>
        <v>0</v>
      </c>
      <c r="R437" s="130">
        <f t="shared" ca="1" si="70"/>
        <v>0</v>
      </c>
      <c r="S437" s="220" t="str">
        <f t="shared" ca="1" si="81"/>
        <v/>
      </c>
      <c r="T437" s="221">
        <f t="shared" ca="1" si="71"/>
        <v>0</v>
      </c>
      <c r="U437" s="130">
        <f t="shared" ca="1" si="72"/>
        <v>0</v>
      </c>
      <c r="V437" s="220" t="str">
        <f t="shared" ca="1" si="82"/>
        <v/>
      </c>
      <c r="W437" s="221">
        <f t="shared" ca="1" si="73"/>
        <v>0</v>
      </c>
      <c r="X437" s="130">
        <f t="shared" ca="1" si="74"/>
        <v>0</v>
      </c>
      <c r="Y437" s="220" t="str">
        <f t="shared" ca="1" si="83"/>
        <v/>
      </c>
      <c r="Z437" s="221">
        <f t="shared" ca="1" si="75"/>
        <v>0</v>
      </c>
      <c r="AA437" s="130">
        <f t="shared" ca="1" si="76"/>
        <v>0</v>
      </c>
      <c r="AB437" s="220" t="str">
        <f t="shared" ca="1" si="84"/>
        <v/>
      </c>
      <c r="AC437" s="221">
        <f t="shared" ca="1" si="77"/>
        <v>0</v>
      </c>
      <c r="AD437" s="130">
        <f t="shared" ca="1" si="78"/>
        <v>229</v>
      </c>
      <c r="AE437" s="220">
        <f t="shared" ca="1" si="85"/>
        <v>0</v>
      </c>
      <c r="AF437" s="221">
        <f t="shared" ca="1" si="79"/>
        <v>0</v>
      </c>
      <c r="AG437" s="130">
        <f t="shared" ca="1" si="80"/>
        <v>101</v>
      </c>
      <c r="AH437" s="239">
        <f t="shared" ca="1" si="86"/>
        <v>0</v>
      </c>
    </row>
    <row r="438" spans="1:34" x14ac:dyDescent="0.2">
      <c r="A438" s="115"/>
      <c r="B438" s="116" t="s">
        <v>650</v>
      </c>
      <c r="C438" s="427" t="s">
        <v>106</v>
      </c>
      <c r="D438" s="118" t="s">
        <v>644</v>
      </c>
      <c r="E438" s="119"/>
      <c r="F438" s="120">
        <v>53</v>
      </c>
      <c r="G438" s="121"/>
      <c r="H438" s="122">
        <v>19</v>
      </c>
      <c r="I438" s="123"/>
      <c r="J438" s="124">
        <v>0</v>
      </c>
      <c r="K438" s="125" t="str">
        <f t="shared" si="61"/>
        <v/>
      </c>
      <c r="L438" s="126">
        <f t="shared" si="61"/>
        <v>72</v>
      </c>
      <c r="M438" s="124">
        <v>7</v>
      </c>
      <c r="N438" s="127" t="str">
        <f t="shared" si="68"/>
        <v/>
      </c>
      <c r="P438" s="185" t="s">
        <v>974</v>
      </c>
      <c r="Q438" s="109">
        <f t="shared" ca="1" si="69"/>
        <v>0</v>
      </c>
      <c r="R438" s="136">
        <f t="shared" ca="1" si="70"/>
        <v>0</v>
      </c>
      <c r="S438" s="224" t="str">
        <f t="shared" ca="1" si="81"/>
        <v/>
      </c>
      <c r="T438" s="112">
        <f t="shared" ca="1" si="71"/>
        <v>0</v>
      </c>
      <c r="U438" s="136">
        <f t="shared" ca="1" si="72"/>
        <v>0</v>
      </c>
      <c r="V438" s="224" t="str">
        <f t="shared" ca="1" si="82"/>
        <v/>
      </c>
      <c r="W438" s="112">
        <f t="shared" ca="1" si="73"/>
        <v>0</v>
      </c>
      <c r="X438" s="136">
        <f t="shared" ca="1" si="74"/>
        <v>0</v>
      </c>
      <c r="Y438" s="224" t="str">
        <f t="shared" ca="1" si="83"/>
        <v/>
      </c>
      <c r="Z438" s="112">
        <f t="shared" ca="1" si="75"/>
        <v>0</v>
      </c>
      <c r="AA438" s="136">
        <f t="shared" ca="1" si="76"/>
        <v>0</v>
      </c>
      <c r="AB438" s="224" t="str">
        <f t="shared" ca="1" si="84"/>
        <v/>
      </c>
      <c r="AC438" s="112">
        <f t="shared" ca="1" si="77"/>
        <v>0</v>
      </c>
      <c r="AD438" s="136">
        <f t="shared" ca="1" si="78"/>
        <v>0</v>
      </c>
      <c r="AE438" s="224" t="str">
        <f t="shared" ca="1" si="85"/>
        <v/>
      </c>
      <c r="AF438" s="112">
        <f t="shared" ca="1" si="79"/>
        <v>0</v>
      </c>
      <c r="AG438" s="136">
        <f t="shared" ca="1" si="80"/>
        <v>0</v>
      </c>
      <c r="AH438" s="241" t="str">
        <f t="shared" ca="1" si="86"/>
        <v/>
      </c>
    </row>
    <row r="439" spans="1:34" x14ac:dyDescent="0.2">
      <c r="A439" s="115"/>
      <c r="B439" s="116" t="s">
        <v>651</v>
      </c>
      <c r="C439" s="427" t="s">
        <v>108</v>
      </c>
      <c r="D439" s="118" t="s">
        <v>668</v>
      </c>
      <c r="E439" s="119"/>
      <c r="F439" s="120">
        <v>10</v>
      </c>
      <c r="G439" s="121"/>
      <c r="H439" s="122">
        <v>6</v>
      </c>
      <c r="I439" s="123"/>
      <c r="J439" s="124">
        <v>46</v>
      </c>
      <c r="K439" s="125" t="str">
        <f t="shared" si="61"/>
        <v/>
      </c>
      <c r="L439" s="126">
        <f t="shared" si="61"/>
        <v>62</v>
      </c>
      <c r="M439" s="124">
        <v>3</v>
      </c>
      <c r="N439" s="127" t="str">
        <f t="shared" si="68"/>
        <v/>
      </c>
      <c r="P439" s="187" t="s">
        <v>748</v>
      </c>
      <c r="Q439" s="238">
        <f t="shared" ca="1" si="69"/>
        <v>0</v>
      </c>
      <c r="R439" s="130">
        <f t="shared" ca="1" si="70"/>
        <v>0</v>
      </c>
      <c r="S439" s="220" t="str">
        <f t="shared" ca="1" si="81"/>
        <v/>
      </c>
      <c r="T439" s="221">
        <f t="shared" ca="1" si="71"/>
        <v>0</v>
      </c>
      <c r="U439" s="130">
        <f t="shared" ca="1" si="72"/>
        <v>0</v>
      </c>
      <c r="V439" s="220" t="str">
        <f t="shared" ca="1" si="82"/>
        <v/>
      </c>
      <c r="W439" s="221">
        <f t="shared" ca="1" si="73"/>
        <v>0</v>
      </c>
      <c r="X439" s="130">
        <f t="shared" ca="1" si="74"/>
        <v>0</v>
      </c>
      <c r="Y439" s="220" t="str">
        <f t="shared" ca="1" si="83"/>
        <v/>
      </c>
      <c r="Z439" s="221">
        <f t="shared" ca="1" si="75"/>
        <v>0</v>
      </c>
      <c r="AA439" s="130">
        <f t="shared" ca="1" si="76"/>
        <v>0</v>
      </c>
      <c r="AB439" s="220" t="str">
        <f t="shared" ca="1" si="84"/>
        <v/>
      </c>
      <c r="AC439" s="221">
        <f t="shared" ca="1" si="77"/>
        <v>0</v>
      </c>
      <c r="AD439" s="130">
        <f t="shared" ca="1" si="78"/>
        <v>0</v>
      </c>
      <c r="AE439" s="220" t="str">
        <f t="shared" ca="1" si="85"/>
        <v/>
      </c>
      <c r="AF439" s="221">
        <f t="shared" ca="1" si="79"/>
        <v>0</v>
      </c>
      <c r="AG439" s="130">
        <f t="shared" ca="1" si="80"/>
        <v>0</v>
      </c>
      <c r="AH439" s="239" t="str">
        <f t="shared" ca="1" si="86"/>
        <v/>
      </c>
    </row>
    <row r="440" spans="1:34" x14ac:dyDescent="0.2">
      <c r="A440" s="115"/>
      <c r="B440" s="116" t="s">
        <v>651</v>
      </c>
      <c r="C440" s="427" t="s">
        <v>108</v>
      </c>
      <c r="D440" s="118" t="s">
        <v>669</v>
      </c>
      <c r="E440" s="119"/>
      <c r="F440" s="120">
        <v>24</v>
      </c>
      <c r="G440" s="121"/>
      <c r="H440" s="122">
        <v>0</v>
      </c>
      <c r="I440" s="123"/>
      <c r="J440" s="124">
        <v>40</v>
      </c>
      <c r="K440" s="125" t="str">
        <f t="shared" si="61"/>
        <v/>
      </c>
      <c r="L440" s="126">
        <f t="shared" si="61"/>
        <v>64</v>
      </c>
      <c r="M440" s="124">
        <v>3</v>
      </c>
      <c r="N440" s="127" t="str">
        <f t="shared" si="68"/>
        <v/>
      </c>
      <c r="P440" s="185" t="s">
        <v>53</v>
      </c>
      <c r="Q440" s="109">
        <f t="shared" ca="1" si="69"/>
        <v>0</v>
      </c>
      <c r="R440" s="136">
        <f t="shared" ca="1" si="70"/>
        <v>0</v>
      </c>
      <c r="S440" s="224" t="str">
        <f t="shared" ref="S440:S466" ca="1" si="87">IF(R440=0,"",Q440*100/R440)</f>
        <v/>
      </c>
      <c r="T440" s="112">
        <f t="shared" ca="1" si="71"/>
        <v>0</v>
      </c>
      <c r="U440" s="136">
        <f t="shared" ca="1" si="72"/>
        <v>0</v>
      </c>
      <c r="V440" s="224" t="str">
        <f t="shared" ref="V440:V466" ca="1" si="88">IF(U440=0,"",T440*100/U440)</f>
        <v/>
      </c>
      <c r="W440" s="112">
        <f t="shared" ca="1" si="73"/>
        <v>0</v>
      </c>
      <c r="X440" s="136">
        <f t="shared" ca="1" si="74"/>
        <v>0</v>
      </c>
      <c r="Y440" s="224" t="str">
        <f t="shared" ref="Y440:Y466" ca="1" si="89">IF(X440=0,"",W440*100/X440)</f>
        <v/>
      </c>
      <c r="Z440" s="112">
        <f t="shared" ca="1" si="75"/>
        <v>0</v>
      </c>
      <c r="AA440" s="136">
        <f t="shared" ca="1" si="76"/>
        <v>0</v>
      </c>
      <c r="AB440" s="224" t="str">
        <f t="shared" ref="AB440:AB466" ca="1" si="90">IF(AA440=0,"",Z440*100/AA440)</f>
        <v/>
      </c>
      <c r="AC440" s="112">
        <f t="shared" ca="1" si="77"/>
        <v>0</v>
      </c>
      <c r="AD440" s="136">
        <f t="shared" ca="1" si="78"/>
        <v>0</v>
      </c>
      <c r="AE440" s="224" t="str">
        <f t="shared" ref="AE440:AE466" ca="1" si="91">IF(AD440=0,"",AC440*100/AD440)</f>
        <v/>
      </c>
      <c r="AF440" s="112">
        <f t="shared" ca="1" si="79"/>
        <v>0</v>
      </c>
      <c r="AG440" s="136">
        <f t="shared" ca="1" si="80"/>
        <v>0</v>
      </c>
      <c r="AH440" s="241" t="str">
        <f t="shared" ref="AH440:AH466" ca="1" si="92">IF(AG440=0,"",AF440*100/AG440)</f>
        <v/>
      </c>
    </row>
    <row r="441" spans="1:34" x14ac:dyDescent="0.2">
      <c r="A441" s="115"/>
      <c r="B441" s="116" t="s">
        <v>652</v>
      </c>
      <c r="C441" s="427" t="s">
        <v>106</v>
      </c>
      <c r="D441" s="118" t="s">
        <v>644</v>
      </c>
      <c r="E441" s="119"/>
      <c r="F441" s="120">
        <v>0</v>
      </c>
      <c r="G441" s="121"/>
      <c r="H441" s="122">
        <v>38</v>
      </c>
      <c r="I441" s="123"/>
      <c r="J441" s="124">
        <v>0</v>
      </c>
      <c r="K441" s="125" t="str">
        <f t="shared" si="61"/>
        <v/>
      </c>
      <c r="L441" s="126">
        <f t="shared" si="61"/>
        <v>38</v>
      </c>
      <c r="M441" s="124">
        <v>2</v>
      </c>
      <c r="N441" s="127" t="str">
        <f t="shared" si="68"/>
        <v/>
      </c>
      <c r="P441" s="187" t="s">
        <v>35</v>
      </c>
      <c r="Q441" s="238">
        <f t="shared" ca="1" si="69"/>
        <v>0</v>
      </c>
      <c r="R441" s="130">
        <f t="shared" ca="1" si="70"/>
        <v>0</v>
      </c>
      <c r="S441" s="220" t="str">
        <f t="shared" ca="1" si="87"/>
        <v/>
      </c>
      <c r="T441" s="221">
        <f t="shared" ca="1" si="71"/>
        <v>0</v>
      </c>
      <c r="U441" s="130">
        <f t="shared" ca="1" si="72"/>
        <v>0</v>
      </c>
      <c r="V441" s="220" t="str">
        <f t="shared" ca="1" si="88"/>
        <v/>
      </c>
      <c r="W441" s="221">
        <f t="shared" ca="1" si="73"/>
        <v>0</v>
      </c>
      <c r="X441" s="130">
        <f t="shared" ca="1" si="74"/>
        <v>0</v>
      </c>
      <c r="Y441" s="220" t="str">
        <f t="shared" ca="1" si="89"/>
        <v/>
      </c>
      <c r="Z441" s="221">
        <f t="shared" ca="1" si="75"/>
        <v>0</v>
      </c>
      <c r="AA441" s="130">
        <f t="shared" ca="1" si="76"/>
        <v>0</v>
      </c>
      <c r="AB441" s="220" t="str">
        <f t="shared" ca="1" si="90"/>
        <v/>
      </c>
      <c r="AC441" s="221">
        <f t="shared" ca="1" si="77"/>
        <v>0</v>
      </c>
      <c r="AD441" s="130">
        <f t="shared" ca="1" si="78"/>
        <v>0</v>
      </c>
      <c r="AE441" s="220" t="str">
        <f t="shared" ca="1" si="91"/>
        <v/>
      </c>
      <c r="AF441" s="221">
        <f t="shared" ca="1" si="79"/>
        <v>0</v>
      </c>
      <c r="AG441" s="130">
        <f t="shared" ca="1" si="80"/>
        <v>0</v>
      </c>
      <c r="AH441" s="239" t="str">
        <f t="shared" ca="1" si="92"/>
        <v/>
      </c>
    </row>
    <row r="442" spans="1:34" x14ac:dyDescent="0.2">
      <c r="A442" s="115"/>
      <c r="B442" s="116" t="s">
        <v>653</v>
      </c>
      <c r="C442" s="427" t="s">
        <v>106</v>
      </c>
      <c r="D442" s="118" t="s">
        <v>644</v>
      </c>
      <c r="E442" s="119"/>
      <c r="F442" s="120">
        <v>0</v>
      </c>
      <c r="G442" s="121"/>
      <c r="H442" s="122">
        <v>0</v>
      </c>
      <c r="I442" s="123"/>
      <c r="J442" s="124">
        <v>85</v>
      </c>
      <c r="K442" s="125" t="str">
        <f t="shared" si="61"/>
        <v/>
      </c>
      <c r="L442" s="126">
        <f t="shared" si="61"/>
        <v>85</v>
      </c>
      <c r="M442" s="124">
        <v>3</v>
      </c>
      <c r="N442" s="127" t="str">
        <f t="shared" si="68"/>
        <v/>
      </c>
      <c r="P442" s="185" t="s">
        <v>104</v>
      </c>
      <c r="Q442" s="109">
        <f t="shared" ca="1" si="69"/>
        <v>0</v>
      </c>
      <c r="R442" s="136">
        <f t="shared" ca="1" si="70"/>
        <v>0</v>
      </c>
      <c r="S442" s="224" t="str">
        <f t="shared" ca="1" si="87"/>
        <v/>
      </c>
      <c r="T442" s="112">
        <f t="shared" ca="1" si="71"/>
        <v>0</v>
      </c>
      <c r="U442" s="136">
        <f t="shared" ca="1" si="72"/>
        <v>0</v>
      </c>
      <c r="V442" s="224" t="str">
        <f t="shared" ca="1" si="88"/>
        <v/>
      </c>
      <c r="W442" s="112">
        <f t="shared" ca="1" si="73"/>
        <v>0</v>
      </c>
      <c r="X442" s="136">
        <f t="shared" ca="1" si="74"/>
        <v>0</v>
      </c>
      <c r="Y442" s="224" t="str">
        <f t="shared" ca="1" si="89"/>
        <v/>
      </c>
      <c r="Z442" s="112">
        <f t="shared" ca="1" si="75"/>
        <v>0</v>
      </c>
      <c r="AA442" s="136">
        <f t="shared" ca="1" si="76"/>
        <v>0</v>
      </c>
      <c r="AB442" s="224" t="str">
        <f t="shared" ca="1" si="90"/>
        <v/>
      </c>
      <c r="AC442" s="112">
        <f t="shared" ca="1" si="77"/>
        <v>0</v>
      </c>
      <c r="AD442" s="136">
        <f t="shared" ca="1" si="78"/>
        <v>0</v>
      </c>
      <c r="AE442" s="224" t="str">
        <f t="shared" ca="1" si="91"/>
        <v/>
      </c>
      <c r="AF442" s="112">
        <f t="shared" ca="1" si="79"/>
        <v>0</v>
      </c>
      <c r="AG442" s="136">
        <f t="shared" ca="1" si="80"/>
        <v>0</v>
      </c>
      <c r="AH442" s="241" t="str">
        <f t="shared" ca="1" si="92"/>
        <v/>
      </c>
    </row>
    <row r="443" spans="1:34" x14ac:dyDescent="0.2">
      <c r="A443" s="115"/>
      <c r="B443" s="116" t="s">
        <v>654</v>
      </c>
      <c r="C443" s="427" t="s">
        <v>11</v>
      </c>
      <c r="D443" s="118" t="s">
        <v>22</v>
      </c>
      <c r="E443" s="119"/>
      <c r="F443" s="120">
        <v>40</v>
      </c>
      <c r="G443" s="121"/>
      <c r="H443" s="122">
        <v>160</v>
      </c>
      <c r="I443" s="123"/>
      <c r="J443" s="124">
        <v>200</v>
      </c>
      <c r="K443" s="125" t="str">
        <f t="shared" si="61"/>
        <v/>
      </c>
      <c r="L443" s="126">
        <f t="shared" si="61"/>
        <v>400</v>
      </c>
      <c r="M443" s="124">
        <v>17</v>
      </c>
      <c r="N443" s="127" t="str">
        <f t="shared" si="68"/>
        <v/>
      </c>
      <c r="P443" s="187" t="s">
        <v>98</v>
      </c>
      <c r="Q443" s="238">
        <f t="shared" ca="1" si="69"/>
        <v>0</v>
      </c>
      <c r="R443" s="130">
        <f t="shared" ca="1" si="70"/>
        <v>0</v>
      </c>
      <c r="S443" s="220" t="str">
        <f t="shared" ca="1" si="87"/>
        <v/>
      </c>
      <c r="T443" s="221">
        <f t="shared" ca="1" si="71"/>
        <v>0</v>
      </c>
      <c r="U443" s="130">
        <f t="shared" ca="1" si="72"/>
        <v>0</v>
      </c>
      <c r="V443" s="220" t="str">
        <f t="shared" ca="1" si="88"/>
        <v/>
      </c>
      <c r="W443" s="221">
        <f t="shared" ca="1" si="73"/>
        <v>0</v>
      </c>
      <c r="X443" s="130">
        <f t="shared" ca="1" si="74"/>
        <v>0</v>
      </c>
      <c r="Y443" s="220" t="str">
        <f t="shared" ca="1" si="89"/>
        <v/>
      </c>
      <c r="Z443" s="221">
        <f t="shared" ca="1" si="75"/>
        <v>0</v>
      </c>
      <c r="AA443" s="130">
        <f t="shared" ca="1" si="76"/>
        <v>213</v>
      </c>
      <c r="AB443" s="220">
        <f t="shared" ca="1" si="90"/>
        <v>0</v>
      </c>
      <c r="AC443" s="221">
        <f t="shared" ca="1" si="77"/>
        <v>0</v>
      </c>
      <c r="AD443" s="130">
        <f t="shared" ca="1" si="78"/>
        <v>142</v>
      </c>
      <c r="AE443" s="220">
        <f t="shared" ca="1" si="91"/>
        <v>0</v>
      </c>
      <c r="AF443" s="221">
        <f t="shared" ca="1" si="79"/>
        <v>0</v>
      </c>
      <c r="AG443" s="130">
        <f t="shared" ca="1" si="80"/>
        <v>319</v>
      </c>
      <c r="AH443" s="239">
        <f t="shared" ca="1" si="92"/>
        <v>0</v>
      </c>
    </row>
    <row r="444" spans="1:34" x14ac:dyDescent="0.2">
      <c r="A444" s="115"/>
      <c r="B444" s="116" t="s">
        <v>655</v>
      </c>
      <c r="C444" s="427" t="s">
        <v>11</v>
      </c>
      <c r="D444" s="118" t="s">
        <v>22</v>
      </c>
      <c r="E444" s="119"/>
      <c r="F444" s="120">
        <v>40</v>
      </c>
      <c r="G444" s="121"/>
      <c r="H444" s="122">
        <v>0</v>
      </c>
      <c r="I444" s="123"/>
      <c r="J444" s="124">
        <v>0</v>
      </c>
      <c r="K444" s="125" t="str">
        <f t="shared" si="61"/>
        <v/>
      </c>
      <c r="L444" s="126">
        <f t="shared" si="61"/>
        <v>40</v>
      </c>
      <c r="M444" s="124">
        <v>4</v>
      </c>
      <c r="N444" s="127" t="str">
        <f t="shared" si="68"/>
        <v/>
      </c>
      <c r="P444" s="185" t="s">
        <v>88</v>
      </c>
      <c r="Q444" s="109">
        <f t="shared" ca="1" si="69"/>
        <v>0</v>
      </c>
      <c r="R444" s="136">
        <f t="shared" ca="1" si="70"/>
        <v>0</v>
      </c>
      <c r="S444" s="224" t="str">
        <f t="shared" ca="1" si="87"/>
        <v/>
      </c>
      <c r="T444" s="112">
        <f t="shared" ca="1" si="71"/>
        <v>0</v>
      </c>
      <c r="U444" s="136">
        <f t="shared" ca="1" si="72"/>
        <v>0</v>
      </c>
      <c r="V444" s="224" t="str">
        <f t="shared" ca="1" si="88"/>
        <v/>
      </c>
      <c r="W444" s="112">
        <f t="shared" ca="1" si="73"/>
        <v>0</v>
      </c>
      <c r="X444" s="136">
        <f t="shared" ca="1" si="74"/>
        <v>0</v>
      </c>
      <c r="Y444" s="224" t="str">
        <f t="shared" ca="1" si="89"/>
        <v/>
      </c>
      <c r="Z444" s="112">
        <f t="shared" ca="1" si="75"/>
        <v>0</v>
      </c>
      <c r="AA444" s="136">
        <f t="shared" ca="1" si="76"/>
        <v>0</v>
      </c>
      <c r="AB444" s="224" t="str">
        <f t="shared" ca="1" si="90"/>
        <v/>
      </c>
      <c r="AC444" s="112">
        <f t="shared" ca="1" si="77"/>
        <v>0</v>
      </c>
      <c r="AD444" s="136">
        <f t="shared" ca="1" si="78"/>
        <v>0</v>
      </c>
      <c r="AE444" s="224" t="str">
        <f t="shared" ca="1" si="91"/>
        <v/>
      </c>
      <c r="AF444" s="112">
        <f t="shared" ca="1" si="79"/>
        <v>0</v>
      </c>
      <c r="AG444" s="136">
        <f t="shared" ca="1" si="80"/>
        <v>0</v>
      </c>
      <c r="AH444" s="241" t="str">
        <f t="shared" ca="1" si="92"/>
        <v/>
      </c>
    </row>
    <row r="445" spans="1:34" x14ac:dyDescent="0.2">
      <c r="A445" s="115"/>
      <c r="B445" s="116" t="s">
        <v>656</v>
      </c>
      <c r="C445" s="427" t="s">
        <v>53</v>
      </c>
      <c r="D445" s="118" t="s">
        <v>670</v>
      </c>
      <c r="E445" s="119"/>
      <c r="F445" s="120">
        <v>40</v>
      </c>
      <c r="G445" s="121"/>
      <c r="H445" s="122">
        <v>78</v>
      </c>
      <c r="I445" s="123"/>
      <c r="J445" s="124">
        <v>50</v>
      </c>
      <c r="K445" s="125" t="str">
        <f t="shared" si="61"/>
        <v/>
      </c>
      <c r="L445" s="126">
        <f t="shared" si="61"/>
        <v>168</v>
      </c>
      <c r="M445" s="124">
        <v>9</v>
      </c>
      <c r="N445" s="127" t="str">
        <f t="shared" si="68"/>
        <v/>
      </c>
      <c r="P445" s="187" t="s">
        <v>109</v>
      </c>
      <c r="Q445" s="238">
        <f t="shared" ca="1" si="69"/>
        <v>0</v>
      </c>
      <c r="R445" s="130">
        <f t="shared" ca="1" si="70"/>
        <v>0</v>
      </c>
      <c r="S445" s="220" t="str">
        <f t="shared" ca="1" si="87"/>
        <v/>
      </c>
      <c r="T445" s="221">
        <f t="shared" ca="1" si="71"/>
        <v>0</v>
      </c>
      <c r="U445" s="130">
        <f t="shared" ca="1" si="72"/>
        <v>0</v>
      </c>
      <c r="V445" s="220" t="str">
        <f t="shared" ca="1" si="88"/>
        <v/>
      </c>
      <c r="W445" s="221">
        <f t="shared" ca="1" si="73"/>
        <v>0</v>
      </c>
      <c r="X445" s="130">
        <f t="shared" ca="1" si="74"/>
        <v>0</v>
      </c>
      <c r="Y445" s="220" t="str">
        <f t="shared" ca="1" si="89"/>
        <v/>
      </c>
      <c r="Z445" s="221">
        <f t="shared" ca="1" si="75"/>
        <v>0</v>
      </c>
      <c r="AA445" s="130">
        <f t="shared" ca="1" si="76"/>
        <v>0</v>
      </c>
      <c r="AB445" s="220" t="str">
        <f t="shared" ca="1" si="90"/>
        <v/>
      </c>
      <c r="AC445" s="221">
        <f t="shared" ca="1" si="77"/>
        <v>0</v>
      </c>
      <c r="AD445" s="130">
        <f t="shared" ca="1" si="78"/>
        <v>0</v>
      </c>
      <c r="AE445" s="220" t="str">
        <f t="shared" ca="1" si="91"/>
        <v/>
      </c>
      <c r="AF445" s="221">
        <f t="shared" ca="1" si="79"/>
        <v>0</v>
      </c>
      <c r="AG445" s="130">
        <f t="shared" ca="1" si="80"/>
        <v>0</v>
      </c>
      <c r="AH445" s="239" t="str">
        <f t="shared" ca="1" si="92"/>
        <v/>
      </c>
    </row>
    <row r="446" spans="1:34" x14ac:dyDescent="0.2">
      <c r="A446" s="115"/>
      <c r="B446" s="116" t="s">
        <v>656</v>
      </c>
      <c r="C446" s="427" t="s">
        <v>53</v>
      </c>
      <c r="D446" s="118" t="s">
        <v>671</v>
      </c>
      <c r="E446" s="119"/>
      <c r="F446" s="120">
        <v>50</v>
      </c>
      <c r="G446" s="121"/>
      <c r="H446" s="122">
        <v>120</v>
      </c>
      <c r="I446" s="123"/>
      <c r="J446" s="124">
        <v>120</v>
      </c>
      <c r="K446" s="125" t="str">
        <f t="shared" si="61"/>
        <v/>
      </c>
      <c r="L446" s="126">
        <f t="shared" si="61"/>
        <v>290</v>
      </c>
      <c r="M446" s="124">
        <v>14</v>
      </c>
      <c r="N446" s="127" t="str">
        <f t="shared" si="68"/>
        <v/>
      </c>
      <c r="P446" s="185" t="s">
        <v>768</v>
      </c>
      <c r="Q446" s="109">
        <f t="shared" ca="1" si="69"/>
        <v>0</v>
      </c>
      <c r="R446" s="136">
        <f t="shared" ca="1" si="70"/>
        <v>0</v>
      </c>
      <c r="S446" s="224" t="str">
        <f t="shared" ca="1" si="87"/>
        <v/>
      </c>
      <c r="T446" s="112">
        <f t="shared" ca="1" si="71"/>
        <v>0</v>
      </c>
      <c r="U446" s="136">
        <f t="shared" ca="1" si="72"/>
        <v>0</v>
      </c>
      <c r="V446" s="224" t="str">
        <f t="shared" ca="1" si="88"/>
        <v/>
      </c>
      <c r="W446" s="112">
        <f t="shared" ca="1" si="73"/>
        <v>0</v>
      </c>
      <c r="X446" s="136">
        <f t="shared" ca="1" si="74"/>
        <v>0</v>
      </c>
      <c r="Y446" s="224" t="str">
        <f t="shared" ca="1" si="89"/>
        <v/>
      </c>
      <c r="Z446" s="112">
        <f t="shared" ca="1" si="75"/>
        <v>0</v>
      </c>
      <c r="AA446" s="136">
        <f t="shared" ca="1" si="76"/>
        <v>0</v>
      </c>
      <c r="AB446" s="224" t="str">
        <f t="shared" ca="1" si="90"/>
        <v/>
      </c>
      <c r="AC446" s="112">
        <f t="shared" ca="1" si="77"/>
        <v>0</v>
      </c>
      <c r="AD446" s="136">
        <f t="shared" ca="1" si="78"/>
        <v>0</v>
      </c>
      <c r="AE446" s="224" t="str">
        <f t="shared" ca="1" si="91"/>
        <v/>
      </c>
      <c r="AF446" s="112">
        <f t="shared" ca="1" si="79"/>
        <v>0</v>
      </c>
      <c r="AG446" s="136">
        <f t="shared" ca="1" si="80"/>
        <v>0</v>
      </c>
      <c r="AH446" s="241" t="str">
        <f t="shared" ca="1" si="92"/>
        <v/>
      </c>
    </row>
    <row r="447" spans="1:34" x14ac:dyDescent="0.2">
      <c r="A447" s="115"/>
      <c r="B447" s="116" t="s">
        <v>656</v>
      </c>
      <c r="C447" s="427" t="s">
        <v>53</v>
      </c>
      <c r="D447" s="118" t="s">
        <v>672</v>
      </c>
      <c r="E447" s="119"/>
      <c r="F447" s="120">
        <v>25</v>
      </c>
      <c r="G447" s="121"/>
      <c r="H447" s="122">
        <v>31</v>
      </c>
      <c r="I447" s="123"/>
      <c r="J447" s="124">
        <v>120</v>
      </c>
      <c r="K447" s="125" t="str">
        <f t="shared" ref="K447:L510" si="93">IF(COUNTBLANK(I447)=1,"",E447+G447+I447)</f>
        <v/>
      </c>
      <c r="L447" s="126">
        <f t="shared" si="93"/>
        <v>176</v>
      </c>
      <c r="M447" s="124">
        <v>7</v>
      </c>
      <c r="N447" s="127" t="str">
        <f t="shared" si="68"/>
        <v/>
      </c>
      <c r="P447" s="187" t="s">
        <v>66</v>
      </c>
      <c r="Q447" s="238">
        <f t="shared" ca="1" si="69"/>
        <v>0</v>
      </c>
      <c r="R447" s="130">
        <f t="shared" ca="1" si="70"/>
        <v>0</v>
      </c>
      <c r="S447" s="220" t="str">
        <f t="shared" ca="1" si="87"/>
        <v/>
      </c>
      <c r="T447" s="221">
        <f t="shared" ca="1" si="71"/>
        <v>0</v>
      </c>
      <c r="U447" s="130">
        <f t="shared" ca="1" si="72"/>
        <v>747</v>
      </c>
      <c r="V447" s="220">
        <f t="shared" ca="1" si="88"/>
        <v>0</v>
      </c>
      <c r="W447" s="221">
        <f t="shared" ca="1" si="73"/>
        <v>0</v>
      </c>
      <c r="X447" s="130">
        <f t="shared" ca="1" si="74"/>
        <v>0</v>
      </c>
      <c r="Y447" s="220" t="str">
        <f t="shared" ca="1" si="89"/>
        <v/>
      </c>
      <c r="Z447" s="221">
        <f t="shared" ca="1" si="75"/>
        <v>0</v>
      </c>
      <c r="AA447" s="130">
        <f t="shared" ca="1" si="76"/>
        <v>0</v>
      </c>
      <c r="AB447" s="220" t="str">
        <f t="shared" ca="1" si="90"/>
        <v/>
      </c>
      <c r="AC447" s="221">
        <f t="shared" ca="1" si="77"/>
        <v>0</v>
      </c>
      <c r="AD447" s="130">
        <f t="shared" ca="1" si="78"/>
        <v>0</v>
      </c>
      <c r="AE447" s="220" t="str">
        <f t="shared" ca="1" si="91"/>
        <v/>
      </c>
      <c r="AF447" s="221">
        <f t="shared" ca="1" si="79"/>
        <v>0</v>
      </c>
      <c r="AG447" s="130">
        <f t="shared" ca="1" si="80"/>
        <v>0</v>
      </c>
      <c r="AH447" s="239" t="str">
        <f t="shared" ca="1" si="92"/>
        <v/>
      </c>
    </row>
    <row r="448" spans="1:34" x14ac:dyDescent="0.2">
      <c r="A448" s="115"/>
      <c r="B448" s="116" t="s">
        <v>656</v>
      </c>
      <c r="C448" s="427" t="s">
        <v>53</v>
      </c>
      <c r="D448" s="118" t="s">
        <v>673</v>
      </c>
      <c r="E448" s="119"/>
      <c r="F448" s="120">
        <v>31</v>
      </c>
      <c r="G448" s="121"/>
      <c r="H448" s="122">
        <v>46</v>
      </c>
      <c r="I448" s="123"/>
      <c r="J448" s="124">
        <v>40</v>
      </c>
      <c r="K448" s="125" t="str">
        <f t="shared" si="93"/>
        <v/>
      </c>
      <c r="L448" s="126">
        <f t="shared" si="93"/>
        <v>117</v>
      </c>
      <c r="M448" s="124">
        <v>6</v>
      </c>
      <c r="N448" s="127" t="str">
        <f t="shared" si="68"/>
        <v/>
      </c>
      <c r="P448" s="185" t="s">
        <v>12</v>
      </c>
      <c r="Q448" s="109">
        <f t="shared" ca="1" si="69"/>
        <v>0</v>
      </c>
      <c r="R448" s="136">
        <f t="shared" ca="1" si="70"/>
        <v>624</v>
      </c>
      <c r="S448" s="224">
        <f t="shared" ca="1" si="87"/>
        <v>0</v>
      </c>
      <c r="T448" s="112">
        <f t="shared" ca="1" si="71"/>
        <v>0</v>
      </c>
      <c r="U448" s="136">
        <f t="shared" ca="1" si="72"/>
        <v>260</v>
      </c>
      <c r="V448" s="224">
        <f t="shared" ca="1" si="88"/>
        <v>0</v>
      </c>
      <c r="W448" s="112">
        <f t="shared" ca="1" si="73"/>
        <v>0</v>
      </c>
      <c r="X448" s="136">
        <f t="shared" ca="1" si="74"/>
        <v>260</v>
      </c>
      <c r="Y448" s="224">
        <f t="shared" ca="1" si="89"/>
        <v>0</v>
      </c>
      <c r="Z448" s="112">
        <f t="shared" ca="1" si="75"/>
        <v>0</v>
      </c>
      <c r="AA448" s="136">
        <f t="shared" ca="1" si="76"/>
        <v>0</v>
      </c>
      <c r="AB448" s="224" t="str">
        <f t="shared" ca="1" si="90"/>
        <v/>
      </c>
      <c r="AC448" s="112">
        <f t="shared" ca="1" si="77"/>
        <v>0</v>
      </c>
      <c r="AD448" s="136">
        <f t="shared" ca="1" si="78"/>
        <v>556</v>
      </c>
      <c r="AE448" s="224">
        <f t="shared" ca="1" si="91"/>
        <v>0</v>
      </c>
      <c r="AF448" s="112">
        <f t="shared" ca="1" si="79"/>
        <v>0</v>
      </c>
      <c r="AG448" s="136">
        <f t="shared" ca="1" si="80"/>
        <v>831</v>
      </c>
      <c r="AH448" s="241">
        <f t="shared" ca="1" si="92"/>
        <v>0</v>
      </c>
    </row>
    <row r="449" spans="1:34" x14ac:dyDescent="0.2">
      <c r="A449" s="115"/>
      <c r="B449" s="116" t="s">
        <v>657</v>
      </c>
      <c r="C449" s="427" t="s">
        <v>108</v>
      </c>
      <c r="D449" s="118" t="s">
        <v>674</v>
      </c>
      <c r="E449" s="119"/>
      <c r="F449" s="120">
        <v>11</v>
      </c>
      <c r="G449" s="121"/>
      <c r="H449" s="122">
        <v>12</v>
      </c>
      <c r="I449" s="123"/>
      <c r="J449" s="124">
        <v>30</v>
      </c>
      <c r="K449" s="125" t="str">
        <f t="shared" si="93"/>
        <v/>
      </c>
      <c r="L449" s="126">
        <f t="shared" si="93"/>
        <v>53</v>
      </c>
      <c r="M449" s="124">
        <v>3</v>
      </c>
      <c r="N449" s="127" t="str">
        <f t="shared" si="68"/>
        <v/>
      </c>
      <c r="P449" s="187" t="s">
        <v>84</v>
      </c>
      <c r="Q449" s="238">
        <f t="shared" ca="1" si="69"/>
        <v>0</v>
      </c>
      <c r="R449" s="130">
        <f t="shared" ca="1" si="70"/>
        <v>0</v>
      </c>
      <c r="S449" s="220" t="str">
        <f t="shared" ca="1" si="87"/>
        <v/>
      </c>
      <c r="T449" s="221">
        <f t="shared" ca="1" si="71"/>
        <v>0</v>
      </c>
      <c r="U449" s="130">
        <f t="shared" ca="1" si="72"/>
        <v>669</v>
      </c>
      <c r="V449" s="220">
        <f t="shared" ca="1" si="88"/>
        <v>0</v>
      </c>
      <c r="W449" s="221">
        <f t="shared" ca="1" si="73"/>
        <v>0</v>
      </c>
      <c r="X449" s="130">
        <f t="shared" ca="1" si="74"/>
        <v>2032</v>
      </c>
      <c r="Y449" s="220">
        <f t="shared" ca="1" si="89"/>
        <v>0</v>
      </c>
      <c r="Z449" s="221">
        <f t="shared" ca="1" si="75"/>
        <v>0</v>
      </c>
      <c r="AA449" s="130">
        <f t="shared" ca="1" si="76"/>
        <v>635</v>
      </c>
      <c r="AB449" s="220">
        <f t="shared" ca="1" si="90"/>
        <v>0</v>
      </c>
      <c r="AC449" s="221">
        <f t="shared" ca="1" si="77"/>
        <v>0</v>
      </c>
      <c r="AD449" s="130">
        <f t="shared" ca="1" si="78"/>
        <v>33</v>
      </c>
      <c r="AE449" s="220">
        <f t="shared" ca="1" si="91"/>
        <v>0</v>
      </c>
      <c r="AF449" s="221">
        <f t="shared" ca="1" si="79"/>
        <v>0</v>
      </c>
      <c r="AG449" s="130">
        <f t="shared" ca="1" si="80"/>
        <v>402</v>
      </c>
      <c r="AH449" s="239">
        <f t="shared" ca="1" si="92"/>
        <v>0</v>
      </c>
    </row>
    <row r="450" spans="1:34" x14ac:dyDescent="0.2">
      <c r="A450" s="115"/>
      <c r="B450" s="116" t="s">
        <v>658</v>
      </c>
      <c r="C450" s="427" t="s">
        <v>103</v>
      </c>
      <c r="D450" s="118" t="s">
        <v>645</v>
      </c>
      <c r="E450" s="119"/>
      <c r="F450" s="120">
        <v>100</v>
      </c>
      <c r="G450" s="121"/>
      <c r="H450" s="122">
        <v>60</v>
      </c>
      <c r="I450" s="123"/>
      <c r="J450" s="124">
        <v>80</v>
      </c>
      <c r="K450" s="125" t="str">
        <f t="shared" si="93"/>
        <v/>
      </c>
      <c r="L450" s="126">
        <f t="shared" si="93"/>
        <v>240</v>
      </c>
      <c r="M450" s="124">
        <v>15</v>
      </c>
      <c r="N450" s="127" t="str">
        <f t="shared" si="68"/>
        <v/>
      </c>
      <c r="P450" s="185" t="s">
        <v>80</v>
      </c>
      <c r="Q450" s="109">
        <f t="shared" ca="1" si="69"/>
        <v>0</v>
      </c>
      <c r="R450" s="136">
        <f t="shared" ca="1" si="70"/>
        <v>0</v>
      </c>
      <c r="S450" s="224" t="str">
        <f t="shared" ca="1" si="87"/>
        <v/>
      </c>
      <c r="T450" s="112">
        <f t="shared" ca="1" si="71"/>
        <v>0</v>
      </c>
      <c r="U450" s="136">
        <f t="shared" ca="1" si="72"/>
        <v>0</v>
      </c>
      <c r="V450" s="224" t="str">
        <f t="shared" ca="1" si="88"/>
        <v/>
      </c>
      <c r="W450" s="112">
        <f t="shared" ca="1" si="73"/>
        <v>0</v>
      </c>
      <c r="X450" s="136">
        <f t="shared" ca="1" si="74"/>
        <v>0</v>
      </c>
      <c r="Y450" s="224" t="str">
        <f t="shared" ca="1" si="89"/>
        <v/>
      </c>
      <c r="Z450" s="112">
        <f t="shared" ca="1" si="75"/>
        <v>0</v>
      </c>
      <c r="AA450" s="136">
        <f t="shared" ca="1" si="76"/>
        <v>741</v>
      </c>
      <c r="AB450" s="224">
        <f t="shared" ca="1" si="90"/>
        <v>0</v>
      </c>
      <c r="AC450" s="112">
        <f t="shared" ca="1" si="77"/>
        <v>0</v>
      </c>
      <c r="AD450" s="136">
        <f t="shared" ca="1" si="78"/>
        <v>235</v>
      </c>
      <c r="AE450" s="224">
        <f t="shared" ca="1" si="91"/>
        <v>0</v>
      </c>
      <c r="AF450" s="112">
        <f t="shared" ca="1" si="79"/>
        <v>0</v>
      </c>
      <c r="AG450" s="136">
        <f t="shared" ca="1" si="80"/>
        <v>213</v>
      </c>
      <c r="AH450" s="241">
        <f t="shared" ca="1" si="92"/>
        <v>0</v>
      </c>
    </row>
    <row r="451" spans="1:34" x14ac:dyDescent="0.2">
      <c r="A451" s="115"/>
      <c r="B451" s="116" t="s">
        <v>659</v>
      </c>
      <c r="C451" s="427" t="s">
        <v>106</v>
      </c>
      <c r="D451" s="118" t="s">
        <v>675</v>
      </c>
      <c r="E451" s="119"/>
      <c r="F451" s="120">
        <v>96</v>
      </c>
      <c r="G451" s="121"/>
      <c r="H451" s="122">
        <v>88</v>
      </c>
      <c r="I451" s="123"/>
      <c r="J451" s="124">
        <v>123</v>
      </c>
      <c r="K451" s="125" t="str">
        <f t="shared" si="93"/>
        <v/>
      </c>
      <c r="L451" s="126">
        <f t="shared" si="93"/>
        <v>307</v>
      </c>
      <c r="M451" s="124">
        <v>19</v>
      </c>
      <c r="N451" s="127" t="str">
        <f t="shared" si="68"/>
        <v/>
      </c>
      <c r="P451" s="187" t="s">
        <v>99</v>
      </c>
      <c r="Q451" s="238">
        <f t="shared" ca="1" si="69"/>
        <v>0</v>
      </c>
      <c r="R451" s="130">
        <f t="shared" ca="1" si="70"/>
        <v>0</v>
      </c>
      <c r="S451" s="220" t="str">
        <f t="shared" ca="1" si="87"/>
        <v/>
      </c>
      <c r="T451" s="221">
        <f t="shared" ca="1" si="71"/>
        <v>0</v>
      </c>
      <c r="U451" s="130">
        <f t="shared" ca="1" si="72"/>
        <v>0</v>
      </c>
      <c r="V451" s="220" t="str">
        <f t="shared" ca="1" si="88"/>
        <v/>
      </c>
      <c r="W451" s="221">
        <f t="shared" ca="1" si="73"/>
        <v>0</v>
      </c>
      <c r="X451" s="130">
        <f t="shared" ca="1" si="74"/>
        <v>0</v>
      </c>
      <c r="Y451" s="220" t="str">
        <f t="shared" ca="1" si="89"/>
        <v/>
      </c>
      <c r="Z451" s="221">
        <f t="shared" ca="1" si="75"/>
        <v>0</v>
      </c>
      <c r="AA451" s="130">
        <f t="shared" ca="1" si="76"/>
        <v>76</v>
      </c>
      <c r="AB451" s="220">
        <f t="shared" ca="1" si="90"/>
        <v>0</v>
      </c>
      <c r="AC451" s="221">
        <f t="shared" ca="1" si="77"/>
        <v>0</v>
      </c>
      <c r="AD451" s="130">
        <f t="shared" ca="1" si="78"/>
        <v>206</v>
      </c>
      <c r="AE451" s="220">
        <f t="shared" ca="1" si="91"/>
        <v>0</v>
      </c>
      <c r="AF451" s="221">
        <f t="shared" ca="1" si="79"/>
        <v>0</v>
      </c>
      <c r="AG451" s="130">
        <f t="shared" ca="1" si="80"/>
        <v>210</v>
      </c>
      <c r="AH451" s="239">
        <f t="shared" ca="1" si="92"/>
        <v>0</v>
      </c>
    </row>
    <row r="452" spans="1:34" x14ac:dyDescent="0.2">
      <c r="A452" s="115"/>
      <c r="B452" s="116" t="s">
        <v>660</v>
      </c>
      <c r="C452" s="427" t="s">
        <v>108</v>
      </c>
      <c r="D452" s="118" t="s">
        <v>676</v>
      </c>
      <c r="E452" s="119"/>
      <c r="F452" s="120">
        <v>6</v>
      </c>
      <c r="G452" s="121"/>
      <c r="H452" s="122">
        <v>7</v>
      </c>
      <c r="I452" s="123"/>
      <c r="J452" s="124">
        <v>5</v>
      </c>
      <c r="K452" s="125" t="str">
        <f t="shared" si="93"/>
        <v/>
      </c>
      <c r="L452" s="126">
        <f t="shared" si="93"/>
        <v>18</v>
      </c>
      <c r="M452" s="124">
        <v>1</v>
      </c>
      <c r="N452" s="127" t="str">
        <f t="shared" si="68"/>
        <v/>
      </c>
      <c r="P452" s="185" t="s">
        <v>89</v>
      </c>
      <c r="Q452" s="109">
        <f t="shared" ca="1" si="69"/>
        <v>0</v>
      </c>
      <c r="R452" s="136">
        <f t="shared" ca="1" si="70"/>
        <v>0</v>
      </c>
      <c r="S452" s="224" t="str">
        <f t="shared" ca="1" si="87"/>
        <v/>
      </c>
      <c r="T452" s="112">
        <f t="shared" ca="1" si="71"/>
        <v>0</v>
      </c>
      <c r="U452" s="136">
        <f t="shared" ca="1" si="72"/>
        <v>0</v>
      </c>
      <c r="V452" s="224" t="str">
        <f t="shared" ca="1" si="88"/>
        <v/>
      </c>
      <c r="W452" s="112">
        <f t="shared" ca="1" si="73"/>
        <v>0</v>
      </c>
      <c r="X452" s="136">
        <f t="shared" ca="1" si="74"/>
        <v>0</v>
      </c>
      <c r="Y452" s="224" t="str">
        <f t="shared" ca="1" si="89"/>
        <v/>
      </c>
      <c r="Z452" s="112">
        <f t="shared" ca="1" si="75"/>
        <v>0</v>
      </c>
      <c r="AA452" s="136">
        <f t="shared" ca="1" si="76"/>
        <v>0</v>
      </c>
      <c r="AB452" s="224" t="str">
        <f t="shared" ca="1" si="90"/>
        <v/>
      </c>
      <c r="AC452" s="112">
        <f t="shared" ca="1" si="77"/>
        <v>0</v>
      </c>
      <c r="AD452" s="136">
        <f t="shared" ca="1" si="78"/>
        <v>0</v>
      </c>
      <c r="AE452" s="224" t="str">
        <f t="shared" ca="1" si="91"/>
        <v/>
      </c>
      <c r="AF452" s="112">
        <f t="shared" ca="1" si="79"/>
        <v>0</v>
      </c>
      <c r="AG452" s="136">
        <f t="shared" ca="1" si="80"/>
        <v>0</v>
      </c>
      <c r="AH452" s="241" t="str">
        <f t="shared" ca="1" si="92"/>
        <v/>
      </c>
    </row>
    <row r="453" spans="1:34" x14ac:dyDescent="0.2">
      <c r="A453" s="115"/>
      <c r="B453" s="116" t="s">
        <v>661</v>
      </c>
      <c r="C453" s="427" t="s">
        <v>103</v>
      </c>
      <c r="D453" s="118" t="s">
        <v>677</v>
      </c>
      <c r="E453" s="119"/>
      <c r="F453" s="120">
        <v>5</v>
      </c>
      <c r="G453" s="121"/>
      <c r="H453" s="122">
        <v>1</v>
      </c>
      <c r="I453" s="123"/>
      <c r="J453" s="124">
        <v>40</v>
      </c>
      <c r="K453" s="125" t="str">
        <f t="shared" si="93"/>
        <v/>
      </c>
      <c r="L453" s="126">
        <f t="shared" si="93"/>
        <v>46</v>
      </c>
      <c r="M453" s="124">
        <v>2</v>
      </c>
      <c r="N453" s="127" t="str">
        <f t="shared" si="68"/>
        <v/>
      </c>
      <c r="P453" s="187" t="s">
        <v>90</v>
      </c>
      <c r="Q453" s="238">
        <f t="shared" ca="1" si="69"/>
        <v>0</v>
      </c>
      <c r="R453" s="130">
        <f t="shared" ca="1" si="70"/>
        <v>496</v>
      </c>
      <c r="S453" s="220">
        <f t="shared" ca="1" si="87"/>
        <v>0</v>
      </c>
      <c r="T453" s="221">
        <f t="shared" ca="1" si="71"/>
        <v>0</v>
      </c>
      <c r="U453" s="130">
        <f t="shared" ca="1" si="72"/>
        <v>0</v>
      </c>
      <c r="V453" s="220" t="str">
        <f t="shared" ca="1" si="88"/>
        <v/>
      </c>
      <c r="W453" s="221">
        <f t="shared" ca="1" si="73"/>
        <v>0</v>
      </c>
      <c r="X453" s="130">
        <f t="shared" ca="1" si="74"/>
        <v>0</v>
      </c>
      <c r="Y453" s="220" t="str">
        <f t="shared" ca="1" si="89"/>
        <v/>
      </c>
      <c r="Z453" s="221">
        <f t="shared" ca="1" si="75"/>
        <v>0</v>
      </c>
      <c r="AA453" s="130">
        <f t="shared" ca="1" si="76"/>
        <v>0</v>
      </c>
      <c r="AB453" s="220" t="str">
        <f t="shared" ca="1" si="90"/>
        <v/>
      </c>
      <c r="AC453" s="221">
        <f t="shared" ca="1" si="77"/>
        <v>0</v>
      </c>
      <c r="AD453" s="130">
        <f t="shared" ca="1" si="78"/>
        <v>0</v>
      </c>
      <c r="AE453" s="220" t="str">
        <f t="shared" ca="1" si="91"/>
        <v/>
      </c>
      <c r="AF453" s="221">
        <f t="shared" ca="1" si="79"/>
        <v>0</v>
      </c>
      <c r="AG453" s="130">
        <f t="shared" ca="1" si="80"/>
        <v>0</v>
      </c>
      <c r="AH453" s="239" t="str">
        <f t="shared" ca="1" si="92"/>
        <v/>
      </c>
    </row>
    <row r="454" spans="1:34" x14ac:dyDescent="0.2">
      <c r="A454" s="115"/>
      <c r="B454" s="116" t="s">
        <v>662</v>
      </c>
      <c r="C454" s="427" t="s">
        <v>106</v>
      </c>
      <c r="D454" s="118" t="s">
        <v>675</v>
      </c>
      <c r="E454" s="119"/>
      <c r="F454" s="120">
        <v>0</v>
      </c>
      <c r="G454" s="121"/>
      <c r="H454" s="122">
        <v>5</v>
      </c>
      <c r="I454" s="123"/>
      <c r="J454" s="124">
        <v>30</v>
      </c>
      <c r="K454" s="125" t="str">
        <f t="shared" si="93"/>
        <v/>
      </c>
      <c r="L454" s="126">
        <f t="shared" si="93"/>
        <v>35</v>
      </c>
      <c r="M454" s="124">
        <v>5</v>
      </c>
      <c r="N454" s="127" t="str">
        <f t="shared" si="68"/>
        <v/>
      </c>
      <c r="P454" s="185" t="s">
        <v>91</v>
      </c>
      <c r="Q454" s="109">
        <f t="shared" ca="1" si="69"/>
        <v>0</v>
      </c>
      <c r="R454" s="136">
        <f t="shared" ca="1" si="70"/>
        <v>0</v>
      </c>
      <c r="S454" s="224" t="str">
        <f t="shared" ca="1" si="87"/>
        <v/>
      </c>
      <c r="T454" s="112">
        <f t="shared" ca="1" si="71"/>
        <v>0</v>
      </c>
      <c r="U454" s="136">
        <f t="shared" ca="1" si="72"/>
        <v>0</v>
      </c>
      <c r="V454" s="224" t="str">
        <f t="shared" ca="1" si="88"/>
        <v/>
      </c>
      <c r="W454" s="112">
        <f t="shared" ca="1" si="73"/>
        <v>0</v>
      </c>
      <c r="X454" s="136">
        <f t="shared" ca="1" si="74"/>
        <v>0</v>
      </c>
      <c r="Y454" s="224" t="str">
        <f t="shared" ca="1" si="89"/>
        <v/>
      </c>
      <c r="Z454" s="112">
        <f t="shared" ca="1" si="75"/>
        <v>0</v>
      </c>
      <c r="AA454" s="136">
        <f t="shared" ca="1" si="76"/>
        <v>0</v>
      </c>
      <c r="AB454" s="224" t="str">
        <f t="shared" ca="1" si="90"/>
        <v/>
      </c>
      <c r="AC454" s="112">
        <f t="shared" ca="1" si="77"/>
        <v>0</v>
      </c>
      <c r="AD454" s="136">
        <f t="shared" ca="1" si="78"/>
        <v>0</v>
      </c>
      <c r="AE454" s="224" t="str">
        <f t="shared" ca="1" si="91"/>
        <v/>
      </c>
      <c r="AF454" s="112">
        <f t="shared" ca="1" si="79"/>
        <v>0</v>
      </c>
      <c r="AG454" s="136">
        <f t="shared" ca="1" si="80"/>
        <v>0</v>
      </c>
      <c r="AH454" s="241" t="str">
        <f t="shared" ca="1" si="92"/>
        <v/>
      </c>
    </row>
    <row r="455" spans="1:34" x14ac:dyDescent="0.2">
      <c r="A455" s="115"/>
      <c r="B455" s="116" t="s">
        <v>663</v>
      </c>
      <c r="C455" s="427" t="s">
        <v>107</v>
      </c>
      <c r="D455" s="118" t="s">
        <v>678</v>
      </c>
      <c r="E455" s="119"/>
      <c r="F455" s="120">
        <v>10</v>
      </c>
      <c r="G455" s="121"/>
      <c r="H455" s="122">
        <v>20</v>
      </c>
      <c r="I455" s="123"/>
      <c r="J455" s="124">
        <v>40</v>
      </c>
      <c r="K455" s="125" t="str">
        <f t="shared" si="93"/>
        <v/>
      </c>
      <c r="L455" s="126">
        <f t="shared" si="93"/>
        <v>70</v>
      </c>
      <c r="M455" s="124">
        <v>4</v>
      </c>
      <c r="N455" s="127" t="str">
        <f t="shared" si="68"/>
        <v/>
      </c>
      <c r="P455" s="187" t="s">
        <v>100</v>
      </c>
      <c r="Q455" s="238">
        <f t="shared" ca="1" si="69"/>
        <v>0</v>
      </c>
      <c r="R455" s="130">
        <f t="shared" ca="1" si="70"/>
        <v>0</v>
      </c>
      <c r="S455" s="220" t="str">
        <f t="shared" ca="1" si="87"/>
        <v/>
      </c>
      <c r="T455" s="221">
        <f t="shared" ca="1" si="71"/>
        <v>0</v>
      </c>
      <c r="U455" s="130">
        <f t="shared" ca="1" si="72"/>
        <v>0</v>
      </c>
      <c r="V455" s="220" t="str">
        <f t="shared" ca="1" si="88"/>
        <v/>
      </c>
      <c r="W455" s="221">
        <f t="shared" ca="1" si="73"/>
        <v>0</v>
      </c>
      <c r="X455" s="130">
        <f t="shared" ca="1" si="74"/>
        <v>0</v>
      </c>
      <c r="Y455" s="220" t="str">
        <f t="shared" ca="1" si="89"/>
        <v/>
      </c>
      <c r="Z455" s="221">
        <f t="shared" ca="1" si="75"/>
        <v>0</v>
      </c>
      <c r="AA455" s="130">
        <f t="shared" ca="1" si="76"/>
        <v>145</v>
      </c>
      <c r="AB455" s="220">
        <f t="shared" ca="1" si="90"/>
        <v>0</v>
      </c>
      <c r="AC455" s="221">
        <f t="shared" ca="1" si="77"/>
        <v>0</v>
      </c>
      <c r="AD455" s="130">
        <f t="shared" ca="1" si="78"/>
        <v>327</v>
      </c>
      <c r="AE455" s="220">
        <f t="shared" ca="1" si="91"/>
        <v>0</v>
      </c>
      <c r="AF455" s="221">
        <f t="shared" ca="1" si="79"/>
        <v>0</v>
      </c>
      <c r="AG455" s="130">
        <f t="shared" ca="1" si="80"/>
        <v>456</v>
      </c>
      <c r="AH455" s="239">
        <f t="shared" ca="1" si="92"/>
        <v>0</v>
      </c>
    </row>
    <row r="456" spans="1:34" x14ac:dyDescent="0.2">
      <c r="A456" s="115"/>
      <c r="B456" s="116" t="s">
        <v>664</v>
      </c>
      <c r="C456" s="427" t="s">
        <v>66</v>
      </c>
      <c r="D456" s="118" t="s">
        <v>679</v>
      </c>
      <c r="E456" s="119"/>
      <c r="F456" s="120">
        <v>2</v>
      </c>
      <c r="G456" s="121"/>
      <c r="H456" s="122">
        <v>1</v>
      </c>
      <c r="I456" s="123"/>
      <c r="J456" s="124">
        <v>89</v>
      </c>
      <c r="K456" s="125" t="str">
        <f t="shared" si="93"/>
        <v/>
      </c>
      <c r="L456" s="126">
        <f t="shared" si="93"/>
        <v>92</v>
      </c>
      <c r="M456" s="124">
        <v>3</v>
      </c>
      <c r="N456" s="127" t="str">
        <f t="shared" ref="N456:N519" si="94">IF(K456=0,"",IF(COUNTBLANK(K456)=1,"",K456*100/L456))</f>
        <v/>
      </c>
      <c r="P456" s="185" t="s">
        <v>101</v>
      </c>
      <c r="Q456" s="109">
        <f t="shared" ca="1" si="69"/>
        <v>0</v>
      </c>
      <c r="R456" s="136">
        <f t="shared" ca="1" si="70"/>
        <v>0</v>
      </c>
      <c r="S456" s="224" t="str">
        <f t="shared" ca="1" si="87"/>
        <v/>
      </c>
      <c r="T456" s="112">
        <f t="shared" ca="1" si="71"/>
        <v>0</v>
      </c>
      <c r="U456" s="136">
        <f t="shared" ca="1" si="72"/>
        <v>0</v>
      </c>
      <c r="V456" s="224" t="str">
        <f t="shared" ca="1" si="88"/>
        <v/>
      </c>
      <c r="W456" s="112">
        <f t="shared" ca="1" si="73"/>
        <v>0</v>
      </c>
      <c r="X456" s="136">
        <f t="shared" ca="1" si="74"/>
        <v>0</v>
      </c>
      <c r="Y456" s="224" t="str">
        <f t="shared" ca="1" si="89"/>
        <v/>
      </c>
      <c r="Z456" s="112">
        <f t="shared" ca="1" si="75"/>
        <v>0</v>
      </c>
      <c r="AA456" s="136">
        <f t="shared" ca="1" si="76"/>
        <v>80</v>
      </c>
      <c r="AB456" s="224">
        <f t="shared" ca="1" si="90"/>
        <v>0</v>
      </c>
      <c r="AC456" s="112">
        <f t="shared" ca="1" si="77"/>
        <v>0</v>
      </c>
      <c r="AD456" s="136">
        <f t="shared" ca="1" si="78"/>
        <v>106</v>
      </c>
      <c r="AE456" s="224">
        <f t="shared" ca="1" si="91"/>
        <v>0</v>
      </c>
      <c r="AF456" s="112">
        <f t="shared" ca="1" si="79"/>
        <v>0</v>
      </c>
      <c r="AG456" s="136">
        <f t="shared" ca="1" si="80"/>
        <v>467</v>
      </c>
      <c r="AH456" s="241">
        <f t="shared" ca="1" si="92"/>
        <v>0</v>
      </c>
    </row>
    <row r="457" spans="1:34" x14ac:dyDescent="0.2">
      <c r="A457" s="115"/>
      <c r="B457" s="116" t="s">
        <v>665</v>
      </c>
      <c r="C457" s="427" t="s">
        <v>66</v>
      </c>
      <c r="D457" s="118" t="s">
        <v>680</v>
      </c>
      <c r="E457" s="119">
        <v>0</v>
      </c>
      <c r="F457" s="120">
        <v>5</v>
      </c>
      <c r="G457" s="121">
        <v>0</v>
      </c>
      <c r="H457" s="122">
        <v>6</v>
      </c>
      <c r="I457" s="123">
        <v>1</v>
      </c>
      <c r="J457" s="124">
        <v>107</v>
      </c>
      <c r="K457" s="125">
        <f t="shared" si="93"/>
        <v>1</v>
      </c>
      <c r="L457" s="126">
        <f t="shared" si="93"/>
        <v>118</v>
      </c>
      <c r="M457" s="124">
        <v>5</v>
      </c>
      <c r="N457" s="127">
        <f t="shared" si="94"/>
        <v>0.84745762711864403</v>
      </c>
      <c r="P457" s="187" t="s">
        <v>92</v>
      </c>
      <c r="Q457" s="238">
        <f t="shared" ca="1" si="69"/>
        <v>0</v>
      </c>
      <c r="R457" s="130">
        <f t="shared" ca="1" si="70"/>
        <v>0</v>
      </c>
      <c r="S457" s="220" t="str">
        <f t="shared" ca="1" si="87"/>
        <v/>
      </c>
      <c r="T457" s="221">
        <f t="shared" ca="1" si="71"/>
        <v>0</v>
      </c>
      <c r="U457" s="130">
        <f t="shared" ca="1" si="72"/>
        <v>0</v>
      </c>
      <c r="V457" s="220" t="str">
        <f t="shared" ca="1" si="88"/>
        <v/>
      </c>
      <c r="W457" s="221">
        <f t="shared" ca="1" si="73"/>
        <v>0</v>
      </c>
      <c r="X457" s="130">
        <f t="shared" ca="1" si="74"/>
        <v>0</v>
      </c>
      <c r="Y457" s="220" t="str">
        <f t="shared" ca="1" si="89"/>
        <v/>
      </c>
      <c r="Z457" s="221">
        <f t="shared" ca="1" si="75"/>
        <v>0</v>
      </c>
      <c r="AA457" s="130">
        <f t="shared" ca="1" si="76"/>
        <v>0</v>
      </c>
      <c r="AB457" s="220" t="str">
        <f t="shared" ca="1" si="90"/>
        <v/>
      </c>
      <c r="AC457" s="221">
        <f t="shared" ca="1" si="77"/>
        <v>0</v>
      </c>
      <c r="AD457" s="130">
        <f t="shared" ca="1" si="78"/>
        <v>0</v>
      </c>
      <c r="AE457" s="220" t="str">
        <f t="shared" ca="1" si="91"/>
        <v/>
      </c>
      <c r="AF457" s="221">
        <f t="shared" ca="1" si="79"/>
        <v>0</v>
      </c>
      <c r="AG457" s="130">
        <f t="shared" ca="1" si="80"/>
        <v>0</v>
      </c>
      <c r="AH457" s="239" t="str">
        <f t="shared" ca="1" si="92"/>
        <v/>
      </c>
    </row>
    <row r="458" spans="1:34" ht="12" thickBot="1" x14ac:dyDescent="0.25">
      <c r="A458" s="84"/>
      <c r="B458" s="85" t="s">
        <v>666</v>
      </c>
      <c r="C458" s="426" t="s">
        <v>11</v>
      </c>
      <c r="D458" s="87" t="s">
        <v>22</v>
      </c>
      <c r="E458" s="88"/>
      <c r="F458" s="89">
        <v>2</v>
      </c>
      <c r="G458" s="90"/>
      <c r="H458" s="91">
        <v>0</v>
      </c>
      <c r="I458" s="92"/>
      <c r="J458" s="93">
        <v>210</v>
      </c>
      <c r="K458" s="94" t="str">
        <f t="shared" si="93"/>
        <v/>
      </c>
      <c r="L458" s="95">
        <f t="shared" si="93"/>
        <v>212</v>
      </c>
      <c r="M458" s="93">
        <v>7</v>
      </c>
      <c r="N458" s="96" t="str">
        <f t="shared" si="94"/>
        <v/>
      </c>
      <c r="P458" s="185" t="s">
        <v>67</v>
      </c>
      <c r="Q458" s="109">
        <f t="shared" ca="1" si="69"/>
        <v>0</v>
      </c>
      <c r="R458" s="136">
        <f t="shared" ca="1" si="70"/>
        <v>344</v>
      </c>
      <c r="S458" s="224">
        <f t="shared" ca="1" si="87"/>
        <v>0</v>
      </c>
      <c r="T458" s="112">
        <f t="shared" ca="1" si="71"/>
        <v>0</v>
      </c>
      <c r="U458" s="136">
        <f t="shared" ca="1" si="72"/>
        <v>0</v>
      </c>
      <c r="V458" s="224" t="str">
        <f t="shared" ca="1" si="88"/>
        <v/>
      </c>
      <c r="W458" s="112">
        <f t="shared" ca="1" si="73"/>
        <v>0</v>
      </c>
      <c r="X458" s="136">
        <f t="shared" ca="1" si="74"/>
        <v>1240</v>
      </c>
      <c r="Y458" s="224">
        <f t="shared" ca="1" si="89"/>
        <v>0</v>
      </c>
      <c r="Z458" s="112">
        <f t="shared" ca="1" si="75"/>
        <v>0</v>
      </c>
      <c r="AA458" s="136">
        <f t="shared" ca="1" si="76"/>
        <v>930</v>
      </c>
      <c r="AB458" s="224">
        <f t="shared" ca="1" si="90"/>
        <v>0</v>
      </c>
      <c r="AC458" s="112">
        <f t="shared" ca="1" si="77"/>
        <v>0</v>
      </c>
      <c r="AD458" s="136">
        <f t="shared" ca="1" si="78"/>
        <v>441</v>
      </c>
      <c r="AE458" s="224">
        <f t="shared" ca="1" si="91"/>
        <v>0</v>
      </c>
      <c r="AF458" s="112">
        <f t="shared" ca="1" si="79"/>
        <v>0</v>
      </c>
      <c r="AG458" s="136">
        <f t="shared" ca="1" si="80"/>
        <v>232</v>
      </c>
      <c r="AH458" s="241">
        <f t="shared" ca="1" si="92"/>
        <v>0</v>
      </c>
    </row>
    <row r="459" spans="1:34" x14ac:dyDescent="0.2">
      <c r="A459" s="62" t="s">
        <v>681</v>
      </c>
      <c r="B459" s="63" t="s">
        <v>682</v>
      </c>
      <c r="C459" s="425" t="s">
        <v>106</v>
      </c>
      <c r="D459" s="65" t="s">
        <v>706</v>
      </c>
      <c r="E459" s="66"/>
      <c r="F459" s="67">
        <v>18</v>
      </c>
      <c r="G459" s="68"/>
      <c r="H459" s="69">
        <v>18</v>
      </c>
      <c r="I459" s="70"/>
      <c r="J459" s="71">
        <v>25</v>
      </c>
      <c r="K459" s="74" t="str">
        <f t="shared" si="93"/>
        <v/>
      </c>
      <c r="L459" s="106">
        <f t="shared" si="93"/>
        <v>61</v>
      </c>
      <c r="M459" s="71">
        <v>3</v>
      </c>
      <c r="N459" s="107" t="str">
        <f t="shared" si="94"/>
        <v/>
      </c>
      <c r="P459" s="187" t="s">
        <v>79</v>
      </c>
      <c r="Q459" s="238">
        <f t="shared" ca="1" si="69"/>
        <v>0</v>
      </c>
      <c r="R459" s="130">
        <f t="shared" ca="1" si="70"/>
        <v>0</v>
      </c>
      <c r="S459" s="220" t="str">
        <f t="shared" ca="1" si="87"/>
        <v/>
      </c>
      <c r="T459" s="221">
        <f t="shared" ca="1" si="71"/>
        <v>0</v>
      </c>
      <c r="U459" s="130">
        <f t="shared" ca="1" si="72"/>
        <v>0</v>
      </c>
      <c r="V459" s="220" t="str">
        <f t="shared" ca="1" si="88"/>
        <v/>
      </c>
      <c r="W459" s="221">
        <f t="shared" ca="1" si="73"/>
        <v>0</v>
      </c>
      <c r="X459" s="130">
        <f t="shared" ca="1" si="74"/>
        <v>0</v>
      </c>
      <c r="Y459" s="220" t="str">
        <f t="shared" ca="1" si="89"/>
        <v/>
      </c>
      <c r="Z459" s="221">
        <f t="shared" ca="1" si="75"/>
        <v>0</v>
      </c>
      <c r="AA459" s="130">
        <f t="shared" ca="1" si="76"/>
        <v>0</v>
      </c>
      <c r="AB459" s="220" t="str">
        <f t="shared" ca="1" si="90"/>
        <v/>
      </c>
      <c r="AC459" s="221">
        <f t="shared" ca="1" si="77"/>
        <v>0</v>
      </c>
      <c r="AD459" s="130">
        <f t="shared" ca="1" si="78"/>
        <v>0</v>
      </c>
      <c r="AE459" s="220" t="str">
        <f t="shared" ca="1" si="91"/>
        <v/>
      </c>
      <c r="AF459" s="221">
        <f t="shared" ca="1" si="79"/>
        <v>0</v>
      </c>
      <c r="AG459" s="130">
        <f t="shared" ca="1" si="80"/>
        <v>0</v>
      </c>
      <c r="AH459" s="239" t="str">
        <f t="shared" ca="1" si="92"/>
        <v/>
      </c>
    </row>
    <row r="460" spans="1:34" x14ac:dyDescent="0.2">
      <c r="A460" s="115"/>
      <c r="B460" s="116" t="s">
        <v>683</v>
      </c>
      <c r="C460" s="427" t="s">
        <v>106</v>
      </c>
      <c r="D460" s="118" t="s">
        <v>706</v>
      </c>
      <c r="E460" s="119"/>
      <c r="F460" s="120">
        <v>12</v>
      </c>
      <c r="G460" s="121"/>
      <c r="H460" s="122">
        <v>16</v>
      </c>
      <c r="I460" s="123"/>
      <c r="J460" s="124">
        <v>19</v>
      </c>
      <c r="K460" s="125" t="str">
        <f t="shared" si="93"/>
        <v/>
      </c>
      <c r="L460" s="126">
        <f t="shared" si="93"/>
        <v>47</v>
      </c>
      <c r="M460" s="124">
        <v>3</v>
      </c>
      <c r="N460" s="127" t="str">
        <f t="shared" si="94"/>
        <v/>
      </c>
      <c r="P460" s="185" t="s">
        <v>965</v>
      </c>
      <c r="Q460" s="109">
        <f t="shared" ca="1" si="69"/>
        <v>0</v>
      </c>
      <c r="R460" s="136">
        <f t="shared" ca="1" si="70"/>
        <v>0</v>
      </c>
      <c r="S460" s="224" t="str">
        <f t="shared" ca="1" si="87"/>
        <v/>
      </c>
      <c r="T460" s="112">
        <f t="shared" ca="1" si="71"/>
        <v>0</v>
      </c>
      <c r="U460" s="136">
        <f t="shared" ca="1" si="72"/>
        <v>0</v>
      </c>
      <c r="V460" s="224" t="str">
        <f t="shared" ca="1" si="88"/>
        <v/>
      </c>
      <c r="W460" s="112">
        <f t="shared" ca="1" si="73"/>
        <v>0</v>
      </c>
      <c r="X460" s="136">
        <f t="shared" ca="1" si="74"/>
        <v>0</v>
      </c>
      <c r="Y460" s="224" t="str">
        <f t="shared" ca="1" si="89"/>
        <v/>
      </c>
      <c r="Z460" s="112">
        <f t="shared" ca="1" si="75"/>
        <v>0</v>
      </c>
      <c r="AA460" s="136">
        <f t="shared" ca="1" si="76"/>
        <v>0</v>
      </c>
      <c r="AB460" s="224" t="str">
        <f t="shared" ca="1" si="90"/>
        <v/>
      </c>
      <c r="AC460" s="112">
        <f t="shared" ca="1" si="77"/>
        <v>0</v>
      </c>
      <c r="AD460" s="136">
        <f t="shared" ca="1" si="78"/>
        <v>0</v>
      </c>
      <c r="AE460" s="224" t="str">
        <f t="shared" ca="1" si="91"/>
        <v/>
      </c>
      <c r="AF460" s="112">
        <f t="shared" ca="1" si="79"/>
        <v>0</v>
      </c>
      <c r="AG460" s="136">
        <f t="shared" ca="1" si="80"/>
        <v>0</v>
      </c>
      <c r="AH460" s="241" t="str">
        <f t="shared" ca="1" si="92"/>
        <v/>
      </c>
    </row>
    <row r="461" spans="1:34" x14ac:dyDescent="0.2">
      <c r="A461" s="115"/>
      <c r="B461" s="116" t="s">
        <v>684</v>
      </c>
      <c r="C461" s="427" t="s">
        <v>101</v>
      </c>
      <c r="D461" s="118" t="s">
        <v>332</v>
      </c>
      <c r="E461" s="119"/>
      <c r="F461" s="120">
        <v>30</v>
      </c>
      <c r="G461" s="121"/>
      <c r="H461" s="122">
        <v>20</v>
      </c>
      <c r="I461" s="123"/>
      <c r="J461" s="124">
        <v>40</v>
      </c>
      <c r="K461" s="125" t="str">
        <f t="shared" si="93"/>
        <v/>
      </c>
      <c r="L461" s="126">
        <f t="shared" si="93"/>
        <v>90</v>
      </c>
      <c r="M461" s="124">
        <v>3</v>
      </c>
      <c r="N461" s="127" t="str">
        <f t="shared" si="94"/>
        <v/>
      </c>
      <c r="P461" s="187" t="s">
        <v>767</v>
      </c>
      <c r="Q461" s="238">
        <f t="shared" ca="1" si="69"/>
        <v>0</v>
      </c>
      <c r="R461" s="130">
        <f t="shared" ca="1" si="70"/>
        <v>0</v>
      </c>
      <c r="S461" s="220" t="str">
        <f t="shared" ca="1" si="87"/>
        <v/>
      </c>
      <c r="T461" s="221">
        <f t="shared" ca="1" si="71"/>
        <v>0</v>
      </c>
      <c r="U461" s="130">
        <f t="shared" ca="1" si="72"/>
        <v>0</v>
      </c>
      <c r="V461" s="220" t="str">
        <f t="shared" ca="1" si="88"/>
        <v/>
      </c>
      <c r="W461" s="221">
        <f t="shared" ca="1" si="73"/>
        <v>0</v>
      </c>
      <c r="X461" s="130">
        <f t="shared" ca="1" si="74"/>
        <v>0</v>
      </c>
      <c r="Y461" s="220" t="str">
        <f t="shared" ca="1" si="89"/>
        <v/>
      </c>
      <c r="Z461" s="221">
        <f t="shared" ca="1" si="75"/>
        <v>0</v>
      </c>
      <c r="AA461" s="130">
        <f t="shared" ca="1" si="76"/>
        <v>0</v>
      </c>
      <c r="AB461" s="220" t="str">
        <f t="shared" ca="1" si="90"/>
        <v/>
      </c>
      <c r="AC461" s="221">
        <f t="shared" ca="1" si="77"/>
        <v>0</v>
      </c>
      <c r="AD461" s="130">
        <f t="shared" ca="1" si="78"/>
        <v>0</v>
      </c>
      <c r="AE461" s="220" t="str">
        <f t="shared" ca="1" si="91"/>
        <v/>
      </c>
      <c r="AF461" s="221">
        <f t="shared" ca="1" si="79"/>
        <v>0</v>
      </c>
      <c r="AG461" s="130">
        <f t="shared" ca="1" si="80"/>
        <v>0</v>
      </c>
      <c r="AH461" s="239" t="str">
        <f t="shared" ca="1" si="92"/>
        <v/>
      </c>
    </row>
    <row r="462" spans="1:34" x14ac:dyDescent="0.2">
      <c r="A462" s="115"/>
      <c r="B462" s="116" t="s">
        <v>685</v>
      </c>
      <c r="C462" s="427" t="s">
        <v>101</v>
      </c>
      <c r="D462" s="118" t="s">
        <v>707</v>
      </c>
      <c r="E462" s="119"/>
      <c r="F462" s="120">
        <v>40</v>
      </c>
      <c r="G462" s="121"/>
      <c r="H462" s="122">
        <v>40</v>
      </c>
      <c r="I462" s="123"/>
      <c r="J462" s="124">
        <v>0</v>
      </c>
      <c r="K462" s="125" t="str">
        <f t="shared" si="93"/>
        <v/>
      </c>
      <c r="L462" s="126">
        <f t="shared" si="93"/>
        <v>80</v>
      </c>
      <c r="M462" s="124">
        <v>2</v>
      </c>
      <c r="N462" s="127" t="str">
        <f t="shared" si="94"/>
        <v/>
      </c>
      <c r="P462" s="269" t="s">
        <v>106</v>
      </c>
      <c r="Q462" s="236">
        <f t="shared" ca="1" si="69"/>
        <v>0</v>
      </c>
      <c r="R462" s="223">
        <f t="shared" ca="1" si="70"/>
        <v>0</v>
      </c>
      <c r="S462" s="224" t="str">
        <f t="shared" ca="1" si="87"/>
        <v/>
      </c>
      <c r="T462" s="218">
        <f t="shared" ca="1" si="71"/>
        <v>0</v>
      </c>
      <c r="U462" s="223">
        <f t="shared" ca="1" si="72"/>
        <v>0</v>
      </c>
      <c r="V462" s="224" t="str">
        <f t="shared" ca="1" si="88"/>
        <v/>
      </c>
      <c r="W462" s="218">
        <f t="shared" ca="1" si="73"/>
        <v>0</v>
      </c>
      <c r="X462" s="223">
        <f t="shared" ca="1" si="74"/>
        <v>0</v>
      </c>
      <c r="Y462" s="224" t="str">
        <f t="shared" ca="1" si="89"/>
        <v/>
      </c>
      <c r="Z462" s="218">
        <f t="shared" ca="1" si="75"/>
        <v>0</v>
      </c>
      <c r="AA462" s="223">
        <f t="shared" ca="1" si="76"/>
        <v>0</v>
      </c>
      <c r="AB462" s="224" t="str">
        <f t="shared" ca="1" si="90"/>
        <v/>
      </c>
      <c r="AC462" s="218">
        <f t="shared" ca="1" si="77"/>
        <v>0</v>
      </c>
      <c r="AD462" s="223">
        <f t="shared" ca="1" si="78"/>
        <v>0</v>
      </c>
      <c r="AE462" s="224" t="str">
        <f t="shared" ca="1" si="91"/>
        <v/>
      </c>
      <c r="AF462" s="218">
        <f t="shared" ca="1" si="79"/>
        <v>0</v>
      </c>
      <c r="AG462" s="223">
        <f t="shared" ca="1" si="80"/>
        <v>0</v>
      </c>
      <c r="AH462" s="241" t="str">
        <f t="shared" ca="1" si="92"/>
        <v/>
      </c>
    </row>
    <row r="463" spans="1:34" x14ac:dyDescent="0.2">
      <c r="A463" s="115"/>
      <c r="B463" s="116" t="s">
        <v>686</v>
      </c>
      <c r="C463" s="427" t="s">
        <v>95</v>
      </c>
      <c r="D463" s="118" t="s">
        <v>708</v>
      </c>
      <c r="E463" s="119"/>
      <c r="F463" s="120">
        <v>10</v>
      </c>
      <c r="G463" s="121"/>
      <c r="H463" s="122">
        <v>20</v>
      </c>
      <c r="I463" s="123"/>
      <c r="J463" s="124">
        <v>120</v>
      </c>
      <c r="K463" s="125" t="str">
        <f t="shared" si="93"/>
        <v/>
      </c>
      <c r="L463" s="126">
        <f t="shared" si="93"/>
        <v>150</v>
      </c>
      <c r="M463" s="124">
        <v>5</v>
      </c>
      <c r="N463" s="127" t="str">
        <f t="shared" si="94"/>
        <v/>
      </c>
      <c r="P463" s="128" t="s">
        <v>107</v>
      </c>
      <c r="Q463" s="238">
        <f t="shared" ca="1" si="69"/>
        <v>0</v>
      </c>
      <c r="R463" s="130">
        <f t="shared" ca="1" si="70"/>
        <v>0</v>
      </c>
      <c r="S463" s="220" t="str">
        <f t="shared" ca="1" si="87"/>
        <v/>
      </c>
      <c r="T463" s="221">
        <f t="shared" ca="1" si="71"/>
        <v>0</v>
      </c>
      <c r="U463" s="130">
        <f t="shared" ca="1" si="72"/>
        <v>0</v>
      </c>
      <c r="V463" s="220" t="str">
        <f t="shared" ca="1" si="88"/>
        <v/>
      </c>
      <c r="W463" s="221">
        <f t="shared" ca="1" si="73"/>
        <v>0</v>
      </c>
      <c r="X463" s="130">
        <f t="shared" ca="1" si="74"/>
        <v>0</v>
      </c>
      <c r="Y463" s="220" t="str">
        <f t="shared" ca="1" si="89"/>
        <v/>
      </c>
      <c r="Z463" s="221">
        <f t="shared" ca="1" si="75"/>
        <v>0</v>
      </c>
      <c r="AA463" s="130">
        <f t="shared" ca="1" si="76"/>
        <v>0</v>
      </c>
      <c r="AB463" s="220" t="str">
        <f t="shared" ca="1" si="90"/>
        <v/>
      </c>
      <c r="AC463" s="221">
        <f t="shared" ca="1" si="77"/>
        <v>0</v>
      </c>
      <c r="AD463" s="130">
        <f t="shared" ca="1" si="78"/>
        <v>0</v>
      </c>
      <c r="AE463" s="220" t="str">
        <f t="shared" ca="1" si="91"/>
        <v/>
      </c>
      <c r="AF463" s="221">
        <f t="shared" ca="1" si="79"/>
        <v>0</v>
      </c>
      <c r="AG463" s="130">
        <f t="shared" ca="1" si="80"/>
        <v>0</v>
      </c>
      <c r="AH463" s="239" t="str">
        <f t="shared" ca="1" si="92"/>
        <v/>
      </c>
    </row>
    <row r="464" spans="1:34" x14ac:dyDescent="0.2">
      <c r="A464" s="115"/>
      <c r="B464" s="116" t="s">
        <v>687</v>
      </c>
      <c r="C464" s="427" t="s">
        <v>94</v>
      </c>
      <c r="D464" s="118" t="s">
        <v>709</v>
      </c>
      <c r="E464" s="119"/>
      <c r="F464" s="120">
        <v>0</v>
      </c>
      <c r="G464" s="121"/>
      <c r="H464" s="122">
        <v>1</v>
      </c>
      <c r="I464" s="123"/>
      <c r="J464" s="124">
        <v>82</v>
      </c>
      <c r="K464" s="125" t="str">
        <f t="shared" si="93"/>
        <v/>
      </c>
      <c r="L464" s="126">
        <f t="shared" si="93"/>
        <v>83</v>
      </c>
      <c r="M464" s="124">
        <v>3</v>
      </c>
      <c r="N464" s="127" t="str">
        <f t="shared" si="94"/>
        <v/>
      </c>
      <c r="P464" s="240" t="s">
        <v>81</v>
      </c>
      <c r="Q464" s="236">
        <f t="shared" ca="1" si="69"/>
        <v>0</v>
      </c>
      <c r="R464" s="223">
        <f t="shared" ca="1" si="70"/>
        <v>0</v>
      </c>
      <c r="S464" s="224" t="str">
        <f t="shared" ca="1" si="87"/>
        <v/>
      </c>
      <c r="T464" s="218">
        <f t="shared" ca="1" si="71"/>
        <v>0</v>
      </c>
      <c r="U464" s="223">
        <f t="shared" ca="1" si="72"/>
        <v>0</v>
      </c>
      <c r="V464" s="224" t="str">
        <f t="shared" ca="1" si="88"/>
        <v/>
      </c>
      <c r="W464" s="218">
        <f t="shared" ca="1" si="73"/>
        <v>0</v>
      </c>
      <c r="X464" s="223">
        <f t="shared" ca="1" si="74"/>
        <v>0</v>
      </c>
      <c r="Y464" s="224" t="str">
        <f t="shared" ca="1" si="89"/>
        <v/>
      </c>
      <c r="Z464" s="218">
        <f t="shared" ca="1" si="75"/>
        <v>0</v>
      </c>
      <c r="AA464" s="223">
        <f t="shared" ca="1" si="76"/>
        <v>0</v>
      </c>
      <c r="AB464" s="224" t="str">
        <f t="shared" ca="1" si="90"/>
        <v/>
      </c>
      <c r="AC464" s="218">
        <f t="shared" ca="1" si="77"/>
        <v>0</v>
      </c>
      <c r="AD464" s="223">
        <f t="shared" ca="1" si="78"/>
        <v>0</v>
      </c>
      <c r="AE464" s="224" t="str">
        <f t="shared" ca="1" si="91"/>
        <v/>
      </c>
      <c r="AF464" s="218">
        <f t="shared" ca="1" si="79"/>
        <v>0</v>
      </c>
      <c r="AG464" s="223">
        <f t="shared" ca="1" si="80"/>
        <v>0</v>
      </c>
      <c r="AH464" s="241" t="str">
        <f t="shared" ca="1" si="92"/>
        <v/>
      </c>
    </row>
    <row r="465" spans="1:34" ht="12" thickBot="1" x14ac:dyDescent="0.25">
      <c r="A465" s="115"/>
      <c r="B465" s="116" t="s">
        <v>688</v>
      </c>
      <c r="C465" s="427" t="s">
        <v>94</v>
      </c>
      <c r="D465" s="118" t="s">
        <v>710</v>
      </c>
      <c r="E465" s="119"/>
      <c r="F465" s="120">
        <v>6</v>
      </c>
      <c r="G465" s="121"/>
      <c r="H465" s="122">
        <v>3</v>
      </c>
      <c r="I465" s="123"/>
      <c r="J465" s="124">
        <v>45</v>
      </c>
      <c r="K465" s="125" t="str">
        <f t="shared" si="93"/>
        <v/>
      </c>
      <c r="L465" s="126">
        <f t="shared" si="93"/>
        <v>54</v>
      </c>
      <c r="M465" s="124">
        <v>3</v>
      </c>
      <c r="N465" s="127" t="str">
        <f t="shared" si="94"/>
        <v/>
      </c>
      <c r="P465" s="189" t="s">
        <v>110</v>
      </c>
      <c r="Q465" s="238">
        <f t="shared" ca="1" si="69"/>
        <v>0</v>
      </c>
      <c r="R465" s="190">
        <f t="shared" ca="1" si="70"/>
        <v>0</v>
      </c>
      <c r="S465" s="230" t="str">
        <f t="shared" ca="1" si="87"/>
        <v/>
      </c>
      <c r="T465" s="221">
        <f t="shared" ca="1" si="71"/>
        <v>0</v>
      </c>
      <c r="U465" s="190">
        <f t="shared" ca="1" si="72"/>
        <v>0</v>
      </c>
      <c r="V465" s="230" t="str">
        <f t="shared" ca="1" si="88"/>
        <v/>
      </c>
      <c r="W465" s="221">
        <f t="shared" ca="1" si="73"/>
        <v>0</v>
      </c>
      <c r="X465" s="130">
        <f t="shared" ca="1" si="74"/>
        <v>0</v>
      </c>
      <c r="Y465" s="230" t="str">
        <f t="shared" ca="1" si="89"/>
        <v/>
      </c>
      <c r="Z465" s="221">
        <f t="shared" ca="1" si="75"/>
        <v>0</v>
      </c>
      <c r="AA465" s="130">
        <f t="shared" ca="1" si="76"/>
        <v>66</v>
      </c>
      <c r="AB465" s="230">
        <f t="shared" ca="1" si="90"/>
        <v>0</v>
      </c>
      <c r="AC465" s="221">
        <f t="shared" ca="1" si="77"/>
        <v>0</v>
      </c>
      <c r="AD465" s="130">
        <f t="shared" ca="1" si="78"/>
        <v>0</v>
      </c>
      <c r="AE465" s="230" t="str">
        <f t="shared" ca="1" si="91"/>
        <v/>
      </c>
      <c r="AF465" s="221">
        <f t="shared" ca="1" si="79"/>
        <v>0</v>
      </c>
      <c r="AG465" s="130">
        <f t="shared" ca="1" si="80"/>
        <v>0</v>
      </c>
      <c r="AH465" s="243" t="str">
        <f t="shared" ca="1" si="92"/>
        <v/>
      </c>
    </row>
    <row r="466" spans="1:34" ht="12" thickBot="1" x14ac:dyDescent="0.25">
      <c r="A466" s="115"/>
      <c r="B466" s="116" t="s">
        <v>688</v>
      </c>
      <c r="C466" s="427" t="s">
        <v>98</v>
      </c>
      <c r="D466" s="118" t="s">
        <v>711</v>
      </c>
      <c r="E466" s="119"/>
      <c r="F466" s="120">
        <v>20</v>
      </c>
      <c r="G466" s="121"/>
      <c r="H466" s="122">
        <v>20</v>
      </c>
      <c r="I466" s="123"/>
      <c r="J466" s="124">
        <v>214</v>
      </c>
      <c r="K466" s="125" t="str">
        <f t="shared" si="93"/>
        <v/>
      </c>
      <c r="L466" s="126">
        <f t="shared" si="93"/>
        <v>254</v>
      </c>
      <c r="M466" s="124">
        <v>9</v>
      </c>
      <c r="N466" s="127" t="str">
        <f t="shared" si="94"/>
        <v/>
      </c>
      <c r="P466" s="195" t="s">
        <v>111</v>
      </c>
      <c r="Q466" s="196">
        <f ca="1">SUM(Q422:Q465)</f>
        <v>0</v>
      </c>
      <c r="R466" s="197">
        <f ca="1">SUM(R422:R465)</f>
        <v>3704</v>
      </c>
      <c r="S466" s="198">
        <f t="shared" ca="1" si="87"/>
        <v>0</v>
      </c>
      <c r="T466" s="199">
        <f ca="1">SUM(T422:T465)</f>
        <v>0</v>
      </c>
      <c r="U466" s="197">
        <f ca="1">SUM(U422:U465)</f>
        <v>4388</v>
      </c>
      <c r="V466" s="198">
        <f t="shared" ca="1" si="88"/>
        <v>0</v>
      </c>
      <c r="W466" s="199">
        <f ca="1">SUM(W422:W465)</f>
        <v>0</v>
      </c>
      <c r="X466" s="197">
        <f ca="1">SUM(X422:X465)</f>
        <v>4003</v>
      </c>
      <c r="Y466" s="198">
        <f t="shared" ca="1" si="89"/>
        <v>0</v>
      </c>
      <c r="Z466" s="199">
        <f ca="1">SUM(Z422:Z465)</f>
        <v>0</v>
      </c>
      <c r="AA466" s="197">
        <f ca="1">SUM(AA422:AA465)</f>
        <v>4488</v>
      </c>
      <c r="AB466" s="198">
        <f t="shared" ca="1" si="90"/>
        <v>0</v>
      </c>
      <c r="AC466" s="199">
        <f ca="1">SUM(AC422:AC465)</f>
        <v>0</v>
      </c>
      <c r="AD466" s="197">
        <f ca="1">SUM(AD422:AD465)</f>
        <v>2905</v>
      </c>
      <c r="AE466" s="198">
        <f t="shared" ca="1" si="91"/>
        <v>0</v>
      </c>
      <c r="AF466" s="199">
        <f ca="1">SUM(AF422:AF465)</f>
        <v>0</v>
      </c>
      <c r="AG466" s="197">
        <f ca="1">SUM(AG422:AG465)</f>
        <v>3854</v>
      </c>
      <c r="AH466" s="201">
        <f t="shared" ca="1" si="92"/>
        <v>0</v>
      </c>
    </row>
    <row r="467" spans="1:34" ht="12" thickBot="1" x14ac:dyDescent="0.25">
      <c r="A467" s="115"/>
      <c r="B467" s="116" t="s">
        <v>688</v>
      </c>
      <c r="C467" s="427" t="s">
        <v>98</v>
      </c>
      <c r="D467" s="118" t="s">
        <v>712</v>
      </c>
      <c r="E467" s="119"/>
      <c r="F467" s="120">
        <v>10</v>
      </c>
      <c r="G467" s="121"/>
      <c r="H467" s="122">
        <v>18</v>
      </c>
      <c r="I467" s="123"/>
      <c r="J467" s="124">
        <v>40</v>
      </c>
      <c r="K467" s="125" t="str">
        <f t="shared" si="93"/>
        <v/>
      </c>
      <c r="L467" s="126">
        <f t="shared" si="93"/>
        <v>68</v>
      </c>
      <c r="M467" s="124">
        <v>3</v>
      </c>
      <c r="N467" s="127" t="str">
        <f t="shared" si="94"/>
        <v/>
      </c>
      <c r="P467" s="202"/>
      <c r="Q467" s="203">
        <v>1984</v>
      </c>
      <c r="R467" s="204"/>
      <c r="S467" s="207"/>
      <c r="T467" s="206">
        <v>1985</v>
      </c>
      <c r="U467" s="204"/>
      <c r="V467" s="207"/>
      <c r="W467" s="206">
        <v>1986</v>
      </c>
      <c r="X467" s="204"/>
      <c r="Y467" s="207"/>
      <c r="Z467" s="206">
        <v>1987</v>
      </c>
      <c r="AA467" s="204"/>
      <c r="AB467" s="207"/>
      <c r="AC467" s="206">
        <v>1988</v>
      </c>
      <c r="AD467" s="204"/>
      <c r="AE467" s="207"/>
      <c r="AF467" s="206">
        <v>1989</v>
      </c>
      <c r="AG467" s="204"/>
      <c r="AH467" s="208"/>
    </row>
    <row r="468" spans="1:34" x14ac:dyDescent="0.2">
      <c r="A468" s="115"/>
      <c r="B468" s="116" t="s">
        <v>688</v>
      </c>
      <c r="C468" s="427" t="s">
        <v>80</v>
      </c>
      <c r="D468" s="118" t="s">
        <v>713</v>
      </c>
      <c r="E468" s="119"/>
      <c r="F468" s="120">
        <v>2</v>
      </c>
      <c r="G468" s="121"/>
      <c r="H468" s="122">
        <v>1</v>
      </c>
      <c r="I468" s="123"/>
      <c r="J468" s="124">
        <v>40</v>
      </c>
      <c r="K468" s="125" t="str">
        <f t="shared" si="93"/>
        <v/>
      </c>
      <c r="L468" s="126">
        <f t="shared" si="93"/>
        <v>43</v>
      </c>
      <c r="M468" s="124">
        <v>3</v>
      </c>
      <c r="N468" s="127" t="str">
        <f t="shared" si="94"/>
        <v/>
      </c>
      <c r="P468" s="209"/>
      <c r="Q468" s="209"/>
      <c r="R468" s="209"/>
      <c r="S468" s="209"/>
      <c r="T468" s="209"/>
      <c r="U468" s="209"/>
      <c r="V468" s="209"/>
      <c r="W468" s="209"/>
      <c r="X468" s="209"/>
      <c r="Y468" s="209"/>
      <c r="Z468" s="209"/>
      <c r="AA468" s="209"/>
      <c r="AB468" s="209"/>
      <c r="AC468" s="209"/>
      <c r="AD468" s="209"/>
      <c r="AE468" s="209"/>
      <c r="AF468" s="209"/>
      <c r="AG468" s="209"/>
      <c r="AH468" s="209"/>
    </row>
    <row r="469" spans="1:34" ht="12" thickBot="1" x14ac:dyDescent="0.25">
      <c r="A469" s="115"/>
      <c r="B469" s="116" t="s">
        <v>689</v>
      </c>
      <c r="C469" s="427" t="s">
        <v>106</v>
      </c>
      <c r="D469" s="118" t="s">
        <v>706</v>
      </c>
      <c r="E469" s="119"/>
      <c r="F469" s="120">
        <v>7</v>
      </c>
      <c r="G469" s="121"/>
      <c r="H469" s="122">
        <v>12</v>
      </c>
      <c r="I469" s="123"/>
      <c r="J469" s="124">
        <v>31</v>
      </c>
      <c r="K469" s="125" t="str">
        <f t="shared" si="93"/>
        <v/>
      </c>
      <c r="L469" s="126">
        <f t="shared" si="93"/>
        <v>50</v>
      </c>
      <c r="M469" s="124">
        <v>3</v>
      </c>
      <c r="N469" s="127" t="str">
        <f t="shared" si="94"/>
        <v/>
      </c>
      <c r="P469" s="392"/>
      <c r="Q469" s="392"/>
      <c r="R469" s="392"/>
      <c r="S469" s="392"/>
      <c r="T469" s="392"/>
      <c r="U469" s="392"/>
      <c r="V469" s="392"/>
      <c r="W469" s="392"/>
      <c r="X469" s="392"/>
      <c r="Y469" s="392"/>
      <c r="Z469" s="392"/>
      <c r="AA469" s="392"/>
      <c r="AB469" s="392"/>
      <c r="AC469" s="392"/>
      <c r="AD469" s="392"/>
      <c r="AE469" s="392"/>
      <c r="AF469" s="392"/>
      <c r="AG469" s="392"/>
      <c r="AH469" s="392"/>
    </row>
    <row r="470" spans="1:34" x14ac:dyDescent="0.2">
      <c r="A470" s="115"/>
      <c r="B470" s="116" t="s">
        <v>690</v>
      </c>
      <c r="C470" s="427" t="s">
        <v>95</v>
      </c>
      <c r="D470" s="118" t="s">
        <v>714</v>
      </c>
      <c r="E470" s="119"/>
      <c r="F470" s="120">
        <v>10</v>
      </c>
      <c r="G470" s="121"/>
      <c r="H470" s="122">
        <v>20</v>
      </c>
      <c r="I470" s="123"/>
      <c r="J470" s="124">
        <v>120</v>
      </c>
      <c r="K470" s="125" t="str">
        <f t="shared" si="93"/>
        <v/>
      </c>
      <c r="L470" s="126">
        <f t="shared" si="93"/>
        <v>150</v>
      </c>
      <c r="M470" s="124">
        <v>5</v>
      </c>
      <c r="N470" s="127" t="str">
        <f t="shared" si="94"/>
        <v/>
      </c>
      <c r="P470" s="76"/>
      <c r="Q470" s="244">
        <v>1990</v>
      </c>
      <c r="R470" s="78"/>
      <c r="S470" s="210"/>
      <c r="T470" s="211">
        <v>1991</v>
      </c>
      <c r="U470" s="78"/>
      <c r="V470" s="245"/>
      <c r="W470" s="80">
        <v>1992</v>
      </c>
      <c r="X470" s="78"/>
      <c r="Y470" s="81"/>
      <c r="Z470" s="211">
        <v>1993</v>
      </c>
      <c r="AA470" s="78"/>
      <c r="AB470" s="246"/>
      <c r="AC470" s="80">
        <v>1994</v>
      </c>
      <c r="AD470" s="78"/>
      <c r="AE470" s="81"/>
      <c r="AF470" s="80">
        <v>1995</v>
      </c>
      <c r="AG470" s="78"/>
      <c r="AH470" s="82"/>
    </row>
    <row r="471" spans="1:34" ht="12" thickBot="1" x14ac:dyDescent="0.25">
      <c r="A471" s="115"/>
      <c r="B471" s="116" t="s">
        <v>690</v>
      </c>
      <c r="C471" s="427" t="s">
        <v>104</v>
      </c>
      <c r="D471" s="118" t="s">
        <v>715</v>
      </c>
      <c r="E471" s="119"/>
      <c r="F471" s="120">
        <v>5</v>
      </c>
      <c r="G471" s="121"/>
      <c r="H471" s="122">
        <v>4</v>
      </c>
      <c r="I471" s="123"/>
      <c r="J471" s="124">
        <v>40</v>
      </c>
      <c r="K471" s="125" t="str">
        <f t="shared" si="93"/>
        <v/>
      </c>
      <c r="L471" s="126">
        <f t="shared" si="93"/>
        <v>49</v>
      </c>
      <c r="M471" s="124">
        <v>3</v>
      </c>
      <c r="N471" s="127" t="str">
        <f t="shared" si="94"/>
        <v/>
      </c>
      <c r="P471" s="98" t="s">
        <v>763</v>
      </c>
      <c r="Q471" s="99" t="s">
        <v>138</v>
      </c>
      <c r="R471" s="100" t="s">
        <v>139</v>
      </c>
      <c r="S471" s="214" t="s">
        <v>769</v>
      </c>
      <c r="T471" s="212" t="s">
        <v>138</v>
      </c>
      <c r="U471" s="100" t="s">
        <v>139</v>
      </c>
      <c r="V471" s="247" t="s">
        <v>769</v>
      </c>
      <c r="W471" s="102" t="s">
        <v>138</v>
      </c>
      <c r="X471" s="100" t="s">
        <v>139</v>
      </c>
      <c r="Y471" s="248" t="s">
        <v>769</v>
      </c>
      <c r="Z471" s="212" t="s">
        <v>138</v>
      </c>
      <c r="AA471" s="100" t="s">
        <v>139</v>
      </c>
      <c r="AB471" s="249" t="s">
        <v>769</v>
      </c>
      <c r="AC471" s="102" t="s">
        <v>138</v>
      </c>
      <c r="AD471" s="100" t="s">
        <v>139</v>
      </c>
      <c r="AE471" s="248" t="s">
        <v>769</v>
      </c>
      <c r="AF471" s="102" t="s">
        <v>138</v>
      </c>
      <c r="AG471" s="100" t="s">
        <v>139</v>
      </c>
      <c r="AH471" s="250" t="s">
        <v>769</v>
      </c>
    </row>
    <row r="472" spans="1:34" x14ac:dyDescent="0.2">
      <c r="A472" s="115"/>
      <c r="B472" s="116" t="s">
        <v>690</v>
      </c>
      <c r="C472" s="427" t="s">
        <v>104</v>
      </c>
      <c r="D472" s="118" t="s">
        <v>716</v>
      </c>
      <c r="E472" s="119"/>
      <c r="F472" s="120">
        <v>1</v>
      </c>
      <c r="G472" s="121"/>
      <c r="H472" s="122">
        <v>1</v>
      </c>
      <c r="I472" s="123"/>
      <c r="J472" s="124">
        <v>40</v>
      </c>
      <c r="K472" s="125" t="str">
        <f t="shared" si="93"/>
        <v/>
      </c>
      <c r="L472" s="126">
        <f t="shared" si="93"/>
        <v>42</v>
      </c>
      <c r="M472" s="124">
        <v>3</v>
      </c>
      <c r="N472" s="127" t="str">
        <f t="shared" si="94"/>
        <v/>
      </c>
      <c r="P472" s="235" t="s">
        <v>103</v>
      </c>
      <c r="Q472" s="196">
        <f t="shared" ref="Q472:Q515" ca="1" si="95">SUMIF($C$293:$K$317,$P322,$K$293:$K$317)</f>
        <v>0</v>
      </c>
      <c r="R472" s="197"/>
      <c r="S472" s="111" t="str">
        <f>IF(R472=0,"",Q472*100/R472)</f>
        <v/>
      </c>
      <c r="T472" s="216">
        <f t="shared" ref="T472:T515" ca="1" si="96">SUMIF($C$318:$K$332,$P322,$K$318:$K$332)</f>
        <v>0</v>
      </c>
      <c r="U472" s="217">
        <f t="shared" ref="U472:U515" ca="1" si="97">SUMIF($C$318:$L$332,$P322,$L$318:$L$332)</f>
        <v>0</v>
      </c>
      <c r="V472" s="111" t="str">
        <f ca="1">IF(U472=0,"",T472*100/U472)</f>
        <v/>
      </c>
      <c r="W472" s="218">
        <f t="shared" ref="W472:W515" ca="1" si="98">SUMIF($C$333:$K$354,$P322,$K$333:$K$354)</f>
        <v>2</v>
      </c>
      <c r="X472" s="217">
        <f t="shared" ref="X472:X515" ca="1" si="99">SUMIF($C$333:$L$354,$P322,$L$333:$L$354)</f>
        <v>1441</v>
      </c>
      <c r="Y472" s="111">
        <f ca="1">IF(X472=0,"",W472*100/X472)</f>
        <v>0.13879250520471895</v>
      </c>
      <c r="Z472" s="216">
        <f t="shared" ref="Z472:Z515" ca="1" si="100">SUMIF($C$355:$K$376,$P322,$K$355:$K$376)</f>
        <v>0</v>
      </c>
      <c r="AA472" s="217">
        <f t="shared" ref="AA472:AA515" ca="1" si="101">SUMIF($C$355:$L$376,$P322,$L$355:$L$376)</f>
        <v>548</v>
      </c>
      <c r="AB472" s="111">
        <f ca="1">IF(AA472=0,"",Z472*100/AA472)</f>
        <v>0</v>
      </c>
      <c r="AC472" s="218">
        <f t="shared" ref="AC472:AC515" ca="1" si="102">SUMIF($C$377:$K$382,$P322,$K$377:$K$382)</f>
        <v>0</v>
      </c>
      <c r="AD472" s="217">
        <f t="shared" ref="AD472:AD515" ca="1" si="103">SUMIF($C$377:$L$382,$P322,$L$377:$L$382)</f>
        <v>146</v>
      </c>
      <c r="AE472" s="111">
        <f ca="1">IF(AD472=0,"",AC472*100/AD472)</f>
        <v>0</v>
      </c>
      <c r="AF472" s="218">
        <f t="shared" ref="AF472:AF515" ca="1" si="104">SUMIF($C$383:$K$390,$P322,$K$383:$K$390)</f>
        <v>0</v>
      </c>
      <c r="AG472" s="217">
        <f t="shared" ref="AG472:AG515" ca="1" si="105">SUMIF($C$383:$L$390,$P322,$L$383:$L$390)</f>
        <v>90</v>
      </c>
      <c r="AH472" s="237">
        <f ca="1">IF(AG472=0,"",AF472*100/AG472)</f>
        <v>0</v>
      </c>
    </row>
    <row r="473" spans="1:34" x14ac:dyDescent="0.2">
      <c r="A473" s="115"/>
      <c r="B473" s="116" t="s">
        <v>691</v>
      </c>
      <c r="C473" s="427" t="s">
        <v>97</v>
      </c>
      <c r="D473" s="118" t="s">
        <v>717</v>
      </c>
      <c r="E473" s="119"/>
      <c r="F473" s="120">
        <v>30</v>
      </c>
      <c r="G473" s="121"/>
      <c r="H473" s="122">
        <v>20</v>
      </c>
      <c r="I473" s="123"/>
      <c r="J473" s="124">
        <v>40</v>
      </c>
      <c r="K473" s="125" t="str">
        <f t="shared" si="93"/>
        <v/>
      </c>
      <c r="L473" s="126">
        <f t="shared" si="93"/>
        <v>90</v>
      </c>
      <c r="M473" s="124">
        <v>5</v>
      </c>
      <c r="N473" s="127" t="str">
        <f t="shared" si="94"/>
        <v/>
      </c>
      <c r="P473" s="128" t="s">
        <v>94</v>
      </c>
      <c r="Q473" s="129">
        <f t="shared" ca="1" si="95"/>
        <v>0</v>
      </c>
      <c r="R473" s="130">
        <f t="shared" ref="R473:R515" ca="1" si="106">SUMIF($C$293:$L$317,$P323,$L$293:$L$317)</f>
        <v>250</v>
      </c>
      <c r="S473" s="220">
        <f t="shared" ref="S473:S489" ca="1" si="107">IF(R473=0,"",Q473*100/R473)</f>
        <v>0</v>
      </c>
      <c r="T473" s="228">
        <f t="shared" ca="1" si="96"/>
        <v>0</v>
      </c>
      <c r="U473" s="130">
        <f t="shared" ca="1" si="97"/>
        <v>350</v>
      </c>
      <c r="V473" s="131">
        <f t="shared" ref="V473:V489" ca="1" si="108">IF(U473=0,"",T473*100/U473)</f>
        <v>0</v>
      </c>
      <c r="W473" s="132">
        <f t="shared" ca="1" si="98"/>
        <v>0</v>
      </c>
      <c r="X473" s="130">
        <f t="shared" ca="1" si="99"/>
        <v>0</v>
      </c>
      <c r="Y473" s="220" t="str">
        <f t="shared" ref="Y473:Y489" ca="1" si="109">IF(X473=0,"",W473*100/X473)</f>
        <v/>
      </c>
      <c r="Z473" s="228">
        <f t="shared" ca="1" si="100"/>
        <v>0</v>
      </c>
      <c r="AA473" s="130">
        <f t="shared" ca="1" si="101"/>
        <v>293</v>
      </c>
      <c r="AB473" s="220">
        <f t="shared" ref="AB473:AB489" ca="1" si="110">IF(AA473=0,"",Z473*100/AA473)</f>
        <v>0</v>
      </c>
      <c r="AC473" s="132">
        <f t="shared" ca="1" si="102"/>
        <v>0</v>
      </c>
      <c r="AD473" s="130">
        <f t="shared" ca="1" si="103"/>
        <v>0</v>
      </c>
      <c r="AE473" s="220" t="str">
        <f t="shared" ref="AE473:AE489" ca="1" si="111">IF(AD473=0,"",AC473*100/AD473)</f>
        <v/>
      </c>
      <c r="AF473" s="132">
        <f t="shared" ca="1" si="104"/>
        <v>0</v>
      </c>
      <c r="AG473" s="130">
        <f t="shared" ca="1" si="105"/>
        <v>0</v>
      </c>
      <c r="AH473" s="239" t="str">
        <f t="shared" ref="AH473:AH489" ca="1" si="112">IF(AG473=0,"",AF473*100/AG473)</f>
        <v/>
      </c>
    </row>
    <row r="474" spans="1:34" x14ac:dyDescent="0.2">
      <c r="A474" s="115"/>
      <c r="B474" s="116" t="s">
        <v>691</v>
      </c>
      <c r="C474" s="427" t="s">
        <v>96</v>
      </c>
      <c r="D474" s="118" t="s">
        <v>455</v>
      </c>
      <c r="E474" s="119"/>
      <c r="F474" s="120">
        <v>20</v>
      </c>
      <c r="G474" s="121"/>
      <c r="H474" s="122">
        <v>20</v>
      </c>
      <c r="I474" s="123"/>
      <c r="J474" s="124">
        <v>80</v>
      </c>
      <c r="K474" s="125" t="str">
        <f t="shared" si="93"/>
        <v/>
      </c>
      <c r="L474" s="126">
        <f t="shared" si="93"/>
        <v>120</v>
      </c>
      <c r="M474" s="124">
        <v>5</v>
      </c>
      <c r="N474" s="127" t="str">
        <f t="shared" si="94"/>
        <v/>
      </c>
      <c r="P474" s="240" t="s">
        <v>95</v>
      </c>
      <c r="Q474" s="251">
        <f t="shared" ca="1" si="95"/>
        <v>0</v>
      </c>
      <c r="R474" s="223">
        <f t="shared" ca="1" si="106"/>
        <v>106</v>
      </c>
      <c r="S474" s="224">
        <f t="shared" ca="1" si="107"/>
        <v>0</v>
      </c>
      <c r="T474" s="252">
        <f t="shared" ca="1" si="96"/>
        <v>0</v>
      </c>
      <c r="U474" s="223">
        <f t="shared" ca="1" si="97"/>
        <v>0</v>
      </c>
      <c r="V474" s="113" t="str">
        <f t="shared" ca="1" si="108"/>
        <v/>
      </c>
      <c r="W474" s="242">
        <f t="shared" ca="1" si="98"/>
        <v>0</v>
      </c>
      <c r="X474" s="223">
        <f t="shared" ca="1" si="99"/>
        <v>0</v>
      </c>
      <c r="Y474" s="224" t="str">
        <f t="shared" ca="1" si="109"/>
        <v/>
      </c>
      <c r="Z474" s="252">
        <f t="shared" ca="1" si="100"/>
        <v>0</v>
      </c>
      <c r="AA474" s="223">
        <f t="shared" ca="1" si="101"/>
        <v>663</v>
      </c>
      <c r="AB474" s="224">
        <f t="shared" ca="1" si="110"/>
        <v>0</v>
      </c>
      <c r="AC474" s="242">
        <f t="shared" ca="1" si="102"/>
        <v>0</v>
      </c>
      <c r="AD474" s="223">
        <f t="shared" ca="1" si="103"/>
        <v>0</v>
      </c>
      <c r="AE474" s="224" t="str">
        <f t="shared" ca="1" si="111"/>
        <v/>
      </c>
      <c r="AF474" s="242">
        <f t="shared" ca="1" si="104"/>
        <v>0</v>
      </c>
      <c r="AG474" s="223">
        <f t="shared" ca="1" si="105"/>
        <v>0</v>
      </c>
      <c r="AH474" s="241" t="str">
        <f t="shared" ca="1" si="112"/>
        <v/>
      </c>
    </row>
    <row r="475" spans="1:34" x14ac:dyDescent="0.2">
      <c r="A475" s="115"/>
      <c r="B475" s="116" t="s">
        <v>691</v>
      </c>
      <c r="C475" s="427" t="s">
        <v>66</v>
      </c>
      <c r="D475" s="118" t="s">
        <v>718</v>
      </c>
      <c r="E475" s="119"/>
      <c r="F475" s="120">
        <v>50</v>
      </c>
      <c r="G475" s="121"/>
      <c r="H475" s="122">
        <v>76</v>
      </c>
      <c r="I475" s="123"/>
      <c r="J475" s="124">
        <v>436</v>
      </c>
      <c r="K475" s="125" t="str">
        <f t="shared" si="93"/>
        <v/>
      </c>
      <c r="L475" s="126">
        <f t="shared" si="93"/>
        <v>562</v>
      </c>
      <c r="M475" s="124">
        <v>20</v>
      </c>
      <c r="N475" s="127" t="str">
        <f t="shared" si="94"/>
        <v/>
      </c>
      <c r="P475" s="128" t="s">
        <v>11</v>
      </c>
      <c r="Q475" s="129">
        <f t="shared" ca="1" si="95"/>
        <v>0</v>
      </c>
      <c r="R475" s="130">
        <f t="shared" ca="1" si="106"/>
        <v>2119</v>
      </c>
      <c r="S475" s="220">
        <f t="shared" ca="1" si="107"/>
        <v>0</v>
      </c>
      <c r="T475" s="228">
        <f t="shared" ca="1" si="96"/>
        <v>0</v>
      </c>
      <c r="U475" s="130">
        <f t="shared" ca="1" si="97"/>
        <v>1883</v>
      </c>
      <c r="V475" s="131">
        <f t="shared" ca="1" si="108"/>
        <v>0</v>
      </c>
      <c r="W475" s="132">
        <f t="shared" ca="1" si="98"/>
        <v>0</v>
      </c>
      <c r="X475" s="130">
        <f t="shared" ca="1" si="99"/>
        <v>1900</v>
      </c>
      <c r="Y475" s="220">
        <f t="shared" ca="1" si="109"/>
        <v>0</v>
      </c>
      <c r="Z475" s="228">
        <f t="shared" ca="1" si="100"/>
        <v>0</v>
      </c>
      <c r="AA475" s="130">
        <f t="shared" ca="1" si="101"/>
        <v>1633</v>
      </c>
      <c r="AB475" s="220">
        <f t="shared" ca="1" si="110"/>
        <v>0</v>
      </c>
      <c r="AC475" s="132">
        <f t="shared" ca="1" si="102"/>
        <v>0</v>
      </c>
      <c r="AD475" s="130">
        <f t="shared" ca="1" si="103"/>
        <v>2232</v>
      </c>
      <c r="AE475" s="220">
        <f t="shared" ca="1" si="111"/>
        <v>0</v>
      </c>
      <c r="AF475" s="132">
        <f t="shared" ca="1" si="104"/>
        <v>0</v>
      </c>
      <c r="AG475" s="130">
        <f t="shared" ca="1" si="105"/>
        <v>1543</v>
      </c>
      <c r="AH475" s="239">
        <f t="shared" ca="1" si="112"/>
        <v>0</v>
      </c>
    </row>
    <row r="476" spans="1:34" x14ac:dyDescent="0.2">
      <c r="A476" s="115"/>
      <c r="B476" s="116" t="s">
        <v>692</v>
      </c>
      <c r="C476" s="427" t="s">
        <v>97</v>
      </c>
      <c r="D476" s="118" t="s">
        <v>719</v>
      </c>
      <c r="E476" s="119"/>
      <c r="F476" s="120">
        <v>10</v>
      </c>
      <c r="G476" s="121"/>
      <c r="H476" s="122">
        <v>20</v>
      </c>
      <c r="I476" s="123"/>
      <c r="J476" s="124">
        <v>40</v>
      </c>
      <c r="K476" s="125" t="str">
        <f t="shared" si="93"/>
        <v/>
      </c>
      <c r="L476" s="126">
        <f t="shared" si="93"/>
        <v>70</v>
      </c>
      <c r="M476" s="124">
        <v>3</v>
      </c>
      <c r="N476" s="127" t="str">
        <f t="shared" si="94"/>
        <v/>
      </c>
      <c r="P476" s="240" t="s">
        <v>105</v>
      </c>
      <c r="Q476" s="251">
        <f t="shared" ca="1" si="95"/>
        <v>0</v>
      </c>
      <c r="R476" s="223">
        <f t="shared" ca="1" si="106"/>
        <v>0</v>
      </c>
      <c r="S476" s="224" t="str">
        <f t="shared" ca="1" si="107"/>
        <v/>
      </c>
      <c r="T476" s="252">
        <f t="shared" ca="1" si="96"/>
        <v>0</v>
      </c>
      <c r="U476" s="223">
        <f t="shared" ca="1" si="97"/>
        <v>0</v>
      </c>
      <c r="V476" s="113" t="str">
        <f t="shared" ca="1" si="108"/>
        <v/>
      </c>
      <c r="W476" s="242">
        <f t="shared" ca="1" si="98"/>
        <v>0</v>
      </c>
      <c r="X476" s="223">
        <f t="shared" ca="1" si="99"/>
        <v>0</v>
      </c>
      <c r="Y476" s="224" t="str">
        <f t="shared" ca="1" si="109"/>
        <v/>
      </c>
      <c r="Z476" s="252">
        <f t="shared" ca="1" si="100"/>
        <v>0</v>
      </c>
      <c r="AA476" s="223">
        <f t="shared" ca="1" si="101"/>
        <v>0</v>
      </c>
      <c r="AB476" s="224" t="str">
        <f t="shared" ca="1" si="110"/>
        <v/>
      </c>
      <c r="AC476" s="242">
        <f t="shared" ca="1" si="102"/>
        <v>0</v>
      </c>
      <c r="AD476" s="223">
        <f t="shared" ca="1" si="103"/>
        <v>0</v>
      </c>
      <c r="AE476" s="224" t="str">
        <f t="shared" ca="1" si="111"/>
        <v/>
      </c>
      <c r="AF476" s="242">
        <f t="shared" ca="1" si="104"/>
        <v>0</v>
      </c>
      <c r="AG476" s="223">
        <f t="shared" ca="1" si="105"/>
        <v>0</v>
      </c>
      <c r="AH476" s="241" t="str">
        <f t="shared" ca="1" si="112"/>
        <v/>
      </c>
    </row>
    <row r="477" spans="1:34" x14ac:dyDescent="0.2">
      <c r="A477" s="115"/>
      <c r="B477" s="116" t="s">
        <v>692</v>
      </c>
      <c r="C477" s="427" t="s">
        <v>106</v>
      </c>
      <c r="D477" s="118" t="s">
        <v>706</v>
      </c>
      <c r="E477" s="119"/>
      <c r="F477" s="120">
        <v>19</v>
      </c>
      <c r="G477" s="121"/>
      <c r="H477" s="122">
        <v>19</v>
      </c>
      <c r="I477" s="123"/>
      <c r="J477" s="124">
        <v>23</v>
      </c>
      <c r="K477" s="125" t="str">
        <f t="shared" si="93"/>
        <v/>
      </c>
      <c r="L477" s="126">
        <f t="shared" si="93"/>
        <v>61</v>
      </c>
      <c r="M477" s="124">
        <v>3</v>
      </c>
      <c r="N477" s="127" t="str">
        <f t="shared" si="94"/>
        <v/>
      </c>
      <c r="P477" s="128" t="s">
        <v>85</v>
      </c>
      <c r="Q477" s="129">
        <f t="shared" ca="1" si="95"/>
        <v>0</v>
      </c>
      <c r="R477" s="130">
        <f t="shared" ca="1" si="106"/>
        <v>0</v>
      </c>
      <c r="S477" s="220" t="str">
        <f t="shared" ca="1" si="107"/>
        <v/>
      </c>
      <c r="T477" s="228">
        <f t="shared" ca="1" si="96"/>
        <v>0</v>
      </c>
      <c r="U477" s="130">
        <f t="shared" ca="1" si="97"/>
        <v>0</v>
      </c>
      <c r="V477" s="131" t="str">
        <f t="shared" ca="1" si="108"/>
        <v/>
      </c>
      <c r="W477" s="132">
        <f t="shared" ca="1" si="98"/>
        <v>0</v>
      </c>
      <c r="X477" s="130">
        <f t="shared" ca="1" si="99"/>
        <v>0</v>
      </c>
      <c r="Y477" s="220" t="str">
        <f t="shared" ca="1" si="109"/>
        <v/>
      </c>
      <c r="Z477" s="228">
        <f t="shared" ca="1" si="100"/>
        <v>0</v>
      </c>
      <c r="AA477" s="130">
        <f t="shared" ca="1" si="101"/>
        <v>0</v>
      </c>
      <c r="AB477" s="220" t="str">
        <f t="shared" ca="1" si="110"/>
        <v/>
      </c>
      <c r="AC477" s="132">
        <f t="shared" ca="1" si="102"/>
        <v>0</v>
      </c>
      <c r="AD477" s="130">
        <f t="shared" ca="1" si="103"/>
        <v>0</v>
      </c>
      <c r="AE477" s="220" t="str">
        <f t="shared" ca="1" si="111"/>
        <v/>
      </c>
      <c r="AF477" s="132">
        <f t="shared" ca="1" si="104"/>
        <v>0</v>
      </c>
      <c r="AG477" s="130">
        <f t="shared" ca="1" si="105"/>
        <v>0</v>
      </c>
      <c r="AH477" s="239" t="str">
        <f t="shared" ca="1" si="112"/>
        <v/>
      </c>
    </row>
    <row r="478" spans="1:34" x14ac:dyDescent="0.2">
      <c r="A478" s="115"/>
      <c r="B478" s="116" t="s">
        <v>693</v>
      </c>
      <c r="C478" s="427" t="s">
        <v>106</v>
      </c>
      <c r="D478" s="118" t="s">
        <v>706</v>
      </c>
      <c r="E478" s="119"/>
      <c r="F478" s="120">
        <v>0</v>
      </c>
      <c r="G478" s="121"/>
      <c r="H478" s="122">
        <v>10</v>
      </c>
      <c r="I478" s="123"/>
      <c r="J478" s="124">
        <v>0</v>
      </c>
      <c r="K478" s="125" t="str">
        <f t="shared" si="93"/>
        <v/>
      </c>
      <c r="L478" s="126">
        <f t="shared" si="93"/>
        <v>10</v>
      </c>
      <c r="M478" s="124">
        <v>1</v>
      </c>
      <c r="N478" s="127" t="str">
        <f t="shared" si="94"/>
        <v/>
      </c>
      <c r="P478" s="240" t="s">
        <v>83</v>
      </c>
      <c r="Q478" s="251">
        <f t="shared" ca="1" si="95"/>
        <v>0</v>
      </c>
      <c r="R478" s="223">
        <f t="shared" ca="1" si="106"/>
        <v>0</v>
      </c>
      <c r="S478" s="224" t="str">
        <f t="shared" ca="1" si="107"/>
        <v/>
      </c>
      <c r="T478" s="252">
        <f t="shared" ca="1" si="96"/>
        <v>0</v>
      </c>
      <c r="U478" s="223">
        <f t="shared" ca="1" si="97"/>
        <v>0</v>
      </c>
      <c r="V478" s="113" t="str">
        <f t="shared" ca="1" si="108"/>
        <v/>
      </c>
      <c r="W478" s="242">
        <f t="shared" ca="1" si="98"/>
        <v>0</v>
      </c>
      <c r="X478" s="223">
        <f t="shared" ca="1" si="99"/>
        <v>0</v>
      </c>
      <c r="Y478" s="224" t="str">
        <f t="shared" ca="1" si="109"/>
        <v/>
      </c>
      <c r="Z478" s="252">
        <f t="shared" ca="1" si="100"/>
        <v>0</v>
      </c>
      <c r="AA478" s="223">
        <f t="shared" ca="1" si="101"/>
        <v>0</v>
      </c>
      <c r="AB478" s="224" t="str">
        <f t="shared" ca="1" si="110"/>
        <v/>
      </c>
      <c r="AC478" s="242">
        <f t="shared" ca="1" si="102"/>
        <v>0</v>
      </c>
      <c r="AD478" s="223">
        <f t="shared" ca="1" si="103"/>
        <v>0</v>
      </c>
      <c r="AE478" s="224" t="str">
        <f t="shared" ca="1" si="111"/>
        <v/>
      </c>
      <c r="AF478" s="242">
        <f t="shared" ca="1" si="104"/>
        <v>0</v>
      </c>
      <c r="AG478" s="223">
        <f t="shared" ca="1" si="105"/>
        <v>0</v>
      </c>
      <c r="AH478" s="241" t="str">
        <f t="shared" ca="1" si="112"/>
        <v/>
      </c>
    </row>
    <row r="479" spans="1:34" x14ac:dyDescent="0.2">
      <c r="A479" s="115"/>
      <c r="B479" s="116" t="s">
        <v>694</v>
      </c>
      <c r="C479" s="427" t="s">
        <v>109</v>
      </c>
      <c r="D479" s="118" t="s">
        <v>720</v>
      </c>
      <c r="E479" s="119"/>
      <c r="F479" s="120">
        <v>0</v>
      </c>
      <c r="G479" s="121"/>
      <c r="H479" s="122">
        <v>0</v>
      </c>
      <c r="I479" s="123"/>
      <c r="J479" s="124">
        <v>80</v>
      </c>
      <c r="K479" s="125" t="str">
        <f t="shared" si="93"/>
        <v/>
      </c>
      <c r="L479" s="126">
        <f t="shared" si="93"/>
        <v>80</v>
      </c>
      <c r="M479" s="124">
        <v>2</v>
      </c>
      <c r="N479" s="127" t="str">
        <f t="shared" si="94"/>
        <v/>
      </c>
      <c r="P479" s="128" t="s">
        <v>82</v>
      </c>
      <c r="Q479" s="129">
        <f t="shared" ca="1" si="95"/>
        <v>0</v>
      </c>
      <c r="R479" s="130">
        <f t="shared" ca="1" si="106"/>
        <v>0</v>
      </c>
      <c r="S479" s="220" t="str">
        <f t="shared" ca="1" si="107"/>
        <v/>
      </c>
      <c r="T479" s="228">
        <f t="shared" ca="1" si="96"/>
        <v>0</v>
      </c>
      <c r="U479" s="130">
        <f t="shared" ca="1" si="97"/>
        <v>0</v>
      </c>
      <c r="V479" s="131" t="str">
        <f t="shared" ca="1" si="108"/>
        <v/>
      </c>
      <c r="W479" s="132">
        <f t="shared" ca="1" si="98"/>
        <v>0</v>
      </c>
      <c r="X479" s="130">
        <f t="shared" ca="1" si="99"/>
        <v>0</v>
      </c>
      <c r="Y479" s="220" t="str">
        <f t="shared" ca="1" si="109"/>
        <v/>
      </c>
      <c r="Z479" s="228">
        <f t="shared" ca="1" si="100"/>
        <v>0</v>
      </c>
      <c r="AA479" s="130">
        <f t="shared" ca="1" si="101"/>
        <v>0</v>
      </c>
      <c r="AB479" s="220" t="str">
        <f t="shared" ca="1" si="110"/>
        <v/>
      </c>
      <c r="AC479" s="132">
        <f t="shared" ca="1" si="102"/>
        <v>0</v>
      </c>
      <c r="AD479" s="130">
        <f t="shared" ca="1" si="103"/>
        <v>0</v>
      </c>
      <c r="AE479" s="220" t="str">
        <f t="shared" ca="1" si="111"/>
        <v/>
      </c>
      <c r="AF479" s="132">
        <f t="shared" ca="1" si="104"/>
        <v>0</v>
      </c>
      <c r="AG479" s="130">
        <f t="shared" ca="1" si="105"/>
        <v>0</v>
      </c>
      <c r="AH479" s="239" t="str">
        <f t="shared" ca="1" si="112"/>
        <v/>
      </c>
    </row>
    <row r="480" spans="1:34" x14ac:dyDescent="0.2">
      <c r="A480" s="115"/>
      <c r="B480" s="116" t="s">
        <v>694</v>
      </c>
      <c r="C480" s="427" t="s">
        <v>80</v>
      </c>
      <c r="D480" s="118" t="s">
        <v>721</v>
      </c>
      <c r="E480" s="119"/>
      <c r="F480" s="120">
        <v>1</v>
      </c>
      <c r="G480" s="121"/>
      <c r="H480" s="122">
        <v>2</v>
      </c>
      <c r="I480" s="123"/>
      <c r="J480" s="124">
        <v>60</v>
      </c>
      <c r="K480" s="125" t="str">
        <f t="shared" si="93"/>
        <v/>
      </c>
      <c r="L480" s="126">
        <f t="shared" si="93"/>
        <v>63</v>
      </c>
      <c r="M480" s="124">
        <v>3</v>
      </c>
      <c r="N480" s="127" t="str">
        <f t="shared" si="94"/>
        <v/>
      </c>
      <c r="P480" s="240" t="s">
        <v>48</v>
      </c>
      <c r="Q480" s="251">
        <f t="shared" ca="1" si="95"/>
        <v>0</v>
      </c>
      <c r="R480" s="223">
        <f t="shared" ca="1" si="106"/>
        <v>0</v>
      </c>
      <c r="S480" s="224" t="str">
        <f t="shared" ca="1" si="107"/>
        <v/>
      </c>
      <c r="T480" s="252">
        <f t="shared" ca="1" si="96"/>
        <v>0</v>
      </c>
      <c r="U480" s="223">
        <f t="shared" ca="1" si="97"/>
        <v>0</v>
      </c>
      <c r="V480" s="113" t="str">
        <f t="shared" ca="1" si="108"/>
        <v/>
      </c>
      <c r="W480" s="242">
        <f t="shared" ca="1" si="98"/>
        <v>0</v>
      </c>
      <c r="X480" s="223">
        <f t="shared" ca="1" si="99"/>
        <v>0</v>
      </c>
      <c r="Y480" s="224" t="str">
        <f t="shared" ca="1" si="109"/>
        <v/>
      </c>
      <c r="Z480" s="252">
        <f t="shared" ca="1" si="100"/>
        <v>0</v>
      </c>
      <c r="AA480" s="223">
        <f t="shared" ca="1" si="101"/>
        <v>0</v>
      </c>
      <c r="AB480" s="224" t="str">
        <f t="shared" ca="1" si="110"/>
        <v/>
      </c>
      <c r="AC480" s="242">
        <f t="shared" ca="1" si="102"/>
        <v>0</v>
      </c>
      <c r="AD480" s="223">
        <f t="shared" ca="1" si="103"/>
        <v>0</v>
      </c>
      <c r="AE480" s="224" t="str">
        <f t="shared" ca="1" si="111"/>
        <v/>
      </c>
      <c r="AF480" s="242">
        <f t="shared" ca="1" si="104"/>
        <v>0</v>
      </c>
      <c r="AG480" s="223">
        <f t="shared" ca="1" si="105"/>
        <v>0</v>
      </c>
      <c r="AH480" s="241" t="str">
        <f t="shared" ca="1" si="112"/>
        <v/>
      </c>
    </row>
    <row r="481" spans="1:34" x14ac:dyDescent="0.2">
      <c r="A481" s="115"/>
      <c r="B481" s="116" t="s">
        <v>695</v>
      </c>
      <c r="C481" s="427" t="s">
        <v>109</v>
      </c>
      <c r="D481" s="118" t="s">
        <v>722</v>
      </c>
      <c r="E481" s="119"/>
      <c r="F481" s="120">
        <v>0</v>
      </c>
      <c r="G481" s="121"/>
      <c r="H481" s="122">
        <v>0</v>
      </c>
      <c r="I481" s="123"/>
      <c r="J481" s="124">
        <v>120</v>
      </c>
      <c r="K481" s="125" t="str">
        <f t="shared" si="93"/>
        <v/>
      </c>
      <c r="L481" s="126">
        <f t="shared" si="93"/>
        <v>120</v>
      </c>
      <c r="M481" s="124">
        <v>3</v>
      </c>
      <c r="N481" s="127" t="str">
        <f t="shared" si="94"/>
        <v/>
      </c>
      <c r="P481" s="128" t="s">
        <v>86</v>
      </c>
      <c r="Q481" s="129">
        <f t="shared" ca="1" si="95"/>
        <v>0</v>
      </c>
      <c r="R481" s="130">
        <f t="shared" ca="1" si="106"/>
        <v>0</v>
      </c>
      <c r="S481" s="220" t="str">
        <f t="shared" ca="1" si="107"/>
        <v/>
      </c>
      <c r="T481" s="228">
        <f t="shared" ca="1" si="96"/>
        <v>0</v>
      </c>
      <c r="U481" s="130">
        <f t="shared" ca="1" si="97"/>
        <v>0</v>
      </c>
      <c r="V481" s="131" t="str">
        <f t="shared" ca="1" si="108"/>
        <v/>
      </c>
      <c r="W481" s="132">
        <f t="shared" ca="1" si="98"/>
        <v>0</v>
      </c>
      <c r="X481" s="130">
        <f t="shared" ca="1" si="99"/>
        <v>0</v>
      </c>
      <c r="Y481" s="220" t="str">
        <f t="shared" ca="1" si="109"/>
        <v/>
      </c>
      <c r="Z481" s="228">
        <f t="shared" ca="1" si="100"/>
        <v>0</v>
      </c>
      <c r="AA481" s="130">
        <f t="shared" ca="1" si="101"/>
        <v>0</v>
      </c>
      <c r="AB481" s="220" t="str">
        <f t="shared" ca="1" si="110"/>
        <v/>
      </c>
      <c r="AC481" s="132">
        <f t="shared" ca="1" si="102"/>
        <v>0</v>
      </c>
      <c r="AD481" s="130">
        <f t="shared" ca="1" si="103"/>
        <v>0</v>
      </c>
      <c r="AE481" s="220" t="str">
        <f t="shared" ca="1" si="111"/>
        <v/>
      </c>
      <c r="AF481" s="132">
        <f t="shared" ca="1" si="104"/>
        <v>0</v>
      </c>
      <c r="AG481" s="130">
        <f t="shared" ca="1" si="105"/>
        <v>0</v>
      </c>
      <c r="AH481" s="239" t="str">
        <f t="shared" ca="1" si="112"/>
        <v/>
      </c>
    </row>
    <row r="482" spans="1:34" x14ac:dyDescent="0.2">
      <c r="A482" s="115"/>
      <c r="B482" s="116" t="s">
        <v>696</v>
      </c>
      <c r="C482" s="427" t="s">
        <v>102</v>
      </c>
      <c r="D482" s="118" t="s">
        <v>426</v>
      </c>
      <c r="E482" s="119"/>
      <c r="F482" s="120">
        <v>29</v>
      </c>
      <c r="G482" s="121"/>
      <c r="H482" s="122">
        <v>36</v>
      </c>
      <c r="I482" s="123"/>
      <c r="J482" s="124">
        <v>69</v>
      </c>
      <c r="K482" s="125" t="str">
        <f t="shared" si="93"/>
        <v/>
      </c>
      <c r="L482" s="126">
        <f t="shared" si="93"/>
        <v>134</v>
      </c>
      <c r="M482" s="124">
        <v>3</v>
      </c>
      <c r="N482" s="127" t="str">
        <f t="shared" si="94"/>
        <v/>
      </c>
      <c r="P482" s="240" t="s">
        <v>87</v>
      </c>
      <c r="Q482" s="251">
        <f t="shared" ca="1" si="95"/>
        <v>0</v>
      </c>
      <c r="R482" s="223">
        <f t="shared" ca="1" si="106"/>
        <v>0</v>
      </c>
      <c r="S482" s="224" t="str">
        <f t="shared" ca="1" si="107"/>
        <v/>
      </c>
      <c r="T482" s="252">
        <f t="shared" ca="1" si="96"/>
        <v>0</v>
      </c>
      <c r="U482" s="223">
        <f t="shared" ca="1" si="97"/>
        <v>0</v>
      </c>
      <c r="V482" s="113" t="str">
        <f t="shared" ca="1" si="108"/>
        <v/>
      </c>
      <c r="W482" s="242">
        <f t="shared" ca="1" si="98"/>
        <v>0</v>
      </c>
      <c r="X482" s="223">
        <f t="shared" ca="1" si="99"/>
        <v>0</v>
      </c>
      <c r="Y482" s="224" t="str">
        <f t="shared" ca="1" si="109"/>
        <v/>
      </c>
      <c r="Z482" s="252">
        <f t="shared" ca="1" si="100"/>
        <v>0</v>
      </c>
      <c r="AA482" s="223">
        <f t="shared" ca="1" si="101"/>
        <v>0</v>
      </c>
      <c r="AB482" s="224" t="str">
        <f t="shared" ca="1" si="110"/>
        <v/>
      </c>
      <c r="AC482" s="242">
        <f t="shared" ca="1" si="102"/>
        <v>0</v>
      </c>
      <c r="AD482" s="223">
        <f t="shared" ca="1" si="103"/>
        <v>0</v>
      </c>
      <c r="AE482" s="224" t="str">
        <f t="shared" ca="1" si="111"/>
        <v/>
      </c>
      <c r="AF482" s="242">
        <f t="shared" ca="1" si="104"/>
        <v>0</v>
      </c>
      <c r="AG482" s="223">
        <f t="shared" ca="1" si="105"/>
        <v>0</v>
      </c>
      <c r="AH482" s="241" t="str">
        <f t="shared" ca="1" si="112"/>
        <v/>
      </c>
    </row>
    <row r="483" spans="1:34" x14ac:dyDescent="0.2">
      <c r="A483" s="115"/>
      <c r="B483" s="116" t="s">
        <v>696</v>
      </c>
      <c r="C483" s="427" t="s">
        <v>102</v>
      </c>
      <c r="D483" s="118" t="s">
        <v>723</v>
      </c>
      <c r="E483" s="119"/>
      <c r="F483" s="120">
        <v>20</v>
      </c>
      <c r="G483" s="121"/>
      <c r="H483" s="122">
        <v>20</v>
      </c>
      <c r="I483" s="123"/>
      <c r="J483" s="124">
        <v>106</v>
      </c>
      <c r="K483" s="125" t="str">
        <f t="shared" si="93"/>
        <v/>
      </c>
      <c r="L483" s="126">
        <f t="shared" si="93"/>
        <v>146</v>
      </c>
      <c r="M483" s="124">
        <v>4</v>
      </c>
      <c r="N483" s="127" t="str">
        <f t="shared" si="94"/>
        <v/>
      </c>
      <c r="P483" s="128" t="s">
        <v>96</v>
      </c>
      <c r="Q483" s="129">
        <f t="shared" ca="1" si="95"/>
        <v>0</v>
      </c>
      <c r="R483" s="130">
        <f t="shared" ca="1" si="106"/>
        <v>167</v>
      </c>
      <c r="S483" s="220">
        <f t="shared" ca="1" si="107"/>
        <v>0</v>
      </c>
      <c r="T483" s="228">
        <f t="shared" ca="1" si="96"/>
        <v>0</v>
      </c>
      <c r="U483" s="130">
        <f t="shared" ca="1" si="97"/>
        <v>0</v>
      </c>
      <c r="V483" s="131" t="str">
        <f t="shared" ca="1" si="108"/>
        <v/>
      </c>
      <c r="W483" s="132">
        <f t="shared" ca="1" si="98"/>
        <v>0</v>
      </c>
      <c r="X483" s="130">
        <f t="shared" ca="1" si="99"/>
        <v>0</v>
      </c>
      <c r="Y483" s="220" t="str">
        <f t="shared" ca="1" si="109"/>
        <v/>
      </c>
      <c r="Z483" s="228">
        <f t="shared" ca="1" si="100"/>
        <v>0</v>
      </c>
      <c r="AA483" s="130">
        <f t="shared" ca="1" si="101"/>
        <v>0</v>
      </c>
      <c r="AB483" s="220" t="str">
        <f t="shared" ca="1" si="110"/>
        <v/>
      </c>
      <c r="AC483" s="132">
        <f t="shared" ca="1" si="102"/>
        <v>0</v>
      </c>
      <c r="AD483" s="130">
        <f t="shared" ca="1" si="103"/>
        <v>0</v>
      </c>
      <c r="AE483" s="220" t="str">
        <f t="shared" ca="1" si="111"/>
        <v/>
      </c>
      <c r="AF483" s="132">
        <f t="shared" ca="1" si="104"/>
        <v>0</v>
      </c>
      <c r="AG483" s="130">
        <f t="shared" ca="1" si="105"/>
        <v>0</v>
      </c>
      <c r="AH483" s="239" t="str">
        <f t="shared" ca="1" si="112"/>
        <v/>
      </c>
    </row>
    <row r="484" spans="1:34" x14ac:dyDescent="0.2">
      <c r="A484" s="115"/>
      <c r="B484" s="116" t="s">
        <v>697</v>
      </c>
      <c r="C484" s="427" t="s">
        <v>103</v>
      </c>
      <c r="D484" s="118" t="s">
        <v>581</v>
      </c>
      <c r="E484" s="119"/>
      <c r="F484" s="120">
        <v>40</v>
      </c>
      <c r="G484" s="121"/>
      <c r="H484" s="122">
        <v>35</v>
      </c>
      <c r="I484" s="123"/>
      <c r="J484" s="124">
        <v>25</v>
      </c>
      <c r="K484" s="125" t="str">
        <f t="shared" si="93"/>
        <v/>
      </c>
      <c r="L484" s="126">
        <f t="shared" si="93"/>
        <v>100</v>
      </c>
      <c r="M484" s="124">
        <v>5</v>
      </c>
      <c r="N484" s="127" t="str">
        <f t="shared" si="94"/>
        <v/>
      </c>
      <c r="P484" s="240" t="s">
        <v>93</v>
      </c>
      <c r="Q484" s="251">
        <f t="shared" ca="1" si="95"/>
        <v>0</v>
      </c>
      <c r="R484" s="223">
        <f t="shared" ca="1" si="106"/>
        <v>0</v>
      </c>
      <c r="S484" s="224" t="str">
        <f t="shared" ca="1" si="107"/>
        <v/>
      </c>
      <c r="T484" s="252">
        <f t="shared" ca="1" si="96"/>
        <v>0</v>
      </c>
      <c r="U484" s="223">
        <f t="shared" ca="1" si="97"/>
        <v>0</v>
      </c>
      <c r="V484" s="113" t="str">
        <f t="shared" ca="1" si="108"/>
        <v/>
      </c>
      <c r="W484" s="242">
        <f t="shared" ca="1" si="98"/>
        <v>0</v>
      </c>
      <c r="X484" s="223">
        <f t="shared" ca="1" si="99"/>
        <v>0</v>
      </c>
      <c r="Y484" s="224" t="str">
        <f t="shared" ca="1" si="109"/>
        <v/>
      </c>
      <c r="Z484" s="252">
        <f t="shared" ca="1" si="100"/>
        <v>0</v>
      </c>
      <c r="AA484" s="223">
        <f t="shared" ca="1" si="101"/>
        <v>0</v>
      </c>
      <c r="AB484" s="224" t="str">
        <f t="shared" ca="1" si="110"/>
        <v/>
      </c>
      <c r="AC484" s="242">
        <f t="shared" ca="1" si="102"/>
        <v>0</v>
      </c>
      <c r="AD484" s="223">
        <f t="shared" ca="1" si="103"/>
        <v>0</v>
      </c>
      <c r="AE484" s="224" t="str">
        <f t="shared" ca="1" si="111"/>
        <v/>
      </c>
      <c r="AF484" s="242">
        <f t="shared" ca="1" si="104"/>
        <v>0</v>
      </c>
      <c r="AG484" s="223">
        <f t="shared" ca="1" si="105"/>
        <v>0</v>
      </c>
      <c r="AH484" s="241" t="str">
        <f t="shared" ca="1" si="112"/>
        <v/>
      </c>
    </row>
    <row r="485" spans="1:34" x14ac:dyDescent="0.2">
      <c r="A485" s="115"/>
      <c r="B485" s="116" t="s">
        <v>697</v>
      </c>
      <c r="C485" s="427" t="s">
        <v>66</v>
      </c>
      <c r="D485" s="118" t="s">
        <v>724</v>
      </c>
      <c r="E485" s="119"/>
      <c r="F485" s="120">
        <v>16</v>
      </c>
      <c r="G485" s="121"/>
      <c r="H485" s="122">
        <v>14</v>
      </c>
      <c r="I485" s="123"/>
      <c r="J485" s="124">
        <v>212</v>
      </c>
      <c r="K485" s="125" t="str">
        <f t="shared" si="93"/>
        <v/>
      </c>
      <c r="L485" s="126">
        <f t="shared" si="93"/>
        <v>242</v>
      </c>
      <c r="M485" s="124">
        <v>9</v>
      </c>
      <c r="N485" s="127" t="str">
        <f t="shared" si="94"/>
        <v/>
      </c>
      <c r="P485" s="128" t="s">
        <v>97</v>
      </c>
      <c r="Q485" s="129">
        <f t="shared" ca="1" si="95"/>
        <v>0</v>
      </c>
      <c r="R485" s="130">
        <f t="shared" ca="1" si="106"/>
        <v>0</v>
      </c>
      <c r="S485" s="220" t="str">
        <f t="shared" ca="1" si="107"/>
        <v/>
      </c>
      <c r="T485" s="228">
        <f t="shared" ca="1" si="96"/>
        <v>0</v>
      </c>
      <c r="U485" s="130">
        <f t="shared" ca="1" si="97"/>
        <v>0</v>
      </c>
      <c r="V485" s="131" t="str">
        <f t="shared" ca="1" si="108"/>
        <v/>
      </c>
      <c r="W485" s="132">
        <f t="shared" ca="1" si="98"/>
        <v>0</v>
      </c>
      <c r="X485" s="130">
        <f t="shared" ca="1" si="99"/>
        <v>0</v>
      </c>
      <c r="Y485" s="220" t="str">
        <f t="shared" ca="1" si="109"/>
        <v/>
      </c>
      <c r="Z485" s="228">
        <f t="shared" ca="1" si="100"/>
        <v>0</v>
      </c>
      <c r="AA485" s="130">
        <f t="shared" ca="1" si="101"/>
        <v>0</v>
      </c>
      <c r="AB485" s="220" t="str">
        <f t="shared" ca="1" si="110"/>
        <v/>
      </c>
      <c r="AC485" s="132">
        <f t="shared" ca="1" si="102"/>
        <v>0</v>
      </c>
      <c r="AD485" s="130">
        <f t="shared" ca="1" si="103"/>
        <v>0</v>
      </c>
      <c r="AE485" s="220" t="str">
        <f t="shared" ca="1" si="111"/>
        <v/>
      </c>
      <c r="AF485" s="132">
        <f t="shared" ca="1" si="104"/>
        <v>0</v>
      </c>
      <c r="AG485" s="130">
        <f t="shared" ca="1" si="105"/>
        <v>0</v>
      </c>
      <c r="AH485" s="239" t="str">
        <f t="shared" ca="1" si="112"/>
        <v/>
      </c>
    </row>
    <row r="486" spans="1:34" x14ac:dyDescent="0.2">
      <c r="A486" s="115"/>
      <c r="B486" s="116" t="s">
        <v>698</v>
      </c>
      <c r="C486" s="427" t="s">
        <v>106</v>
      </c>
      <c r="D486" s="118" t="s">
        <v>706</v>
      </c>
      <c r="E486" s="119"/>
      <c r="F486" s="120">
        <v>2</v>
      </c>
      <c r="G486" s="121"/>
      <c r="H486" s="122">
        <v>1</v>
      </c>
      <c r="I486" s="123"/>
      <c r="J486" s="124">
        <v>4</v>
      </c>
      <c r="K486" s="125" t="str">
        <f t="shared" si="93"/>
        <v/>
      </c>
      <c r="L486" s="126">
        <f t="shared" si="93"/>
        <v>7</v>
      </c>
      <c r="M486" s="124">
        <v>1</v>
      </c>
      <c r="N486" s="127" t="str">
        <f t="shared" si="94"/>
        <v/>
      </c>
      <c r="P486" s="240" t="s">
        <v>108</v>
      </c>
      <c r="Q486" s="251">
        <f t="shared" ca="1" si="95"/>
        <v>0</v>
      </c>
      <c r="R486" s="223">
        <f t="shared" ca="1" si="106"/>
        <v>0</v>
      </c>
      <c r="S486" s="224" t="str">
        <f t="shared" ca="1" si="107"/>
        <v/>
      </c>
      <c r="T486" s="252">
        <f t="shared" ca="1" si="96"/>
        <v>0</v>
      </c>
      <c r="U486" s="223">
        <f t="shared" ca="1" si="97"/>
        <v>0</v>
      </c>
      <c r="V486" s="113" t="str">
        <f t="shared" ca="1" si="108"/>
        <v/>
      </c>
      <c r="W486" s="242">
        <f t="shared" ca="1" si="98"/>
        <v>0</v>
      </c>
      <c r="X486" s="223">
        <f t="shared" ca="1" si="99"/>
        <v>0</v>
      </c>
      <c r="Y486" s="224" t="str">
        <f t="shared" ca="1" si="109"/>
        <v/>
      </c>
      <c r="Z486" s="252">
        <f t="shared" ca="1" si="100"/>
        <v>0</v>
      </c>
      <c r="AA486" s="223">
        <f t="shared" ca="1" si="101"/>
        <v>0</v>
      </c>
      <c r="AB486" s="224" t="str">
        <f t="shared" ca="1" si="110"/>
        <v/>
      </c>
      <c r="AC486" s="242">
        <f t="shared" ca="1" si="102"/>
        <v>0</v>
      </c>
      <c r="AD486" s="223">
        <f t="shared" ca="1" si="103"/>
        <v>0</v>
      </c>
      <c r="AE486" s="224" t="str">
        <f t="shared" ca="1" si="111"/>
        <v/>
      </c>
      <c r="AF486" s="242">
        <f t="shared" ca="1" si="104"/>
        <v>0</v>
      </c>
      <c r="AG486" s="223">
        <f t="shared" ca="1" si="105"/>
        <v>0</v>
      </c>
      <c r="AH486" s="241" t="str">
        <f t="shared" ca="1" si="112"/>
        <v/>
      </c>
    </row>
    <row r="487" spans="1:34" x14ac:dyDescent="0.2">
      <c r="A487" s="115"/>
      <c r="B487" s="116" t="s">
        <v>699</v>
      </c>
      <c r="C487" s="427" t="s">
        <v>106</v>
      </c>
      <c r="D487" s="118" t="s">
        <v>706</v>
      </c>
      <c r="E487" s="119"/>
      <c r="F487" s="120">
        <v>6</v>
      </c>
      <c r="G487" s="121"/>
      <c r="H487" s="122">
        <v>3</v>
      </c>
      <c r="I487" s="123"/>
      <c r="J487" s="124">
        <v>20</v>
      </c>
      <c r="K487" s="125" t="str">
        <f t="shared" si="93"/>
        <v/>
      </c>
      <c r="L487" s="126">
        <f t="shared" si="93"/>
        <v>29</v>
      </c>
      <c r="M487" s="124">
        <v>1</v>
      </c>
      <c r="N487" s="127" t="str">
        <f t="shared" si="94"/>
        <v/>
      </c>
      <c r="P487" s="187" t="s">
        <v>102</v>
      </c>
      <c r="Q487" s="129">
        <f t="shared" ca="1" si="95"/>
        <v>0</v>
      </c>
      <c r="R487" s="130">
        <f t="shared" ca="1" si="106"/>
        <v>0</v>
      </c>
      <c r="S487" s="220" t="str">
        <f t="shared" ca="1" si="107"/>
        <v/>
      </c>
      <c r="T487" s="228">
        <f t="shared" ca="1" si="96"/>
        <v>0</v>
      </c>
      <c r="U487" s="130">
        <f t="shared" ca="1" si="97"/>
        <v>0</v>
      </c>
      <c r="V487" s="131" t="str">
        <f t="shared" ca="1" si="108"/>
        <v/>
      </c>
      <c r="W487" s="132">
        <f t="shared" ca="1" si="98"/>
        <v>0</v>
      </c>
      <c r="X487" s="130">
        <f t="shared" ca="1" si="99"/>
        <v>0</v>
      </c>
      <c r="Y487" s="220" t="str">
        <f t="shared" ca="1" si="109"/>
        <v/>
      </c>
      <c r="Z487" s="228">
        <f t="shared" ca="1" si="100"/>
        <v>0</v>
      </c>
      <c r="AA487" s="130">
        <f t="shared" ca="1" si="101"/>
        <v>0</v>
      </c>
      <c r="AB487" s="220" t="str">
        <f t="shared" ca="1" si="110"/>
        <v/>
      </c>
      <c r="AC487" s="132">
        <f t="shared" ca="1" si="102"/>
        <v>0</v>
      </c>
      <c r="AD487" s="130">
        <f t="shared" ca="1" si="103"/>
        <v>0</v>
      </c>
      <c r="AE487" s="220" t="str">
        <f t="shared" ca="1" si="111"/>
        <v/>
      </c>
      <c r="AF487" s="132">
        <f t="shared" ca="1" si="104"/>
        <v>0</v>
      </c>
      <c r="AG487" s="130">
        <f t="shared" ca="1" si="105"/>
        <v>0</v>
      </c>
      <c r="AH487" s="239" t="str">
        <f t="shared" ca="1" si="112"/>
        <v/>
      </c>
    </row>
    <row r="488" spans="1:34" x14ac:dyDescent="0.2">
      <c r="A488" s="115"/>
      <c r="B488" s="116" t="s">
        <v>700</v>
      </c>
      <c r="C488" s="427" t="s">
        <v>106</v>
      </c>
      <c r="D488" s="118" t="s">
        <v>725</v>
      </c>
      <c r="E488" s="119"/>
      <c r="F488" s="120">
        <v>13</v>
      </c>
      <c r="G488" s="121"/>
      <c r="H488" s="122">
        <v>15</v>
      </c>
      <c r="I488" s="123"/>
      <c r="J488" s="124">
        <v>39</v>
      </c>
      <c r="K488" s="125" t="str">
        <f t="shared" si="93"/>
        <v/>
      </c>
      <c r="L488" s="126">
        <f t="shared" si="93"/>
        <v>67</v>
      </c>
      <c r="M488" s="124">
        <v>2</v>
      </c>
      <c r="N488" s="127" t="str">
        <f t="shared" si="94"/>
        <v/>
      </c>
      <c r="P488" s="185" t="s">
        <v>974</v>
      </c>
      <c r="Q488" s="135">
        <f t="shared" ca="1" si="95"/>
        <v>0</v>
      </c>
      <c r="R488" s="136">
        <f t="shared" ca="1" si="106"/>
        <v>0</v>
      </c>
      <c r="S488" s="224" t="str">
        <f t="shared" ca="1" si="107"/>
        <v/>
      </c>
      <c r="T488" s="253">
        <f t="shared" ca="1" si="96"/>
        <v>0</v>
      </c>
      <c r="U488" s="136">
        <f t="shared" ca="1" si="97"/>
        <v>0</v>
      </c>
      <c r="V488" s="113" t="str">
        <f t="shared" ca="1" si="108"/>
        <v/>
      </c>
      <c r="W488" s="137">
        <f t="shared" ca="1" si="98"/>
        <v>0</v>
      </c>
      <c r="X488" s="136">
        <f t="shared" ca="1" si="99"/>
        <v>0</v>
      </c>
      <c r="Y488" s="224" t="str">
        <f t="shared" ca="1" si="109"/>
        <v/>
      </c>
      <c r="Z488" s="253">
        <f t="shared" ca="1" si="100"/>
        <v>0</v>
      </c>
      <c r="AA488" s="136">
        <f t="shared" ca="1" si="101"/>
        <v>0</v>
      </c>
      <c r="AB488" s="224" t="str">
        <f t="shared" ca="1" si="110"/>
        <v/>
      </c>
      <c r="AC488" s="137">
        <f t="shared" ca="1" si="102"/>
        <v>0</v>
      </c>
      <c r="AD488" s="136">
        <f t="shared" ca="1" si="103"/>
        <v>0</v>
      </c>
      <c r="AE488" s="224" t="str">
        <f t="shared" ca="1" si="111"/>
        <v/>
      </c>
      <c r="AF488" s="137">
        <f t="shared" ca="1" si="104"/>
        <v>0</v>
      </c>
      <c r="AG488" s="136">
        <f t="shared" ca="1" si="105"/>
        <v>0</v>
      </c>
      <c r="AH488" s="241" t="str">
        <f t="shared" ca="1" si="112"/>
        <v/>
      </c>
    </row>
    <row r="489" spans="1:34" x14ac:dyDescent="0.2">
      <c r="A489" s="115"/>
      <c r="B489" s="116" t="s">
        <v>701</v>
      </c>
      <c r="C489" s="427" t="s">
        <v>106</v>
      </c>
      <c r="D489" s="118" t="s">
        <v>706</v>
      </c>
      <c r="E489" s="119"/>
      <c r="F489" s="120">
        <v>2</v>
      </c>
      <c r="G489" s="121"/>
      <c r="H489" s="122">
        <v>5</v>
      </c>
      <c r="I489" s="123"/>
      <c r="J489" s="124">
        <v>1</v>
      </c>
      <c r="K489" s="125" t="str">
        <f t="shared" si="93"/>
        <v/>
      </c>
      <c r="L489" s="126">
        <f t="shared" si="93"/>
        <v>8</v>
      </c>
      <c r="M489" s="124">
        <v>1</v>
      </c>
      <c r="N489" s="127" t="str">
        <f t="shared" si="94"/>
        <v/>
      </c>
      <c r="P489" s="187" t="s">
        <v>748</v>
      </c>
      <c r="Q489" s="129">
        <f t="shared" ca="1" si="95"/>
        <v>0</v>
      </c>
      <c r="R489" s="130">
        <f t="shared" ca="1" si="106"/>
        <v>0</v>
      </c>
      <c r="S489" s="220" t="str">
        <f t="shared" ca="1" si="107"/>
        <v/>
      </c>
      <c r="T489" s="228">
        <f t="shared" ca="1" si="96"/>
        <v>0</v>
      </c>
      <c r="U489" s="130">
        <f t="shared" ca="1" si="97"/>
        <v>0</v>
      </c>
      <c r="V489" s="131" t="str">
        <f t="shared" ca="1" si="108"/>
        <v/>
      </c>
      <c r="W489" s="132">
        <f t="shared" ca="1" si="98"/>
        <v>0</v>
      </c>
      <c r="X489" s="130">
        <f t="shared" ca="1" si="99"/>
        <v>0</v>
      </c>
      <c r="Y489" s="220" t="str">
        <f t="shared" ca="1" si="109"/>
        <v/>
      </c>
      <c r="Z489" s="228">
        <f t="shared" ca="1" si="100"/>
        <v>0</v>
      </c>
      <c r="AA489" s="130">
        <f t="shared" ca="1" si="101"/>
        <v>0</v>
      </c>
      <c r="AB489" s="220" t="str">
        <f t="shared" ca="1" si="110"/>
        <v/>
      </c>
      <c r="AC489" s="132">
        <f t="shared" ca="1" si="102"/>
        <v>0</v>
      </c>
      <c r="AD489" s="130">
        <f t="shared" ca="1" si="103"/>
        <v>0</v>
      </c>
      <c r="AE489" s="220" t="str">
        <f t="shared" ca="1" si="111"/>
        <v/>
      </c>
      <c r="AF489" s="132">
        <f t="shared" ca="1" si="104"/>
        <v>0</v>
      </c>
      <c r="AG489" s="130">
        <f t="shared" ca="1" si="105"/>
        <v>0</v>
      </c>
      <c r="AH489" s="239" t="str">
        <f t="shared" ca="1" si="112"/>
        <v/>
      </c>
    </row>
    <row r="490" spans="1:34" x14ac:dyDescent="0.2">
      <c r="A490" s="115"/>
      <c r="B490" s="116" t="s">
        <v>702</v>
      </c>
      <c r="C490" s="427" t="s">
        <v>84</v>
      </c>
      <c r="D490" s="118" t="s">
        <v>726</v>
      </c>
      <c r="E490" s="119"/>
      <c r="F490" s="120">
        <v>14</v>
      </c>
      <c r="G490" s="121"/>
      <c r="H490" s="122">
        <v>7</v>
      </c>
      <c r="I490" s="123"/>
      <c r="J490" s="124">
        <v>64</v>
      </c>
      <c r="K490" s="125" t="str">
        <f t="shared" si="93"/>
        <v/>
      </c>
      <c r="L490" s="126">
        <f t="shared" si="93"/>
        <v>85</v>
      </c>
      <c r="M490" s="124">
        <v>4</v>
      </c>
      <c r="N490" s="127" t="str">
        <f t="shared" si="94"/>
        <v/>
      </c>
      <c r="P490" s="185" t="s">
        <v>53</v>
      </c>
      <c r="Q490" s="135">
        <f t="shared" ca="1" si="95"/>
        <v>0</v>
      </c>
      <c r="R490" s="136">
        <f t="shared" ca="1" si="106"/>
        <v>0</v>
      </c>
      <c r="S490" s="224" t="str">
        <f t="shared" ref="S490:S516" ca="1" si="113">IF(R490=0,"",Q490*100/R490)</f>
        <v/>
      </c>
      <c r="T490" s="253">
        <f t="shared" ca="1" si="96"/>
        <v>0</v>
      </c>
      <c r="U490" s="136">
        <f t="shared" ca="1" si="97"/>
        <v>0</v>
      </c>
      <c r="V490" s="113" t="str">
        <f t="shared" ref="V490:V516" ca="1" si="114">IF(U490=0,"",T490*100/U490)</f>
        <v/>
      </c>
      <c r="W490" s="137">
        <f t="shared" ca="1" si="98"/>
        <v>0</v>
      </c>
      <c r="X490" s="136">
        <f t="shared" ca="1" si="99"/>
        <v>0</v>
      </c>
      <c r="Y490" s="224" t="str">
        <f t="shared" ref="Y490:Y516" ca="1" si="115">IF(X490=0,"",W490*100/X490)</f>
        <v/>
      </c>
      <c r="Z490" s="253">
        <f t="shared" ca="1" si="100"/>
        <v>0</v>
      </c>
      <c r="AA490" s="136">
        <f t="shared" ca="1" si="101"/>
        <v>0</v>
      </c>
      <c r="AB490" s="224" t="str">
        <f t="shared" ref="AB490:AB516" ca="1" si="116">IF(AA490=0,"",Z490*100/AA490)</f>
        <v/>
      </c>
      <c r="AC490" s="137">
        <f t="shared" ca="1" si="102"/>
        <v>0</v>
      </c>
      <c r="AD490" s="136">
        <f t="shared" ca="1" si="103"/>
        <v>170</v>
      </c>
      <c r="AE490" s="224">
        <f t="shared" ref="AE490:AE516" ca="1" si="117">IF(AD490=0,"",AC490*100/AD490)</f>
        <v>0</v>
      </c>
      <c r="AF490" s="137">
        <f t="shared" ca="1" si="104"/>
        <v>0</v>
      </c>
      <c r="AG490" s="136">
        <f t="shared" ca="1" si="105"/>
        <v>350</v>
      </c>
      <c r="AH490" s="241">
        <f t="shared" ref="AH490:AH516" ca="1" si="118">IF(AG490=0,"",AF490*100/AG490)</f>
        <v>0</v>
      </c>
    </row>
    <row r="491" spans="1:34" x14ac:dyDescent="0.2">
      <c r="A491" s="115"/>
      <c r="B491" s="116" t="s">
        <v>703</v>
      </c>
      <c r="C491" s="427" t="s">
        <v>84</v>
      </c>
      <c r="D491" s="118" t="s">
        <v>726</v>
      </c>
      <c r="E491" s="119"/>
      <c r="F491" s="120">
        <v>0</v>
      </c>
      <c r="G491" s="121"/>
      <c r="H491" s="122">
        <v>0</v>
      </c>
      <c r="I491" s="123"/>
      <c r="J491" s="124">
        <v>64</v>
      </c>
      <c r="K491" s="125" t="str">
        <f t="shared" si="93"/>
        <v/>
      </c>
      <c r="L491" s="126">
        <f t="shared" si="93"/>
        <v>64</v>
      </c>
      <c r="M491" s="124">
        <v>2</v>
      </c>
      <c r="N491" s="127" t="str">
        <f t="shared" si="94"/>
        <v/>
      </c>
      <c r="P491" s="187" t="s">
        <v>35</v>
      </c>
      <c r="Q491" s="129">
        <f t="shared" ca="1" si="95"/>
        <v>0</v>
      </c>
      <c r="R491" s="130">
        <f t="shared" ca="1" si="106"/>
        <v>0</v>
      </c>
      <c r="S491" s="220" t="str">
        <f t="shared" ca="1" si="113"/>
        <v/>
      </c>
      <c r="T491" s="228">
        <f t="shared" ca="1" si="96"/>
        <v>0</v>
      </c>
      <c r="U491" s="130">
        <f t="shared" ca="1" si="97"/>
        <v>0</v>
      </c>
      <c r="V491" s="131" t="str">
        <f t="shared" ca="1" si="114"/>
        <v/>
      </c>
      <c r="W491" s="132">
        <f t="shared" ca="1" si="98"/>
        <v>0</v>
      </c>
      <c r="X491" s="130">
        <f t="shared" ca="1" si="99"/>
        <v>0</v>
      </c>
      <c r="Y491" s="220" t="str">
        <f t="shared" ca="1" si="115"/>
        <v/>
      </c>
      <c r="Z491" s="228">
        <f t="shared" ca="1" si="100"/>
        <v>0</v>
      </c>
      <c r="AA491" s="130">
        <f t="shared" ca="1" si="101"/>
        <v>0</v>
      </c>
      <c r="AB491" s="220" t="str">
        <f t="shared" ca="1" si="116"/>
        <v/>
      </c>
      <c r="AC491" s="132">
        <f t="shared" ca="1" si="102"/>
        <v>0</v>
      </c>
      <c r="AD491" s="130">
        <f t="shared" ca="1" si="103"/>
        <v>0</v>
      </c>
      <c r="AE491" s="220" t="str">
        <f t="shared" ca="1" si="117"/>
        <v/>
      </c>
      <c r="AF491" s="132">
        <f t="shared" ca="1" si="104"/>
        <v>0</v>
      </c>
      <c r="AG491" s="130">
        <f t="shared" ca="1" si="105"/>
        <v>0</v>
      </c>
      <c r="AH491" s="239" t="str">
        <f t="shared" ca="1" si="118"/>
        <v/>
      </c>
    </row>
    <row r="492" spans="1:34" x14ac:dyDescent="0.2">
      <c r="A492" s="115"/>
      <c r="B492" s="116" t="s">
        <v>704</v>
      </c>
      <c r="C492" s="427" t="s">
        <v>11</v>
      </c>
      <c r="D492" s="118" t="s">
        <v>22</v>
      </c>
      <c r="E492" s="119"/>
      <c r="F492" s="120">
        <v>0</v>
      </c>
      <c r="G492" s="121"/>
      <c r="H492" s="122">
        <v>0</v>
      </c>
      <c r="I492" s="123"/>
      <c r="J492" s="124">
        <v>400</v>
      </c>
      <c r="K492" s="125" t="str">
        <f t="shared" si="93"/>
        <v/>
      </c>
      <c r="L492" s="126">
        <f t="shared" si="93"/>
        <v>400</v>
      </c>
      <c r="M492" s="124">
        <v>10</v>
      </c>
      <c r="N492" s="127" t="str">
        <f t="shared" si="94"/>
        <v/>
      </c>
      <c r="P492" s="185" t="s">
        <v>104</v>
      </c>
      <c r="Q492" s="135">
        <f t="shared" ca="1" si="95"/>
        <v>0</v>
      </c>
      <c r="R492" s="136">
        <f t="shared" ca="1" si="106"/>
        <v>0</v>
      </c>
      <c r="S492" s="224" t="str">
        <f t="shared" ca="1" si="113"/>
        <v/>
      </c>
      <c r="T492" s="253">
        <f t="shared" ca="1" si="96"/>
        <v>0</v>
      </c>
      <c r="U492" s="136">
        <f t="shared" ca="1" si="97"/>
        <v>0</v>
      </c>
      <c r="V492" s="113" t="str">
        <f t="shared" ca="1" si="114"/>
        <v/>
      </c>
      <c r="W492" s="137">
        <f t="shared" ca="1" si="98"/>
        <v>0</v>
      </c>
      <c r="X492" s="136">
        <f t="shared" ca="1" si="99"/>
        <v>0</v>
      </c>
      <c r="Y492" s="224" t="str">
        <f t="shared" ca="1" si="115"/>
        <v/>
      </c>
      <c r="Z492" s="253">
        <f t="shared" ca="1" si="100"/>
        <v>0</v>
      </c>
      <c r="AA492" s="136">
        <f t="shared" ca="1" si="101"/>
        <v>307</v>
      </c>
      <c r="AB492" s="224">
        <f t="shared" ca="1" si="116"/>
        <v>0</v>
      </c>
      <c r="AC492" s="137">
        <f t="shared" ca="1" si="102"/>
        <v>0</v>
      </c>
      <c r="AD492" s="136">
        <f t="shared" ca="1" si="103"/>
        <v>0</v>
      </c>
      <c r="AE492" s="224" t="str">
        <f t="shared" ca="1" si="117"/>
        <v/>
      </c>
      <c r="AF492" s="137">
        <f t="shared" ca="1" si="104"/>
        <v>0</v>
      </c>
      <c r="AG492" s="136">
        <f t="shared" ca="1" si="105"/>
        <v>24</v>
      </c>
      <c r="AH492" s="241">
        <f t="shared" ca="1" si="118"/>
        <v>0</v>
      </c>
    </row>
    <row r="493" spans="1:34" x14ac:dyDescent="0.2">
      <c r="A493" s="115"/>
      <c r="B493" s="116" t="s">
        <v>704</v>
      </c>
      <c r="C493" s="427" t="s">
        <v>11</v>
      </c>
      <c r="D493" s="118" t="s">
        <v>727</v>
      </c>
      <c r="E493" s="119"/>
      <c r="F493" s="120">
        <v>0</v>
      </c>
      <c r="G493" s="121"/>
      <c r="H493" s="122">
        <v>10</v>
      </c>
      <c r="I493" s="123"/>
      <c r="J493" s="124">
        <v>24</v>
      </c>
      <c r="K493" s="125" t="str">
        <f t="shared" si="93"/>
        <v/>
      </c>
      <c r="L493" s="126">
        <f t="shared" si="93"/>
        <v>34</v>
      </c>
      <c r="M493" s="124">
        <v>2</v>
      </c>
      <c r="N493" s="127" t="str">
        <f t="shared" si="94"/>
        <v/>
      </c>
      <c r="P493" s="187" t="s">
        <v>98</v>
      </c>
      <c r="Q493" s="129">
        <f t="shared" ca="1" si="95"/>
        <v>0</v>
      </c>
      <c r="R493" s="130">
        <f t="shared" ca="1" si="106"/>
        <v>440</v>
      </c>
      <c r="S493" s="220">
        <f t="shared" ca="1" si="113"/>
        <v>0</v>
      </c>
      <c r="T493" s="228">
        <f t="shared" ca="1" si="96"/>
        <v>0</v>
      </c>
      <c r="U493" s="130">
        <f t="shared" ca="1" si="97"/>
        <v>0</v>
      </c>
      <c r="V493" s="131" t="str">
        <f t="shared" ca="1" si="114"/>
        <v/>
      </c>
      <c r="W493" s="132">
        <f t="shared" ca="1" si="98"/>
        <v>0</v>
      </c>
      <c r="X493" s="130">
        <f t="shared" ca="1" si="99"/>
        <v>0</v>
      </c>
      <c r="Y493" s="220" t="str">
        <f t="shared" ca="1" si="115"/>
        <v/>
      </c>
      <c r="Z493" s="228">
        <f t="shared" ca="1" si="100"/>
        <v>0</v>
      </c>
      <c r="AA493" s="130">
        <f t="shared" ca="1" si="101"/>
        <v>110</v>
      </c>
      <c r="AB493" s="220">
        <f t="shared" ca="1" si="116"/>
        <v>0</v>
      </c>
      <c r="AC493" s="132">
        <f t="shared" ca="1" si="102"/>
        <v>0</v>
      </c>
      <c r="AD493" s="130">
        <f t="shared" ca="1" si="103"/>
        <v>0</v>
      </c>
      <c r="AE493" s="220" t="str">
        <f t="shared" ca="1" si="117"/>
        <v/>
      </c>
      <c r="AF493" s="132">
        <f t="shared" ca="1" si="104"/>
        <v>0</v>
      </c>
      <c r="AG493" s="130">
        <f t="shared" ca="1" si="105"/>
        <v>0</v>
      </c>
      <c r="AH493" s="239" t="str">
        <f t="shared" ca="1" si="118"/>
        <v/>
      </c>
    </row>
    <row r="494" spans="1:34" ht="12" thickBot="1" x14ac:dyDescent="0.25">
      <c r="A494" s="163"/>
      <c r="B494" s="164" t="s">
        <v>705</v>
      </c>
      <c r="C494" s="429" t="s">
        <v>66</v>
      </c>
      <c r="D494" s="166" t="s">
        <v>728</v>
      </c>
      <c r="E494" s="167"/>
      <c r="F494" s="168">
        <v>6</v>
      </c>
      <c r="G494" s="169"/>
      <c r="H494" s="170">
        <v>10</v>
      </c>
      <c r="I494" s="171"/>
      <c r="J494" s="172">
        <v>87</v>
      </c>
      <c r="K494" s="173" t="str">
        <f t="shared" si="93"/>
        <v/>
      </c>
      <c r="L494" s="174">
        <f t="shared" si="93"/>
        <v>103</v>
      </c>
      <c r="M494" s="172">
        <v>4</v>
      </c>
      <c r="N494" s="127" t="str">
        <f t="shared" si="94"/>
        <v/>
      </c>
      <c r="P494" s="185" t="s">
        <v>88</v>
      </c>
      <c r="Q494" s="135">
        <f t="shared" ca="1" si="95"/>
        <v>0</v>
      </c>
      <c r="R494" s="136">
        <f t="shared" ca="1" si="106"/>
        <v>0</v>
      </c>
      <c r="S494" s="224" t="str">
        <f t="shared" ca="1" si="113"/>
        <v/>
      </c>
      <c r="T494" s="253">
        <f t="shared" ca="1" si="96"/>
        <v>0</v>
      </c>
      <c r="U494" s="136">
        <f t="shared" ca="1" si="97"/>
        <v>0</v>
      </c>
      <c r="V494" s="113" t="str">
        <f t="shared" ca="1" si="114"/>
        <v/>
      </c>
      <c r="W494" s="137">
        <f t="shared" ca="1" si="98"/>
        <v>0</v>
      </c>
      <c r="X494" s="136">
        <f t="shared" ca="1" si="99"/>
        <v>0</v>
      </c>
      <c r="Y494" s="224" t="str">
        <f t="shared" ca="1" si="115"/>
        <v/>
      </c>
      <c r="Z494" s="253">
        <f t="shared" ca="1" si="100"/>
        <v>0</v>
      </c>
      <c r="AA494" s="136">
        <f t="shared" ca="1" si="101"/>
        <v>0</v>
      </c>
      <c r="AB494" s="224" t="str">
        <f t="shared" ca="1" si="116"/>
        <v/>
      </c>
      <c r="AC494" s="137">
        <f t="shared" ca="1" si="102"/>
        <v>0</v>
      </c>
      <c r="AD494" s="136">
        <f t="shared" ca="1" si="103"/>
        <v>0</v>
      </c>
      <c r="AE494" s="224" t="str">
        <f t="shared" ca="1" si="117"/>
        <v/>
      </c>
      <c r="AF494" s="137">
        <f t="shared" ca="1" si="104"/>
        <v>0</v>
      </c>
      <c r="AG494" s="136">
        <f t="shared" ca="1" si="105"/>
        <v>0</v>
      </c>
      <c r="AH494" s="241" t="str">
        <f t="shared" ca="1" si="118"/>
        <v/>
      </c>
    </row>
    <row r="495" spans="1:34" x14ac:dyDescent="0.2">
      <c r="A495" s="175" t="s">
        <v>729</v>
      </c>
      <c r="B495" s="176" t="s">
        <v>730</v>
      </c>
      <c r="C495" s="430" t="s">
        <v>103</v>
      </c>
      <c r="D495" s="178" t="s">
        <v>749</v>
      </c>
      <c r="E495" s="179"/>
      <c r="F495" s="180">
        <v>19</v>
      </c>
      <c r="G495" s="181"/>
      <c r="H495" s="182">
        <v>15</v>
      </c>
      <c r="I495" s="183"/>
      <c r="J495" s="184">
        <v>24</v>
      </c>
      <c r="K495" s="72" t="str">
        <f t="shared" si="93"/>
        <v/>
      </c>
      <c r="L495" s="73">
        <f t="shared" si="93"/>
        <v>58</v>
      </c>
      <c r="M495" s="184">
        <v>3</v>
      </c>
      <c r="N495" s="47" t="str">
        <f t="shared" si="94"/>
        <v/>
      </c>
      <c r="P495" s="187" t="s">
        <v>109</v>
      </c>
      <c r="Q495" s="129">
        <f t="shared" ca="1" si="95"/>
        <v>0</v>
      </c>
      <c r="R495" s="130">
        <f t="shared" ca="1" si="106"/>
        <v>0</v>
      </c>
      <c r="S495" s="220" t="str">
        <f t="shared" ca="1" si="113"/>
        <v/>
      </c>
      <c r="T495" s="228">
        <f t="shared" ca="1" si="96"/>
        <v>0</v>
      </c>
      <c r="U495" s="130">
        <f t="shared" ca="1" si="97"/>
        <v>0</v>
      </c>
      <c r="V495" s="131" t="str">
        <f t="shared" ca="1" si="114"/>
        <v/>
      </c>
      <c r="W495" s="132">
        <f t="shared" ca="1" si="98"/>
        <v>0</v>
      </c>
      <c r="X495" s="130">
        <f t="shared" ca="1" si="99"/>
        <v>0</v>
      </c>
      <c r="Y495" s="220" t="str">
        <f t="shared" ca="1" si="115"/>
        <v/>
      </c>
      <c r="Z495" s="228">
        <f t="shared" ca="1" si="100"/>
        <v>0</v>
      </c>
      <c r="AA495" s="130">
        <f t="shared" ca="1" si="101"/>
        <v>0</v>
      </c>
      <c r="AB495" s="220" t="str">
        <f t="shared" ca="1" si="116"/>
        <v/>
      </c>
      <c r="AC495" s="132">
        <f t="shared" ca="1" si="102"/>
        <v>0</v>
      </c>
      <c r="AD495" s="130">
        <f t="shared" ca="1" si="103"/>
        <v>0</v>
      </c>
      <c r="AE495" s="220" t="str">
        <f t="shared" ca="1" si="117"/>
        <v/>
      </c>
      <c r="AF495" s="132">
        <f t="shared" ca="1" si="104"/>
        <v>0</v>
      </c>
      <c r="AG495" s="130">
        <f t="shared" ca="1" si="105"/>
        <v>0</v>
      </c>
      <c r="AH495" s="239" t="str">
        <f t="shared" ca="1" si="118"/>
        <v/>
      </c>
    </row>
    <row r="496" spans="1:34" x14ac:dyDescent="0.2">
      <c r="A496" s="115"/>
      <c r="B496" s="116" t="s">
        <v>731</v>
      </c>
      <c r="C496" s="427" t="s">
        <v>106</v>
      </c>
      <c r="D496" s="118" t="s">
        <v>493</v>
      </c>
      <c r="E496" s="119"/>
      <c r="F496" s="120">
        <v>21</v>
      </c>
      <c r="G496" s="121"/>
      <c r="H496" s="122">
        <v>21</v>
      </c>
      <c r="I496" s="123"/>
      <c r="J496" s="124">
        <v>25</v>
      </c>
      <c r="K496" s="125" t="str">
        <f t="shared" si="93"/>
        <v/>
      </c>
      <c r="L496" s="126">
        <f t="shared" si="93"/>
        <v>67</v>
      </c>
      <c r="M496" s="124">
        <v>3</v>
      </c>
      <c r="N496" s="127" t="str">
        <f t="shared" si="94"/>
        <v/>
      </c>
      <c r="P496" s="185" t="s">
        <v>768</v>
      </c>
      <c r="Q496" s="135">
        <f t="shared" ca="1" si="95"/>
        <v>0</v>
      </c>
      <c r="R496" s="136">
        <f t="shared" ca="1" si="106"/>
        <v>0</v>
      </c>
      <c r="S496" s="224" t="str">
        <f t="shared" ca="1" si="113"/>
        <v/>
      </c>
      <c r="T496" s="253">
        <f t="shared" ca="1" si="96"/>
        <v>0</v>
      </c>
      <c r="U496" s="136">
        <f t="shared" ca="1" si="97"/>
        <v>0</v>
      </c>
      <c r="V496" s="113" t="str">
        <f t="shared" ca="1" si="114"/>
        <v/>
      </c>
      <c r="W496" s="137">
        <f t="shared" ca="1" si="98"/>
        <v>0</v>
      </c>
      <c r="X496" s="136">
        <f t="shared" ca="1" si="99"/>
        <v>0</v>
      </c>
      <c r="Y496" s="224" t="str">
        <f t="shared" ca="1" si="115"/>
        <v/>
      </c>
      <c r="Z496" s="253">
        <f t="shared" ca="1" si="100"/>
        <v>0</v>
      </c>
      <c r="AA496" s="136">
        <f t="shared" ca="1" si="101"/>
        <v>0</v>
      </c>
      <c r="AB496" s="224" t="str">
        <f t="shared" ca="1" si="116"/>
        <v/>
      </c>
      <c r="AC496" s="137">
        <f t="shared" ca="1" si="102"/>
        <v>0</v>
      </c>
      <c r="AD496" s="136">
        <f t="shared" ca="1" si="103"/>
        <v>0</v>
      </c>
      <c r="AE496" s="224" t="str">
        <f t="shared" ca="1" si="117"/>
        <v/>
      </c>
      <c r="AF496" s="137">
        <f t="shared" ca="1" si="104"/>
        <v>0</v>
      </c>
      <c r="AG496" s="136">
        <f t="shared" ca="1" si="105"/>
        <v>0</v>
      </c>
      <c r="AH496" s="241" t="str">
        <f t="shared" ca="1" si="118"/>
        <v/>
      </c>
    </row>
    <row r="497" spans="1:34" x14ac:dyDescent="0.2">
      <c r="A497" s="115"/>
      <c r="B497" s="116" t="s">
        <v>730</v>
      </c>
      <c r="C497" s="427" t="s">
        <v>106</v>
      </c>
      <c r="D497" s="118" t="s">
        <v>493</v>
      </c>
      <c r="E497" s="119"/>
      <c r="F497" s="120">
        <v>80</v>
      </c>
      <c r="G497" s="121"/>
      <c r="H497" s="122">
        <v>0</v>
      </c>
      <c r="I497" s="123"/>
      <c r="J497" s="124">
        <v>0</v>
      </c>
      <c r="K497" s="125" t="str">
        <f t="shared" si="93"/>
        <v/>
      </c>
      <c r="L497" s="126">
        <f t="shared" si="93"/>
        <v>80</v>
      </c>
      <c r="M497" s="124">
        <v>2</v>
      </c>
      <c r="N497" s="127" t="str">
        <f t="shared" si="94"/>
        <v/>
      </c>
      <c r="P497" s="187" t="s">
        <v>66</v>
      </c>
      <c r="Q497" s="129">
        <f t="shared" ca="1" si="95"/>
        <v>0</v>
      </c>
      <c r="R497" s="130">
        <f t="shared" ca="1" si="106"/>
        <v>0</v>
      </c>
      <c r="S497" s="220" t="str">
        <f t="shared" ca="1" si="113"/>
        <v/>
      </c>
      <c r="T497" s="228">
        <f t="shared" ca="1" si="96"/>
        <v>0</v>
      </c>
      <c r="U497" s="130">
        <f t="shared" ca="1" si="97"/>
        <v>0</v>
      </c>
      <c r="V497" s="131" t="str">
        <f t="shared" ca="1" si="114"/>
        <v/>
      </c>
      <c r="W497" s="132">
        <f t="shared" ca="1" si="98"/>
        <v>0</v>
      </c>
      <c r="X497" s="130">
        <f t="shared" ca="1" si="99"/>
        <v>0</v>
      </c>
      <c r="Y497" s="220" t="str">
        <f t="shared" ca="1" si="115"/>
        <v/>
      </c>
      <c r="Z497" s="228">
        <f t="shared" ca="1" si="100"/>
        <v>0</v>
      </c>
      <c r="AA497" s="130">
        <f t="shared" ca="1" si="101"/>
        <v>0</v>
      </c>
      <c r="AB497" s="220" t="str">
        <f t="shared" ca="1" si="116"/>
        <v/>
      </c>
      <c r="AC497" s="132">
        <f t="shared" ca="1" si="102"/>
        <v>0</v>
      </c>
      <c r="AD497" s="130">
        <f t="shared" ca="1" si="103"/>
        <v>0</v>
      </c>
      <c r="AE497" s="220" t="str">
        <f t="shared" ca="1" si="117"/>
        <v/>
      </c>
      <c r="AF497" s="132">
        <f t="shared" ca="1" si="104"/>
        <v>0</v>
      </c>
      <c r="AG497" s="130">
        <f t="shared" ca="1" si="105"/>
        <v>0</v>
      </c>
      <c r="AH497" s="239" t="str">
        <f t="shared" ca="1" si="118"/>
        <v/>
      </c>
    </row>
    <row r="498" spans="1:34" x14ac:dyDescent="0.2">
      <c r="A498" s="115"/>
      <c r="B498" s="116" t="s">
        <v>732</v>
      </c>
      <c r="C498" s="427" t="s">
        <v>106</v>
      </c>
      <c r="D498" s="118" t="s">
        <v>493</v>
      </c>
      <c r="E498" s="119"/>
      <c r="F498" s="120">
        <v>11</v>
      </c>
      <c r="G498" s="121"/>
      <c r="H498" s="122">
        <v>11</v>
      </c>
      <c r="I498" s="123"/>
      <c r="J498" s="124">
        <v>0</v>
      </c>
      <c r="K498" s="125" t="str">
        <f t="shared" si="93"/>
        <v/>
      </c>
      <c r="L498" s="126">
        <f t="shared" si="93"/>
        <v>22</v>
      </c>
      <c r="M498" s="124">
        <v>2</v>
      </c>
      <c r="N498" s="127" t="str">
        <f t="shared" si="94"/>
        <v/>
      </c>
      <c r="P498" s="185" t="s">
        <v>12</v>
      </c>
      <c r="Q498" s="135">
        <f t="shared" ca="1" si="95"/>
        <v>0</v>
      </c>
      <c r="R498" s="136">
        <f t="shared" ca="1" si="106"/>
        <v>636</v>
      </c>
      <c r="S498" s="224">
        <f t="shared" ca="1" si="113"/>
        <v>0</v>
      </c>
      <c r="T498" s="253">
        <f t="shared" ca="1" si="96"/>
        <v>0</v>
      </c>
      <c r="U498" s="136">
        <f t="shared" ca="1" si="97"/>
        <v>0</v>
      </c>
      <c r="V498" s="113" t="str">
        <f t="shared" ca="1" si="114"/>
        <v/>
      </c>
      <c r="W498" s="137">
        <f t="shared" ca="1" si="98"/>
        <v>0</v>
      </c>
      <c r="X498" s="136">
        <f t="shared" ca="1" si="99"/>
        <v>125</v>
      </c>
      <c r="Y498" s="224">
        <f t="shared" ca="1" si="115"/>
        <v>0</v>
      </c>
      <c r="Z498" s="253">
        <f t="shared" ca="1" si="100"/>
        <v>0</v>
      </c>
      <c r="AA498" s="136">
        <f t="shared" ca="1" si="101"/>
        <v>0</v>
      </c>
      <c r="AB498" s="224" t="str">
        <f t="shared" ca="1" si="116"/>
        <v/>
      </c>
      <c r="AC498" s="137">
        <f t="shared" ca="1" si="102"/>
        <v>0</v>
      </c>
      <c r="AD498" s="136">
        <f t="shared" ca="1" si="103"/>
        <v>0</v>
      </c>
      <c r="AE498" s="224" t="str">
        <f t="shared" ca="1" si="117"/>
        <v/>
      </c>
      <c r="AF498" s="137">
        <f t="shared" ca="1" si="104"/>
        <v>0</v>
      </c>
      <c r="AG498" s="136">
        <f t="shared" ca="1" si="105"/>
        <v>0</v>
      </c>
      <c r="AH498" s="241" t="str">
        <f t="shared" ca="1" si="118"/>
        <v/>
      </c>
    </row>
    <row r="499" spans="1:34" x14ac:dyDescent="0.2">
      <c r="A499" s="115"/>
      <c r="B499" s="116" t="s">
        <v>733</v>
      </c>
      <c r="C499" s="427" t="s">
        <v>93</v>
      </c>
      <c r="D499" s="118" t="s">
        <v>750</v>
      </c>
      <c r="E499" s="119"/>
      <c r="F499" s="120">
        <v>8</v>
      </c>
      <c r="G499" s="121"/>
      <c r="H499" s="122">
        <v>0</v>
      </c>
      <c r="I499" s="123"/>
      <c r="J499" s="124">
        <v>0</v>
      </c>
      <c r="K499" s="125" t="str">
        <f t="shared" si="93"/>
        <v/>
      </c>
      <c r="L499" s="126">
        <f t="shared" si="93"/>
        <v>8</v>
      </c>
      <c r="M499" s="124">
        <v>1</v>
      </c>
      <c r="N499" s="127" t="str">
        <f t="shared" si="94"/>
        <v/>
      </c>
      <c r="P499" s="187" t="s">
        <v>84</v>
      </c>
      <c r="Q499" s="129">
        <f t="shared" ca="1" si="95"/>
        <v>0</v>
      </c>
      <c r="R499" s="130">
        <f t="shared" ca="1" si="106"/>
        <v>85</v>
      </c>
      <c r="S499" s="220">
        <f t="shared" ca="1" si="113"/>
        <v>0</v>
      </c>
      <c r="T499" s="228">
        <f t="shared" ca="1" si="96"/>
        <v>0</v>
      </c>
      <c r="U499" s="130">
        <f t="shared" ca="1" si="97"/>
        <v>0</v>
      </c>
      <c r="V499" s="131" t="str">
        <f t="shared" ca="1" si="114"/>
        <v/>
      </c>
      <c r="W499" s="132">
        <f t="shared" ca="1" si="98"/>
        <v>0</v>
      </c>
      <c r="X499" s="130">
        <f t="shared" ca="1" si="99"/>
        <v>0</v>
      </c>
      <c r="Y499" s="220" t="str">
        <f t="shared" ca="1" si="115"/>
        <v/>
      </c>
      <c r="Z499" s="228">
        <f t="shared" ca="1" si="100"/>
        <v>0</v>
      </c>
      <c r="AA499" s="130">
        <f t="shared" ca="1" si="101"/>
        <v>0</v>
      </c>
      <c r="AB499" s="220" t="str">
        <f t="shared" ca="1" si="116"/>
        <v/>
      </c>
      <c r="AC499" s="132">
        <f t="shared" ca="1" si="102"/>
        <v>0</v>
      </c>
      <c r="AD499" s="130">
        <f t="shared" ca="1" si="103"/>
        <v>929</v>
      </c>
      <c r="AE499" s="220">
        <f t="shared" ca="1" si="117"/>
        <v>0</v>
      </c>
      <c r="AF499" s="132">
        <f t="shared" ca="1" si="104"/>
        <v>0</v>
      </c>
      <c r="AG499" s="130">
        <f t="shared" ca="1" si="105"/>
        <v>130</v>
      </c>
      <c r="AH499" s="239">
        <f t="shared" ca="1" si="118"/>
        <v>0</v>
      </c>
    </row>
    <row r="500" spans="1:34" x14ac:dyDescent="0.2">
      <c r="A500" s="115"/>
      <c r="B500" s="116" t="s">
        <v>734</v>
      </c>
      <c r="C500" s="427" t="s">
        <v>84</v>
      </c>
      <c r="D500" s="118" t="s">
        <v>616</v>
      </c>
      <c r="E500" s="119"/>
      <c r="F500" s="120">
        <v>13</v>
      </c>
      <c r="G500" s="121"/>
      <c r="H500" s="122">
        <v>13</v>
      </c>
      <c r="I500" s="123"/>
      <c r="J500" s="124">
        <v>97</v>
      </c>
      <c r="K500" s="125" t="str">
        <f t="shared" si="93"/>
        <v/>
      </c>
      <c r="L500" s="126">
        <f t="shared" si="93"/>
        <v>123</v>
      </c>
      <c r="M500" s="124">
        <v>5</v>
      </c>
      <c r="N500" s="127" t="str">
        <f t="shared" si="94"/>
        <v/>
      </c>
      <c r="P500" s="185" t="s">
        <v>80</v>
      </c>
      <c r="Q500" s="135">
        <f t="shared" ca="1" si="95"/>
        <v>0</v>
      </c>
      <c r="R500" s="136">
        <f t="shared" ca="1" si="106"/>
        <v>379</v>
      </c>
      <c r="S500" s="224">
        <f t="shared" ca="1" si="113"/>
        <v>0</v>
      </c>
      <c r="T500" s="253">
        <f t="shared" ca="1" si="96"/>
        <v>0</v>
      </c>
      <c r="U500" s="136">
        <f t="shared" ca="1" si="97"/>
        <v>0</v>
      </c>
      <c r="V500" s="113" t="str">
        <f t="shared" ca="1" si="114"/>
        <v/>
      </c>
      <c r="W500" s="137">
        <f t="shared" ca="1" si="98"/>
        <v>0</v>
      </c>
      <c r="X500" s="136">
        <f t="shared" ca="1" si="99"/>
        <v>0</v>
      </c>
      <c r="Y500" s="224" t="str">
        <f t="shared" ca="1" si="115"/>
        <v/>
      </c>
      <c r="Z500" s="253">
        <f t="shared" ca="1" si="100"/>
        <v>0</v>
      </c>
      <c r="AA500" s="136">
        <f t="shared" ca="1" si="101"/>
        <v>217</v>
      </c>
      <c r="AB500" s="224">
        <f t="shared" ca="1" si="116"/>
        <v>0</v>
      </c>
      <c r="AC500" s="137">
        <f t="shared" ca="1" si="102"/>
        <v>0</v>
      </c>
      <c r="AD500" s="136">
        <f t="shared" ca="1" si="103"/>
        <v>0</v>
      </c>
      <c r="AE500" s="224" t="str">
        <f t="shared" ca="1" si="117"/>
        <v/>
      </c>
      <c r="AF500" s="137">
        <f t="shared" ca="1" si="104"/>
        <v>0</v>
      </c>
      <c r="AG500" s="136">
        <f t="shared" ca="1" si="105"/>
        <v>0</v>
      </c>
      <c r="AH500" s="241" t="str">
        <f t="shared" ca="1" si="118"/>
        <v/>
      </c>
    </row>
    <row r="501" spans="1:34" x14ac:dyDescent="0.2">
      <c r="A501" s="115"/>
      <c r="B501" s="116" t="s">
        <v>735</v>
      </c>
      <c r="C501" s="427" t="s">
        <v>103</v>
      </c>
      <c r="D501" s="118" t="s">
        <v>751</v>
      </c>
      <c r="E501" s="119"/>
      <c r="F501" s="120">
        <v>49</v>
      </c>
      <c r="G501" s="121"/>
      <c r="H501" s="122">
        <v>32</v>
      </c>
      <c r="I501" s="123"/>
      <c r="J501" s="124">
        <v>78</v>
      </c>
      <c r="K501" s="125" t="str">
        <f t="shared" si="93"/>
        <v/>
      </c>
      <c r="L501" s="126">
        <f t="shared" si="93"/>
        <v>159</v>
      </c>
      <c r="M501" s="124">
        <v>8</v>
      </c>
      <c r="N501" s="127" t="str">
        <f t="shared" si="94"/>
        <v/>
      </c>
      <c r="P501" s="187" t="s">
        <v>99</v>
      </c>
      <c r="Q501" s="129">
        <f t="shared" ca="1" si="95"/>
        <v>0</v>
      </c>
      <c r="R501" s="130">
        <f t="shared" ca="1" si="106"/>
        <v>0</v>
      </c>
      <c r="S501" s="220" t="str">
        <f t="shared" ca="1" si="113"/>
        <v/>
      </c>
      <c r="T501" s="228">
        <f t="shared" ca="1" si="96"/>
        <v>0</v>
      </c>
      <c r="U501" s="130">
        <f t="shared" ca="1" si="97"/>
        <v>0</v>
      </c>
      <c r="V501" s="131" t="str">
        <f t="shared" ca="1" si="114"/>
        <v/>
      </c>
      <c r="W501" s="132">
        <f t="shared" ca="1" si="98"/>
        <v>0</v>
      </c>
      <c r="X501" s="130">
        <f t="shared" ca="1" si="99"/>
        <v>0</v>
      </c>
      <c r="Y501" s="220" t="str">
        <f t="shared" ca="1" si="115"/>
        <v/>
      </c>
      <c r="Z501" s="228">
        <f t="shared" ca="1" si="100"/>
        <v>0</v>
      </c>
      <c r="AA501" s="130">
        <f t="shared" ca="1" si="101"/>
        <v>0</v>
      </c>
      <c r="AB501" s="220" t="str">
        <f t="shared" ca="1" si="116"/>
        <v/>
      </c>
      <c r="AC501" s="132">
        <f t="shared" ca="1" si="102"/>
        <v>0</v>
      </c>
      <c r="AD501" s="130">
        <f t="shared" ca="1" si="103"/>
        <v>0</v>
      </c>
      <c r="AE501" s="220" t="str">
        <f t="shared" ca="1" si="117"/>
        <v/>
      </c>
      <c r="AF501" s="132">
        <f t="shared" ca="1" si="104"/>
        <v>0</v>
      </c>
      <c r="AG501" s="130">
        <f t="shared" ca="1" si="105"/>
        <v>0</v>
      </c>
      <c r="AH501" s="239" t="str">
        <f t="shared" ca="1" si="118"/>
        <v/>
      </c>
    </row>
    <row r="502" spans="1:34" x14ac:dyDescent="0.2">
      <c r="A502" s="115"/>
      <c r="B502" s="116" t="s">
        <v>736</v>
      </c>
      <c r="C502" s="427" t="s">
        <v>11</v>
      </c>
      <c r="D502" s="118" t="s">
        <v>22</v>
      </c>
      <c r="E502" s="119"/>
      <c r="F502" s="120">
        <v>9</v>
      </c>
      <c r="G502" s="121"/>
      <c r="H502" s="122">
        <v>12</v>
      </c>
      <c r="I502" s="123"/>
      <c r="J502" s="124">
        <v>298</v>
      </c>
      <c r="K502" s="125" t="str">
        <f t="shared" si="93"/>
        <v/>
      </c>
      <c r="L502" s="126">
        <f t="shared" si="93"/>
        <v>319</v>
      </c>
      <c r="M502" s="124">
        <v>11</v>
      </c>
      <c r="N502" s="127" t="str">
        <f t="shared" si="94"/>
        <v/>
      </c>
      <c r="P502" s="185" t="s">
        <v>89</v>
      </c>
      <c r="Q502" s="135">
        <f t="shared" ca="1" si="95"/>
        <v>0</v>
      </c>
      <c r="R502" s="136">
        <f t="shared" ca="1" si="106"/>
        <v>0</v>
      </c>
      <c r="S502" s="224" t="str">
        <f t="shared" ca="1" si="113"/>
        <v/>
      </c>
      <c r="T502" s="253">
        <f t="shared" ca="1" si="96"/>
        <v>0</v>
      </c>
      <c r="U502" s="136">
        <f t="shared" ca="1" si="97"/>
        <v>132</v>
      </c>
      <c r="V502" s="113">
        <f t="shared" ca="1" si="114"/>
        <v>0</v>
      </c>
      <c r="W502" s="137">
        <f t="shared" ca="1" si="98"/>
        <v>0</v>
      </c>
      <c r="X502" s="136">
        <f t="shared" ca="1" si="99"/>
        <v>0</v>
      </c>
      <c r="Y502" s="224" t="str">
        <f t="shared" ca="1" si="115"/>
        <v/>
      </c>
      <c r="Z502" s="253">
        <f t="shared" ca="1" si="100"/>
        <v>0</v>
      </c>
      <c r="AA502" s="136">
        <f t="shared" ca="1" si="101"/>
        <v>0</v>
      </c>
      <c r="AB502" s="224" t="str">
        <f t="shared" ca="1" si="116"/>
        <v/>
      </c>
      <c r="AC502" s="137">
        <f t="shared" ca="1" si="102"/>
        <v>0</v>
      </c>
      <c r="AD502" s="136">
        <f t="shared" ca="1" si="103"/>
        <v>0</v>
      </c>
      <c r="AE502" s="224" t="str">
        <f t="shared" ca="1" si="117"/>
        <v/>
      </c>
      <c r="AF502" s="137">
        <f t="shared" ca="1" si="104"/>
        <v>0</v>
      </c>
      <c r="AG502" s="136">
        <f t="shared" ca="1" si="105"/>
        <v>0</v>
      </c>
      <c r="AH502" s="241" t="str">
        <f t="shared" ca="1" si="118"/>
        <v/>
      </c>
    </row>
    <row r="503" spans="1:34" x14ac:dyDescent="0.2">
      <c r="A503" s="115"/>
      <c r="B503" s="116" t="s">
        <v>737</v>
      </c>
      <c r="C503" s="427" t="s">
        <v>748</v>
      </c>
      <c r="D503" s="118" t="s">
        <v>752</v>
      </c>
      <c r="E503" s="119"/>
      <c r="F503" s="120">
        <v>4</v>
      </c>
      <c r="G503" s="121"/>
      <c r="H503" s="122">
        <v>6</v>
      </c>
      <c r="I503" s="123"/>
      <c r="J503" s="124">
        <v>59</v>
      </c>
      <c r="K503" s="125" t="str">
        <f t="shared" si="93"/>
        <v/>
      </c>
      <c r="L503" s="126">
        <f t="shared" si="93"/>
        <v>69</v>
      </c>
      <c r="M503" s="124">
        <v>4</v>
      </c>
      <c r="N503" s="127" t="str">
        <f t="shared" si="94"/>
        <v/>
      </c>
      <c r="P503" s="187" t="s">
        <v>90</v>
      </c>
      <c r="Q503" s="129">
        <f t="shared" ca="1" si="95"/>
        <v>0</v>
      </c>
      <c r="R503" s="130">
        <f t="shared" ca="1" si="106"/>
        <v>0</v>
      </c>
      <c r="S503" s="220" t="str">
        <f t="shared" ca="1" si="113"/>
        <v/>
      </c>
      <c r="T503" s="228">
        <f t="shared" ca="1" si="96"/>
        <v>0</v>
      </c>
      <c r="U503" s="130">
        <f t="shared" ca="1" si="97"/>
        <v>0</v>
      </c>
      <c r="V503" s="131" t="str">
        <f t="shared" ca="1" si="114"/>
        <v/>
      </c>
      <c r="W503" s="132">
        <f t="shared" ca="1" si="98"/>
        <v>0</v>
      </c>
      <c r="X503" s="130">
        <f t="shared" ca="1" si="99"/>
        <v>0</v>
      </c>
      <c r="Y503" s="220" t="str">
        <f t="shared" ca="1" si="115"/>
        <v/>
      </c>
      <c r="Z503" s="228">
        <f t="shared" ca="1" si="100"/>
        <v>0</v>
      </c>
      <c r="AA503" s="130">
        <f t="shared" ca="1" si="101"/>
        <v>0</v>
      </c>
      <c r="AB503" s="220" t="str">
        <f t="shared" ca="1" si="116"/>
        <v/>
      </c>
      <c r="AC503" s="132">
        <f t="shared" ca="1" si="102"/>
        <v>0</v>
      </c>
      <c r="AD503" s="130">
        <f t="shared" ca="1" si="103"/>
        <v>0</v>
      </c>
      <c r="AE503" s="220" t="str">
        <f t="shared" ca="1" si="117"/>
        <v/>
      </c>
      <c r="AF503" s="132">
        <f t="shared" ca="1" si="104"/>
        <v>0</v>
      </c>
      <c r="AG503" s="130">
        <f t="shared" ca="1" si="105"/>
        <v>0</v>
      </c>
      <c r="AH503" s="239" t="str">
        <f t="shared" ca="1" si="118"/>
        <v/>
      </c>
    </row>
    <row r="504" spans="1:34" x14ac:dyDescent="0.2">
      <c r="A504" s="115"/>
      <c r="B504" s="116" t="s">
        <v>737</v>
      </c>
      <c r="C504" s="427" t="s">
        <v>748</v>
      </c>
      <c r="D504" s="118" t="s">
        <v>753</v>
      </c>
      <c r="E504" s="119"/>
      <c r="F504" s="120">
        <v>7</v>
      </c>
      <c r="G504" s="121"/>
      <c r="H504" s="122">
        <v>6</v>
      </c>
      <c r="I504" s="123"/>
      <c r="J504" s="124">
        <v>16</v>
      </c>
      <c r="K504" s="125" t="str">
        <f t="shared" si="93"/>
        <v/>
      </c>
      <c r="L504" s="126">
        <f t="shared" si="93"/>
        <v>29</v>
      </c>
      <c r="M504" s="124">
        <v>1</v>
      </c>
      <c r="N504" s="127" t="str">
        <f t="shared" si="94"/>
        <v/>
      </c>
      <c r="P504" s="185" t="s">
        <v>91</v>
      </c>
      <c r="Q504" s="135">
        <f t="shared" ca="1" si="95"/>
        <v>0</v>
      </c>
      <c r="R504" s="136">
        <f t="shared" ca="1" si="106"/>
        <v>0</v>
      </c>
      <c r="S504" s="224" t="str">
        <f t="shared" ca="1" si="113"/>
        <v/>
      </c>
      <c r="T504" s="253">
        <f t="shared" ca="1" si="96"/>
        <v>0</v>
      </c>
      <c r="U504" s="136">
        <f t="shared" ca="1" si="97"/>
        <v>0</v>
      </c>
      <c r="V504" s="113" t="str">
        <f t="shared" ca="1" si="114"/>
        <v/>
      </c>
      <c r="W504" s="137">
        <f t="shared" ca="1" si="98"/>
        <v>0</v>
      </c>
      <c r="X504" s="136">
        <f t="shared" ca="1" si="99"/>
        <v>0</v>
      </c>
      <c r="Y504" s="224" t="str">
        <f t="shared" ca="1" si="115"/>
        <v/>
      </c>
      <c r="Z504" s="253">
        <f t="shared" ca="1" si="100"/>
        <v>0</v>
      </c>
      <c r="AA504" s="136">
        <f t="shared" ca="1" si="101"/>
        <v>0</v>
      </c>
      <c r="AB504" s="224" t="str">
        <f t="shared" ca="1" si="116"/>
        <v/>
      </c>
      <c r="AC504" s="137">
        <f t="shared" ca="1" si="102"/>
        <v>0</v>
      </c>
      <c r="AD504" s="136">
        <f t="shared" ca="1" si="103"/>
        <v>0</v>
      </c>
      <c r="AE504" s="224" t="str">
        <f t="shared" ca="1" si="117"/>
        <v/>
      </c>
      <c r="AF504" s="137">
        <f t="shared" ca="1" si="104"/>
        <v>0</v>
      </c>
      <c r="AG504" s="136">
        <f t="shared" ca="1" si="105"/>
        <v>0</v>
      </c>
      <c r="AH504" s="241" t="str">
        <f t="shared" ca="1" si="118"/>
        <v/>
      </c>
    </row>
    <row r="505" spans="1:34" x14ac:dyDescent="0.2">
      <c r="A505" s="115"/>
      <c r="B505" s="116" t="s">
        <v>738</v>
      </c>
      <c r="C505" s="427" t="s">
        <v>106</v>
      </c>
      <c r="D505" s="118" t="s">
        <v>754</v>
      </c>
      <c r="E505" s="119"/>
      <c r="F505" s="120">
        <v>5</v>
      </c>
      <c r="G505" s="121"/>
      <c r="H505" s="122">
        <v>5</v>
      </c>
      <c r="I505" s="123"/>
      <c r="J505" s="124">
        <v>1</v>
      </c>
      <c r="K505" s="125" t="str">
        <f t="shared" si="93"/>
        <v/>
      </c>
      <c r="L505" s="126">
        <f t="shared" si="93"/>
        <v>11</v>
      </c>
      <c r="M505" s="124">
        <v>2</v>
      </c>
      <c r="N505" s="127" t="str">
        <f t="shared" si="94"/>
        <v/>
      </c>
      <c r="P505" s="187" t="s">
        <v>100</v>
      </c>
      <c r="Q505" s="129">
        <f t="shared" ca="1" si="95"/>
        <v>0</v>
      </c>
      <c r="R505" s="130">
        <f t="shared" ca="1" si="106"/>
        <v>417</v>
      </c>
      <c r="S505" s="220">
        <f t="shared" ca="1" si="113"/>
        <v>0</v>
      </c>
      <c r="T505" s="228">
        <f t="shared" ca="1" si="96"/>
        <v>0</v>
      </c>
      <c r="U505" s="130">
        <f t="shared" ca="1" si="97"/>
        <v>0</v>
      </c>
      <c r="V505" s="131" t="str">
        <f t="shared" ca="1" si="114"/>
        <v/>
      </c>
      <c r="W505" s="132">
        <f t="shared" ca="1" si="98"/>
        <v>0</v>
      </c>
      <c r="X505" s="130">
        <f t="shared" ca="1" si="99"/>
        <v>0</v>
      </c>
      <c r="Y505" s="220" t="str">
        <f t="shared" ca="1" si="115"/>
        <v/>
      </c>
      <c r="Z505" s="228">
        <f t="shared" ca="1" si="100"/>
        <v>0</v>
      </c>
      <c r="AA505" s="130">
        <f t="shared" ca="1" si="101"/>
        <v>0</v>
      </c>
      <c r="AB505" s="220" t="str">
        <f t="shared" ca="1" si="116"/>
        <v/>
      </c>
      <c r="AC505" s="132">
        <f t="shared" ca="1" si="102"/>
        <v>0</v>
      </c>
      <c r="AD505" s="130">
        <f t="shared" ca="1" si="103"/>
        <v>0</v>
      </c>
      <c r="AE505" s="220" t="str">
        <f t="shared" ca="1" si="117"/>
        <v/>
      </c>
      <c r="AF505" s="132">
        <f t="shared" ca="1" si="104"/>
        <v>0</v>
      </c>
      <c r="AG505" s="130">
        <f t="shared" ca="1" si="105"/>
        <v>0</v>
      </c>
      <c r="AH505" s="239" t="str">
        <f t="shared" ca="1" si="118"/>
        <v/>
      </c>
    </row>
    <row r="506" spans="1:34" x14ac:dyDescent="0.2">
      <c r="A506" s="115"/>
      <c r="B506" s="116" t="s">
        <v>739</v>
      </c>
      <c r="C506" s="427" t="s">
        <v>106</v>
      </c>
      <c r="D506" s="118" t="s">
        <v>755</v>
      </c>
      <c r="E506" s="119"/>
      <c r="F506" s="120">
        <v>5</v>
      </c>
      <c r="G506" s="121"/>
      <c r="H506" s="122">
        <v>6</v>
      </c>
      <c r="I506" s="123"/>
      <c r="J506" s="124">
        <v>5</v>
      </c>
      <c r="K506" s="125" t="str">
        <f t="shared" si="93"/>
        <v/>
      </c>
      <c r="L506" s="126">
        <f t="shared" si="93"/>
        <v>16</v>
      </c>
      <c r="M506" s="124">
        <v>1</v>
      </c>
      <c r="N506" s="127" t="str">
        <f t="shared" si="94"/>
        <v/>
      </c>
      <c r="P506" s="185" t="s">
        <v>101</v>
      </c>
      <c r="Q506" s="135">
        <f t="shared" ca="1" si="95"/>
        <v>0</v>
      </c>
      <c r="R506" s="136">
        <f t="shared" ca="1" si="106"/>
        <v>233</v>
      </c>
      <c r="S506" s="224">
        <f t="shared" ca="1" si="113"/>
        <v>0</v>
      </c>
      <c r="T506" s="253">
        <f t="shared" ca="1" si="96"/>
        <v>0</v>
      </c>
      <c r="U506" s="136">
        <f t="shared" ca="1" si="97"/>
        <v>0</v>
      </c>
      <c r="V506" s="113" t="str">
        <f t="shared" ca="1" si="114"/>
        <v/>
      </c>
      <c r="W506" s="137">
        <f t="shared" ca="1" si="98"/>
        <v>0</v>
      </c>
      <c r="X506" s="136">
        <f t="shared" ca="1" si="99"/>
        <v>0</v>
      </c>
      <c r="Y506" s="224" t="str">
        <f t="shared" ca="1" si="115"/>
        <v/>
      </c>
      <c r="Z506" s="253">
        <f t="shared" ca="1" si="100"/>
        <v>0</v>
      </c>
      <c r="AA506" s="136">
        <f t="shared" ca="1" si="101"/>
        <v>0</v>
      </c>
      <c r="AB506" s="224" t="str">
        <f t="shared" ca="1" si="116"/>
        <v/>
      </c>
      <c r="AC506" s="137">
        <f t="shared" ca="1" si="102"/>
        <v>0</v>
      </c>
      <c r="AD506" s="136">
        <f t="shared" ca="1" si="103"/>
        <v>0</v>
      </c>
      <c r="AE506" s="224" t="str">
        <f t="shared" ca="1" si="117"/>
        <v/>
      </c>
      <c r="AF506" s="137">
        <f t="shared" ca="1" si="104"/>
        <v>0</v>
      </c>
      <c r="AG506" s="136">
        <f t="shared" ca="1" si="105"/>
        <v>0</v>
      </c>
      <c r="AH506" s="241" t="str">
        <f t="shared" ca="1" si="118"/>
        <v/>
      </c>
    </row>
    <row r="507" spans="1:34" x14ac:dyDescent="0.2">
      <c r="A507" s="115"/>
      <c r="B507" s="116" t="s">
        <v>740</v>
      </c>
      <c r="C507" s="427" t="s">
        <v>106</v>
      </c>
      <c r="D507" s="118" t="s">
        <v>755</v>
      </c>
      <c r="E507" s="119"/>
      <c r="F507" s="120">
        <v>7</v>
      </c>
      <c r="G507" s="121"/>
      <c r="H507" s="122">
        <v>15</v>
      </c>
      <c r="I507" s="123"/>
      <c r="J507" s="124">
        <v>4</v>
      </c>
      <c r="K507" s="125" t="str">
        <f t="shared" si="93"/>
        <v/>
      </c>
      <c r="L507" s="126">
        <f t="shared" si="93"/>
        <v>26</v>
      </c>
      <c r="M507" s="124">
        <v>1</v>
      </c>
      <c r="N507" s="127" t="str">
        <f t="shared" si="94"/>
        <v/>
      </c>
      <c r="P507" s="187" t="s">
        <v>92</v>
      </c>
      <c r="Q507" s="129">
        <f t="shared" ca="1" si="95"/>
        <v>0</v>
      </c>
      <c r="R507" s="130">
        <f t="shared" ca="1" si="106"/>
        <v>0</v>
      </c>
      <c r="S507" s="220" t="str">
        <f t="shared" ca="1" si="113"/>
        <v/>
      </c>
      <c r="T507" s="228">
        <f t="shared" ca="1" si="96"/>
        <v>0</v>
      </c>
      <c r="U507" s="130">
        <f t="shared" ca="1" si="97"/>
        <v>0</v>
      </c>
      <c r="V507" s="131" t="str">
        <f t="shared" ca="1" si="114"/>
        <v/>
      </c>
      <c r="W507" s="132">
        <f t="shared" ca="1" si="98"/>
        <v>0</v>
      </c>
      <c r="X507" s="130">
        <f t="shared" ca="1" si="99"/>
        <v>0</v>
      </c>
      <c r="Y507" s="220" t="str">
        <f t="shared" ca="1" si="115"/>
        <v/>
      </c>
      <c r="Z507" s="228">
        <f t="shared" ca="1" si="100"/>
        <v>0</v>
      </c>
      <c r="AA507" s="130">
        <f t="shared" ca="1" si="101"/>
        <v>0</v>
      </c>
      <c r="AB507" s="220" t="str">
        <f t="shared" ca="1" si="116"/>
        <v/>
      </c>
      <c r="AC507" s="132">
        <f t="shared" ca="1" si="102"/>
        <v>0</v>
      </c>
      <c r="AD507" s="130">
        <f t="shared" ca="1" si="103"/>
        <v>0</v>
      </c>
      <c r="AE507" s="220" t="str">
        <f t="shared" ca="1" si="117"/>
        <v/>
      </c>
      <c r="AF507" s="132">
        <f t="shared" ca="1" si="104"/>
        <v>0</v>
      </c>
      <c r="AG507" s="130">
        <f t="shared" ca="1" si="105"/>
        <v>0</v>
      </c>
      <c r="AH507" s="239" t="str">
        <f t="shared" ca="1" si="118"/>
        <v/>
      </c>
    </row>
    <row r="508" spans="1:34" x14ac:dyDescent="0.2">
      <c r="A508" s="115"/>
      <c r="B508" s="116" t="s">
        <v>741</v>
      </c>
      <c r="C508" s="427" t="s">
        <v>106</v>
      </c>
      <c r="D508" s="118" t="s">
        <v>756</v>
      </c>
      <c r="E508" s="119"/>
      <c r="F508" s="120">
        <v>3</v>
      </c>
      <c r="G508" s="121"/>
      <c r="H508" s="122">
        <v>3</v>
      </c>
      <c r="I508" s="123"/>
      <c r="J508" s="124">
        <v>1</v>
      </c>
      <c r="K508" s="125" t="str">
        <f t="shared" si="93"/>
        <v/>
      </c>
      <c r="L508" s="126">
        <f t="shared" si="93"/>
        <v>7</v>
      </c>
      <c r="M508" s="124">
        <v>1</v>
      </c>
      <c r="N508" s="127" t="str">
        <f t="shared" si="94"/>
        <v/>
      </c>
      <c r="P508" s="185" t="s">
        <v>67</v>
      </c>
      <c r="Q508" s="135">
        <f t="shared" ca="1" si="95"/>
        <v>0</v>
      </c>
      <c r="R508" s="136">
        <f t="shared" ca="1" si="106"/>
        <v>0</v>
      </c>
      <c r="S508" s="224" t="str">
        <f t="shared" ca="1" si="113"/>
        <v/>
      </c>
      <c r="T508" s="253">
        <f t="shared" ca="1" si="96"/>
        <v>0</v>
      </c>
      <c r="U508" s="136">
        <f t="shared" ca="1" si="97"/>
        <v>1339</v>
      </c>
      <c r="V508" s="113">
        <f t="shared" ca="1" si="114"/>
        <v>0</v>
      </c>
      <c r="W508" s="137">
        <f t="shared" ca="1" si="98"/>
        <v>0</v>
      </c>
      <c r="X508" s="136">
        <f t="shared" ca="1" si="99"/>
        <v>0</v>
      </c>
      <c r="Y508" s="224" t="str">
        <f t="shared" ca="1" si="115"/>
        <v/>
      </c>
      <c r="Z508" s="253">
        <f t="shared" ca="1" si="100"/>
        <v>0</v>
      </c>
      <c r="AA508" s="136">
        <f t="shared" ca="1" si="101"/>
        <v>0</v>
      </c>
      <c r="AB508" s="224" t="str">
        <f t="shared" ca="1" si="116"/>
        <v/>
      </c>
      <c r="AC508" s="137">
        <f t="shared" ca="1" si="102"/>
        <v>0</v>
      </c>
      <c r="AD508" s="136">
        <f t="shared" ca="1" si="103"/>
        <v>0</v>
      </c>
      <c r="AE508" s="224" t="str">
        <f t="shared" ca="1" si="117"/>
        <v/>
      </c>
      <c r="AF508" s="137">
        <f t="shared" ca="1" si="104"/>
        <v>0</v>
      </c>
      <c r="AG508" s="136">
        <f t="shared" ca="1" si="105"/>
        <v>0</v>
      </c>
      <c r="AH508" s="241" t="str">
        <f t="shared" ca="1" si="118"/>
        <v/>
      </c>
    </row>
    <row r="509" spans="1:34" x14ac:dyDescent="0.2">
      <c r="A509" s="115"/>
      <c r="B509" s="116" t="s">
        <v>742</v>
      </c>
      <c r="C509" s="427" t="s">
        <v>106</v>
      </c>
      <c r="D509" s="118" t="s">
        <v>757</v>
      </c>
      <c r="E509" s="119"/>
      <c r="F509" s="120">
        <v>15</v>
      </c>
      <c r="G509" s="121"/>
      <c r="H509" s="122">
        <v>27</v>
      </c>
      <c r="I509" s="123"/>
      <c r="J509" s="124">
        <v>4</v>
      </c>
      <c r="K509" s="125" t="str">
        <f t="shared" si="93"/>
        <v/>
      </c>
      <c r="L509" s="126">
        <f t="shared" si="93"/>
        <v>46</v>
      </c>
      <c r="M509" s="124">
        <v>2</v>
      </c>
      <c r="N509" s="127" t="str">
        <f t="shared" si="94"/>
        <v/>
      </c>
      <c r="P509" s="187" t="s">
        <v>79</v>
      </c>
      <c r="Q509" s="129">
        <f t="shared" ca="1" si="95"/>
        <v>0</v>
      </c>
      <c r="R509" s="130">
        <f t="shared" ca="1" si="106"/>
        <v>0</v>
      </c>
      <c r="S509" s="220" t="str">
        <f t="shared" ca="1" si="113"/>
        <v/>
      </c>
      <c r="T509" s="228">
        <f t="shared" ca="1" si="96"/>
        <v>0</v>
      </c>
      <c r="U509" s="130">
        <f t="shared" ca="1" si="97"/>
        <v>0</v>
      </c>
      <c r="V509" s="131" t="str">
        <f t="shared" ca="1" si="114"/>
        <v/>
      </c>
      <c r="W509" s="132">
        <f t="shared" ca="1" si="98"/>
        <v>0</v>
      </c>
      <c r="X509" s="130">
        <f t="shared" ca="1" si="99"/>
        <v>0</v>
      </c>
      <c r="Y509" s="220" t="str">
        <f t="shared" ca="1" si="115"/>
        <v/>
      </c>
      <c r="Z509" s="228">
        <f t="shared" ca="1" si="100"/>
        <v>0</v>
      </c>
      <c r="AA509" s="130">
        <f t="shared" ca="1" si="101"/>
        <v>0</v>
      </c>
      <c r="AB509" s="220" t="str">
        <f t="shared" ca="1" si="116"/>
        <v/>
      </c>
      <c r="AC509" s="132">
        <f t="shared" ca="1" si="102"/>
        <v>0</v>
      </c>
      <c r="AD509" s="130">
        <f t="shared" ca="1" si="103"/>
        <v>0</v>
      </c>
      <c r="AE509" s="220" t="str">
        <f t="shared" ca="1" si="117"/>
        <v/>
      </c>
      <c r="AF509" s="132">
        <f t="shared" ca="1" si="104"/>
        <v>0</v>
      </c>
      <c r="AG509" s="130">
        <f t="shared" ca="1" si="105"/>
        <v>0</v>
      </c>
      <c r="AH509" s="239" t="str">
        <f t="shared" ca="1" si="118"/>
        <v/>
      </c>
    </row>
    <row r="510" spans="1:34" x14ac:dyDescent="0.2">
      <c r="A510" s="115"/>
      <c r="B510" s="116" t="s">
        <v>743</v>
      </c>
      <c r="C510" s="427" t="s">
        <v>103</v>
      </c>
      <c r="D510" s="118" t="s">
        <v>758</v>
      </c>
      <c r="E510" s="119"/>
      <c r="F510" s="120">
        <v>10</v>
      </c>
      <c r="G510" s="121"/>
      <c r="H510" s="122">
        <v>8</v>
      </c>
      <c r="I510" s="123"/>
      <c r="J510" s="124">
        <v>40</v>
      </c>
      <c r="K510" s="125" t="str">
        <f t="shared" si="93"/>
        <v/>
      </c>
      <c r="L510" s="126">
        <f t="shared" si="93"/>
        <v>58</v>
      </c>
      <c r="M510" s="124">
        <v>3</v>
      </c>
      <c r="N510" s="127" t="str">
        <f t="shared" si="94"/>
        <v/>
      </c>
      <c r="P510" s="185" t="s">
        <v>965</v>
      </c>
      <c r="Q510" s="135">
        <f t="shared" ca="1" si="95"/>
        <v>0</v>
      </c>
      <c r="R510" s="136">
        <f t="shared" ca="1" si="106"/>
        <v>0</v>
      </c>
      <c r="S510" s="224" t="str">
        <f t="shared" ca="1" si="113"/>
        <v/>
      </c>
      <c r="T510" s="253">
        <f t="shared" ca="1" si="96"/>
        <v>0</v>
      </c>
      <c r="U510" s="136">
        <f t="shared" ca="1" si="97"/>
        <v>0</v>
      </c>
      <c r="V510" s="113" t="str">
        <f t="shared" ca="1" si="114"/>
        <v/>
      </c>
      <c r="W510" s="137">
        <f t="shared" ca="1" si="98"/>
        <v>0</v>
      </c>
      <c r="X510" s="136">
        <f t="shared" ca="1" si="99"/>
        <v>0</v>
      </c>
      <c r="Y510" s="224" t="str">
        <f t="shared" ca="1" si="115"/>
        <v/>
      </c>
      <c r="Z510" s="253">
        <f t="shared" ca="1" si="100"/>
        <v>0</v>
      </c>
      <c r="AA510" s="136">
        <f t="shared" ca="1" si="101"/>
        <v>0</v>
      </c>
      <c r="AB510" s="224" t="str">
        <f t="shared" ca="1" si="116"/>
        <v/>
      </c>
      <c r="AC510" s="137">
        <f t="shared" ca="1" si="102"/>
        <v>0</v>
      </c>
      <c r="AD510" s="136">
        <f t="shared" ca="1" si="103"/>
        <v>0</v>
      </c>
      <c r="AE510" s="224" t="str">
        <f t="shared" ca="1" si="117"/>
        <v/>
      </c>
      <c r="AF510" s="137">
        <f t="shared" ca="1" si="104"/>
        <v>0</v>
      </c>
      <c r="AG510" s="136">
        <f t="shared" ca="1" si="105"/>
        <v>0</v>
      </c>
      <c r="AH510" s="241" t="str">
        <f t="shared" ca="1" si="118"/>
        <v/>
      </c>
    </row>
    <row r="511" spans="1:34" x14ac:dyDescent="0.2">
      <c r="A511" s="115"/>
      <c r="B511" s="116" t="s">
        <v>744</v>
      </c>
      <c r="C511" s="427" t="s">
        <v>84</v>
      </c>
      <c r="D511" s="118" t="s">
        <v>287</v>
      </c>
      <c r="E511" s="119"/>
      <c r="F511" s="120">
        <v>0</v>
      </c>
      <c r="G511" s="121"/>
      <c r="H511" s="122">
        <v>0</v>
      </c>
      <c r="I511" s="123"/>
      <c r="J511" s="124">
        <v>13</v>
      </c>
      <c r="K511" s="125" t="str">
        <f t="shared" ref="K511:L574" si="119">IF(COUNTBLANK(I511)=1,"",E511+G511+I511)</f>
        <v/>
      </c>
      <c r="L511" s="126">
        <f t="shared" si="119"/>
        <v>13</v>
      </c>
      <c r="M511" s="124">
        <v>1</v>
      </c>
      <c r="N511" s="127" t="str">
        <f t="shared" si="94"/>
        <v/>
      </c>
      <c r="P511" s="187" t="s">
        <v>767</v>
      </c>
      <c r="Q511" s="129">
        <f t="shared" ca="1" si="95"/>
        <v>0</v>
      </c>
      <c r="R511" s="130">
        <f t="shared" ca="1" si="106"/>
        <v>0</v>
      </c>
      <c r="S511" s="220" t="str">
        <f t="shared" ca="1" si="113"/>
        <v/>
      </c>
      <c r="T511" s="228">
        <f t="shared" ca="1" si="96"/>
        <v>0</v>
      </c>
      <c r="U511" s="130">
        <f t="shared" ca="1" si="97"/>
        <v>0</v>
      </c>
      <c r="V511" s="131" t="str">
        <f t="shared" ca="1" si="114"/>
        <v/>
      </c>
      <c r="W511" s="132">
        <f t="shared" ca="1" si="98"/>
        <v>0</v>
      </c>
      <c r="X511" s="130">
        <f t="shared" ca="1" si="99"/>
        <v>0</v>
      </c>
      <c r="Y511" s="220" t="str">
        <f t="shared" ca="1" si="115"/>
        <v/>
      </c>
      <c r="Z511" s="228">
        <f t="shared" ca="1" si="100"/>
        <v>0</v>
      </c>
      <c r="AA511" s="130">
        <f t="shared" ca="1" si="101"/>
        <v>0</v>
      </c>
      <c r="AB511" s="220" t="str">
        <f t="shared" ca="1" si="116"/>
        <v/>
      </c>
      <c r="AC511" s="132">
        <f t="shared" ca="1" si="102"/>
        <v>0</v>
      </c>
      <c r="AD511" s="130">
        <f t="shared" ca="1" si="103"/>
        <v>0</v>
      </c>
      <c r="AE511" s="220" t="str">
        <f t="shared" ca="1" si="117"/>
        <v/>
      </c>
      <c r="AF511" s="132">
        <f t="shared" ca="1" si="104"/>
        <v>0</v>
      </c>
      <c r="AG511" s="130">
        <f t="shared" ca="1" si="105"/>
        <v>0</v>
      </c>
      <c r="AH511" s="239" t="str">
        <f t="shared" ca="1" si="118"/>
        <v/>
      </c>
    </row>
    <row r="512" spans="1:34" x14ac:dyDescent="0.2">
      <c r="A512" s="115"/>
      <c r="B512" s="116" t="s">
        <v>745</v>
      </c>
      <c r="C512" s="427" t="s">
        <v>103</v>
      </c>
      <c r="D512" s="118" t="s">
        <v>759</v>
      </c>
      <c r="E512" s="119"/>
      <c r="F512" s="120">
        <v>15</v>
      </c>
      <c r="G512" s="121"/>
      <c r="H512" s="122">
        <v>25</v>
      </c>
      <c r="I512" s="123"/>
      <c r="J512" s="124">
        <v>4</v>
      </c>
      <c r="K512" s="125" t="str">
        <f t="shared" si="119"/>
        <v/>
      </c>
      <c r="L512" s="126">
        <f t="shared" si="119"/>
        <v>44</v>
      </c>
      <c r="M512" s="124">
        <v>4</v>
      </c>
      <c r="N512" s="127" t="str">
        <f t="shared" si="94"/>
        <v/>
      </c>
      <c r="P512" s="269" t="s">
        <v>106</v>
      </c>
      <c r="Q512" s="251">
        <f t="shared" ca="1" si="95"/>
        <v>0</v>
      </c>
      <c r="R512" s="223">
        <f t="shared" ca="1" si="106"/>
        <v>0</v>
      </c>
      <c r="S512" s="224" t="str">
        <f t="shared" ca="1" si="113"/>
        <v/>
      </c>
      <c r="T512" s="252">
        <f t="shared" ca="1" si="96"/>
        <v>0</v>
      </c>
      <c r="U512" s="223">
        <f t="shared" ca="1" si="97"/>
        <v>71</v>
      </c>
      <c r="V512" s="113">
        <f t="shared" ca="1" si="114"/>
        <v>0</v>
      </c>
      <c r="W512" s="242">
        <f t="shared" ca="1" si="98"/>
        <v>0</v>
      </c>
      <c r="X512" s="223">
        <f t="shared" ca="1" si="99"/>
        <v>0</v>
      </c>
      <c r="Y512" s="224" t="str">
        <f t="shared" ca="1" si="115"/>
        <v/>
      </c>
      <c r="Z512" s="252">
        <f t="shared" ca="1" si="100"/>
        <v>0</v>
      </c>
      <c r="AA512" s="223">
        <f t="shared" ca="1" si="101"/>
        <v>0</v>
      </c>
      <c r="AB512" s="224" t="str">
        <f t="shared" ca="1" si="116"/>
        <v/>
      </c>
      <c r="AC512" s="242">
        <f t="shared" ca="1" si="102"/>
        <v>0</v>
      </c>
      <c r="AD512" s="223">
        <f t="shared" ca="1" si="103"/>
        <v>0</v>
      </c>
      <c r="AE512" s="224" t="str">
        <f t="shared" ca="1" si="117"/>
        <v/>
      </c>
      <c r="AF512" s="242">
        <f t="shared" ca="1" si="104"/>
        <v>0</v>
      </c>
      <c r="AG512" s="223">
        <f t="shared" ca="1" si="105"/>
        <v>0</v>
      </c>
      <c r="AH512" s="241" t="str">
        <f t="shared" ca="1" si="118"/>
        <v/>
      </c>
    </row>
    <row r="513" spans="1:34" x14ac:dyDescent="0.2">
      <c r="A513" s="115"/>
      <c r="B513" s="116" t="s">
        <v>745</v>
      </c>
      <c r="C513" s="427" t="s">
        <v>103</v>
      </c>
      <c r="D513" s="118" t="s">
        <v>760</v>
      </c>
      <c r="E513" s="119"/>
      <c r="F513" s="120">
        <v>17</v>
      </c>
      <c r="G513" s="121"/>
      <c r="H513" s="122">
        <v>12</v>
      </c>
      <c r="I513" s="123"/>
      <c r="J513" s="124">
        <v>25</v>
      </c>
      <c r="K513" s="125" t="str">
        <f t="shared" si="119"/>
        <v/>
      </c>
      <c r="L513" s="126">
        <f t="shared" si="119"/>
        <v>54</v>
      </c>
      <c r="M513" s="124">
        <v>3</v>
      </c>
      <c r="N513" s="127" t="str">
        <f t="shared" si="94"/>
        <v/>
      </c>
      <c r="P513" s="128" t="s">
        <v>107</v>
      </c>
      <c r="Q513" s="129">
        <f t="shared" ca="1" si="95"/>
        <v>0</v>
      </c>
      <c r="R513" s="130">
        <f t="shared" ca="1" si="106"/>
        <v>0</v>
      </c>
      <c r="S513" s="220" t="str">
        <f t="shared" ca="1" si="113"/>
        <v/>
      </c>
      <c r="T513" s="228">
        <f t="shared" ca="1" si="96"/>
        <v>0</v>
      </c>
      <c r="U513" s="130">
        <f t="shared" ca="1" si="97"/>
        <v>0</v>
      </c>
      <c r="V513" s="131" t="str">
        <f t="shared" ca="1" si="114"/>
        <v/>
      </c>
      <c r="W513" s="132">
        <f t="shared" ca="1" si="98"/>
        <v>0</v>
      </c>
      <c r="X513" s="130">
        <f t="shared" ca="1" si="99"/>
        <v>0</v>
      </c>
      <c r="Y513" s="220" t="str">
        <f t="shared" ca="1" si="115"/>
        <v/>
      </c>
      <c r="Z513" s="228">
        <f t="shared" ca="1" si="100"/>
        <v>0</v>
      </c>
      <c r="AA513" s="130">
        <f t="shared" ca="1" si="101"/>
        <v>0</v>
      </c>
      <c r="AB513" s="220" t="str">
        <f t="shared" ca="1" si="116"/>
        <v/>
      </c>
      <c r="AC513" s="132">
        <f t="shared" ca="1" si="102"/>
        <v>0</v>
      </c>
      <c r="AD513" s="130">
        <f t="shared" ca="1" si="103"/>
        <v>0</v>
      </c>
      <c r="AE513" s="220" t="str">
        <f t="shared" ca="1" si="117"/>
        <v/>
      </c>
      <c r="AF513" s="132">
        <f t="shared" ca="1" si="104"/>
        <v>0</v>
      </c>
      <c r="AG513" s="130">
        <f t="shared" ca="1" si="105"/>
        <v>0</v>
      </c>
      <c r="AH513" s="239" t="str">
        <f t="shared" ca="1" si="118"/>
        <v/>
      </c>
    </row>
    <row r="514" spans="1:34" x14ac:dyDescent="0.2">
      <c r="A514" s="115"/>
      <c r="B514" s="116" t="s">
        <v>746</v>
      </c>
      <c r="C514" s="427" t="s">
        <v>84</v>
      </c>
      <c r="D514" s="118" t="s">
        <v>616</v>
      </c>
      <c r="E514" s="119"/>
      <c r="F514" s="120">
        <v>4</v>
      </c>
      <c r="G514" s="121"/>
      <c r="H514" s="122">
        <v>1</v>
      </c>
      <c r="I514" s="123"/>
      <c r="J514" s="124">
        <v>22</v>
      </c>
      <c r="K514" s="125" t="str">
        <f t="shared" si="119"/>
        <v/>
      </c>
      <c r="L514" s="126">
        <f t="shared" si="119"/>
        <v>27</v>
      </c>
      <c r="M514" s="124">
        <v>2</v>
      </c>
      <c r="N514" s="127" t="str">
        <f t="shared" si="94"/>
        <v/>
      </c>
      <c r="P514" s="240" t="s">
        <v>81</v>
      </c>
      <c r="Q514" s="251">
        <f t="shared" ca="1" si="95"/>
        <v>0</v>
      </c>
      <c r="R514" s="223">
        <f t="shared" ca="1" si="106"/>
        <v>0</v>
      </c>
      <c r="S514" s="224" t="str">
        <f t="shared" ca="1" si="113"/>
        <v/>
      </c>
      <c r="T514" s="252">
        <f t="shared" ca="1" si="96"/>
        <v>0</v>
      </c>
      <c r="U514" s="223">
        <f t="shared" ca="1" si="97"/>
        <v>0</v>
      </c>
      <c r="V514" s="113" t="str">
        <f t="shared" ca="1" si="114"/>
        <v/>
      </c>
      <c r="W514" s="242">
        <f t="shared" ca="1" si="98"/>
        <v>0</v>
      </c>
      <c r="X514" s="223">
        <f t="shared" ca="1" si="99"/>
        <v>0</v>
      </c>
      <c r="Y514" s="224" t="str">
        <f t="shared" ca="1" si="115"/>
        <v/>
      </c>
      <c r="Z514" s="252">
        <f t="shared" ca="1" si="100"/>
        <v>0</v>
      </c>
      <c r="AA514" s="223">
        <f t="shared" ca="1" si="101"/>
        <v>0</v>
      </c>
      <c r="AB514" s="224" t="str">
        <f t="shared" ca="1" si="116"/>
        <v/>
      </c>
      <c r="AC514" s="242">
        <f t="shared" ca="1" si="102"/>
        <v>0</v>
      </c>
      <c r="AD514" s="223">
        <f t="shared" ca="1" si="103"/>
        <v>0</v>
      </c>
      <c r="AE514" s="224" t="str">
        <f t="shared" ca="1" si="117"/>
        <v/>
      </c>
      <c r="AF514" s="242">
        <f t="shared" ca="1" si="104"/>
        <v>0</v>
      </c>
      <c r="AG514" s="223">
        <f t="shared" ca="1" si="105"/>
        <v>0</v>
      </c>
      <c r="AH514" s="241" t="str">
        <f t="shared" ca="1" si="118"/>
        <v/>
      </c>
    </row>
    <row r="515" spans="1:34" ht="12" thickBot="1" x14ac:dyDescent="0.25">
      <c r="A515" s="84"/>
      <c r="B515" s="85" t="s">
        <v>747</v>
      </c>
      <c r="C515" s="426" t="s">
        <v>103</v>
      </c>
      <c r="D515" s="87" t="s">
        <v>761</v>
      </c>
      <c r="E515" s="88"/>
      <c r="F515" s="89">
        <v>3</v>
      </c>
      <c r="G515" s="90"/>
      <c r="H515" s="91">
        <v>4</v>
      </c>
      <c r="I515" s="92"/>
      <c r="J515" s="93">
        <v>41</v>
      </c>
      <c r="K515" s="94" t="str">
        <f t="shared" si="119"/>
        <v/>
      </c>
      <c r="L515" s="95">
        <f t="shared" si="119"/>
        <v>48</v>
      </c>
      <c r="M515" s="93">
        <v>3</v>
      </c>
      <c r="N515" s="96" t="str">
        <f t="shared" si="94"/>
        <v/>
      </c>
      <c r="P515" s="189" t="s">
        <v>110</v>
      </c>
      <c r="Q515" s="254">
        <f t="shared" ca="1" si="95"/>
        <v>0</v>
      </c>
      <c r="R515" s="130">
        <f t="shared" ca="1" si="106"/>
        <v>0</v>
      </c>
      <c r="S515" s="230" t="str">
        <f t="shared" ca="1" si="113"/>
        <v/>
      </c>
      <c r="T515" s="255">
        <f t="shared" ca="1" si="96"/>
        <v>0</v>
      </c>
      <c r="U515" s="130">
        <f t="shared" ca="1" si="97"/>
        <v>0</v>
      </c>
      <c r="V515" s="191" t="str">
        <f t="shared" ca="1" si="114"/>
        <v/>
      </c>
      <c r="W515" s="132">
        <f t="shared" ca="1" si="98"/>
        <v>0</v>
      </c>
      <c r="X515" s="130">
        <f t="shared" ca="1" si="99"/>
        <v>0</v>
      </c>
      <c r="Y515" s="230" t="str">
        <f t="shared" ca="1" si="115"/>
        <v/>
      </c>
      <c r="Z515" s="228">
        <f t="shared" ca="1" si="100"/>
        <v>0</v>
      </c>
      <c r="AA515" s="130">
        <f t="shared" ca="1" si="101"/>
        <v>0</v>
      </c>
      <c r="AB515" s="230" t="str">
        <f t="shared" ca="1" si="116"/>
        <v/>
      </c>
      <c r="AC515" s="132">
        <f t="shared" ca="1" si="102"/>
        <v>0</v>
      </c>
      <c r="AD515" s="130">
        <f t="shared" ca="1" si="103"/>
        <v>0</v>
      </c>
      <c r="AE515" s="230" t="str">
        <f t="shared" ca="1" si="117"/>
        <v/>
      </c>
      <c r="AF515" s="132">
        <f t="shared" ca="1" si="104"/>
        <v>0</v>
      </c>
      <c r="AG515" s="130">
        <f t="shared" ca="1" si="105"/>
        <v>0</v>
      </c>
      <c r="AH515" s="243" t="str">
        <f t="shared" ca="1" si="118"/>
        <v/>
      </c>
    </row>
    <row r="516" spans="1:34" ht="12" thickBot="1" x14ac:dyDescent="0.25">
      <c r="A516" s="62" t="s">
        <v>766</v>
      </c>
      <c r="B516" s="63" t="s">
        <v>771</v>
      </c>
      <c r="C516" s="425" t="s">
        <v>11</v>
      </c>
      <c r="D516" s="65" t="s">
        <v>792</v>
      </c>
      <c r="E516" s="66"/>
      <c r="F516" s="67">
        <v>20</v>
      </c>
      <c r="G516" s="68"/>
      <c r="H516" s="69">
        <v>15</v>
      </c>
      <c r="I516" s="70"/>
      <c r="J516" s="71">
        <v>90</v>
      </c>
      <c r="K516" s="74" t="str">
        <f t="shared" si="119"/>
        <v/>
      </c>
      <c r="L516" s="106">
        <f t="shared" si="119"/>
        <v>125</v>
      </c>
      <c r="M516" s="71">
        <v>6</v>
      </c>
      <c r="N516" s="107" t="str">
        <f t="shared" si="94"/>
        <v/>
      </c>
      <c r="P516" s="195" t="s">
        <v>111</v>
      </c>
      <c r="Q516" s="196">
        <f ca="1">SUM(Q472:Q515)</f>
        <v>0</v>
      </c>
      <c r="R516" s="197">
        <f ca="1">SUM(R472:R515)</f>
        <v>4832</v>
      </c>
      <c r="S516" s="198">
        <f t="shared" ca="1" si="113"/>
        <v>0</v>
      </c>
      <c r="T516" s="256">
        <f ca="1">SUM(T472:T515)</f>
        <v>0</v>
      </c>
      <c r="U516" s="197">
        <f ca="1">SUM(U472:U515)</f>
        <v>3775</v>
      </c>
      <c r="V516" s="198">
        <f t="shared" ca="1" si="114"/>
        <v>0</v>
      </c>
      <c r="W516" s="199">
        <f ca="1">SUM(W472:W515)</f>
        <v>2</v>
      </c>
      <c r="X516" s="197">
        <f ca="1">SUM(X472:X515)</f>
        <v>3466</v>
      </c>
      <c r="Y516" s="198">
        <f t="shared" ca="1" si="115"/>
        <v>5.770340450086555E-2</v>
      </c>
      <c r="Z516" s="231">
        <f ca="1">SUM(Z472:Z515)</f>
        <v>0</v>
      </c>
      <c r="AA516" s="197">
        <f ca="1">SUM(AA472:AA515)</f>
        <v>3771</v>
      </c>
      <c r="AB516" s="198">
        <f t="shared" ca="1" si="116"/>
        <v>0</v>
      </c>
      <c r="AC516" s="199">
        <f ca="1">SUM(AC472:AC515)</f>
        <v>0</v>
      </c>
      <c r="AD516" s="197">
        <f ca="1">SUM(AD472:AD515)</f>
        <v>3477</v>
      </c>
      <c r="AE516" s="198">
        <f t="shared" ca="1" si="117"/>
        <v>0</v>
      </c>
      <c r="AF516" s="199">
        <f ca="1">SUM(AF472:AF515)</f>
        <v>0</v>
      </c>
      <c r="AG516" s="197">
        <f ca="1">SUM(AG472:AG515)</f>
        <v>2137</v>
      </c>
      <c r="AH516" s="201">
        <f t="shared" ca="1" si="118"/>
        <v>0</v>
      </c>
    </row>
    <row r="517" spans="1:34" ht="12" thickBot="1" x14ac:dyDescent="0.25">
      <c r="A517" s="115"/>
      <c r="B517" s="116" t="s">
        <v>772</v>
      </c>
      <c r="C517" s="425" t="s">
        <v>11</v>
      </c>
      <c r="D517" s="118" t="s">
        <v>792</v>
      </c>
      <c r="E517" s="119"/>
      <c r="F517" s="120">
        <v>31</v>
      </c>
      <c r="G517" s="121"/>
      <c r="H517" s="122">
        <v>42</v>
      </c>
      <c r="I517" s="123"/>
      <c r="J517" s="124">
        <v>116</v>
      </c>
      <c r="K517" s="125" t="str">
        <f t="shared" si="119"/>
        <v/>
      </c>
      <c r="L517" s="126">
        <f t="shared" si="119"/>
        <v>189</v>
      </c>
      <c r="M517" s="124">
        <v>8</v>
      </c>
      <c r="N517" s="127" t="str">
        <f t="shared" si="94"/>
        <v/>
      </c>
      <c r="P517" s="202"/>
      <c r="Q517" s="203">
        <v>1990</v>
      </c>
      <c r="R517" s="204"/>
      <c r="S517" s="207"/>
      <c r="T517" s="232">
        <v>1991</v>
      </c>
      <c r="U517" s="204"/>
      <c r="V517" s="257"/>
      <c r="W517" s="206">
        <v>1992</v>
      </c>
      <c r="X517" s="204"/>
      <c r="Y517" s="207"/>
      <c r="Z517" s="232">
        <v>1993</v>
      </c>
      <c r="AA517" s="204"/>
      <c r="AB517" s="258"/>
      <c r="AC517" s="206">
        <v>1994</v>
      </c>
      <c r="AD517" s="204"/>
      <c r="AE517" s="207"/>
      <c r="AF517" s="206">
        <v>1995</v>
      </c>
      <c r="AG517" s="204"/>
      <c r="AH517" s="208"/>
    </row>
    <row r="518" spans="1:34" x14ac:dyDescent="0.2">
      <c r="A518" s="115"/>
      <c r="B518" s="116" t="s">
        <v>773</v>
      </c>
      <c r="C518" s="425" t="s">
        <v>11</v>
      </c>
      <c r="D518" s="118" t="s">
        <v>792</v>
      </c>
      <c r="E518" s="119"/>
      <c r="F518" s="120">
        <v>20</v>
      </c>
      <c r="G518" s="121"/>
      <c r="H518" s="122">
        <v>26</v>
      </c>
      <c r="I518" s="123"/>
      <c r="J518" s="124">
        <v>120</v>
      </c>
      <c r="K518" s="125" t="str">
        <f t="shared" si="119"/>
        <v/>
      </c>
      <c r="L518" s="126">
        <f t="shared" si="119"/>
        <v>166</v>
      </c>
      <c r="M518" s="124">
        <v>7</v>
      </c>
      <c r="N518" s="127" t="str">
        <f t="shared" si="94"/>
        <v/>
      </c>
      <c r="P518" s="209"/>
      <c r="Q518" s="209"/>
      <c r="R518" s="209"/>
      <c r="S518" s="209"/>
      <c r="T518" s="209"/>
      <c r="U518" s="209"/>
      <c r="V518" s="209"/>
      <c r="W518" s="209"/>
      <c r="X518" s="209"/>
      <c r="Y518" s="209"/>
      <c r="Z518" s="209"/>
      <c r="AA518" s="209"/>
      <c r="AB518" s="209"/>
      <c r="AC518" s="209"/>
      <c r="AD518" s="209"/>
      <c r="AE518" s="209"/>
      <c r="AF518" s="209"/>
      <c r="AG518" s="209"/>
      <c r="AH518" s="209"/>
    </row>
    <row r="519" spans="1:34" ht="12" thickBot="1" x14ac:dyDescent="0.25">
      <c r="A519" s="115"/>
      <c r="B519" s="116" t="s">
        <v>774</v>
      </c>
      <c r="C519" s="425" t="s">
        <v>11</v>
      </c>
      <c r="D519" s="118" t="s">
        <v>792</v>
      </c>
      <c r="E519" s="119"/>
      <c r="F519" s="120">
        <v>31</v>
      </c>
      <c r="G519" s="121"/>
      <c r="H519" s="122">
        <v>35</v>
      </c>
      <c r="I519" s="123"/>
      <c r="J519" s="124">
        <v>118</v>
      </c>
      <c r="K519" s="125" t="str">
        <f t="shared" si="119"/>
        <v/>
      </c>
      <c r="L519" s="126">
        <f t="shared" si="119"/>
        <v>184</v>
      </c>
      <c r="M519" s="124">
        <v>8</v>
      </c>
      <c r="N519" s="127" t="str">
        <f t="shared" si="94"/>
        <v/>
      </c>
      <c r="P519" s="392"/>
      <c r="Q519" s="392"/>
      <c r="R519" s="392"/>
      <c r="S519" s="392"/>
      <c r="T519" s="392"/>
      <c r="U519" s="392"/>
      <c r="V519" s="392"/>
      <c r="W519" s="392"/>
      <c r="X519" s="392"/>
      <c r="Y519" s="392"/>
      <c r="Z519" s="392"/>
      <c r="AA519" s="392"/>
      <c r="AB519" s="392"/>
      <c r="AC519" s="392"/>
      <c r="AD519" s="392"/>
      <c r="AE519" s="392"/>
      <c r="AF519" s="392"/>
      <c r="AG519" s="392"/>
      <c r="AH519" s="392"/>
    </row>
    <row r="520" spans="1:34" x14ac:dyDescent="0.2">
      <c r="A520" s="115"/>
      <c r="B520" s="116" t="s">
        <v>775</v>
      </c>
      <c r="C520" s="425" t="s">
        <v>11</v>
      </c>
      <c r="D520" s="118" t="s">
        <v>792</v>
      </c>
      <c r="E520" s="119"/>
      <c r="F520" s="120">
        <v>37</v>
      </c>
      <c r="G520" s="121"/>
      <c r="H520" s="122">
        <v>31</v>
      </c>
      <c r="I520" s="123"/>
      <c r="J520" s="124">
        <v>158</v>
      </c>
      <c r="K520" s="125" t="str">
        <f t="shared" si="119"/>
        <v/>
      </c>
      <c r="L520" s="126">
        <f t="shared" si="119"/>
        <v>226</v>
      </c>
      <c r="M520" s="124">
        <v>9</v>
      </c>
      <c r="N520" s="127" t="str">
        <f t="shared" ref="N520:N583" si="120">IF(K520=0,"",IF(COUNTBLANK(K520)=1,"",K520*100/L520))</f>
        <v/>
      </c>
      <c r="P520" s="259"/>
      <c r="Q520" s="80">
        <v>1996</v>
      </c>
      <c r="R520" s="78"/>
      <c r="S520" s="81"/>
      <c r="T520" s="211">
        <v>1997</v>
      </c>
      <c r="U520" s="78"/>
      <c r="V520" s="246"/>
      <c r="W520" s="80">
        <v>1998</v>
      </c>
      <c r="X520" s="78"/>
      <c r="Y520" s="81"/>
      <c r="Z520" s="211">
        <v>1999</v>
      </c>
      <c r="AA520" s="78"/>
      <c r="AB520" s="246"/>
      <c r="AC520" s="80">
        <v>2000</v>
      </c>
      <c r="AD520" s="78"/>
      <c r="AE520" s="260"/>
      <c r="AF520" s="80">
        <v>2001</v>
      </c>
      <c r="AG520" s="78"/>
      <c r="AH520" s="261"/>
    </row>
    <row r="521" spans="1:34" ht="12" thickBot="1" x14ac:dyDescent="0.25">
      <c r="A521" s="115"/>
      <c r="B521" s="116" t="s">
        <v>776</v>
      </c>
      <c r="C521" s="425" t="s">
        <v>11</v>
      </c>
      <c r="D521" s="118" t="s">
        <v>792</v>
      </c>
      <c r="E521" s="119"/>
      <c r="F521" s="120">
        <v>0</v>
      </c>
      <c r="G521" s="121"/>
      <c r="H521" s="122">
        <v>20</v>
      </c>
      <c r="I521" s="123"/>
      <c r="J521" s="124">
        <v>90</v>
      </c>
      <c r="K521" s="125" t="str">
        <f t="shared" si="119"/>
        <v/>
      </c>
      <c r="L521" s="126">
        <f t="shared" si="119"/>
        <v>110</v>
      </c>
      <c r="M521" s="124">
        <v>3</v>
      </c>
      <c r="N521" s="127" t="str">
        <f t="shared" si="120"/>
        <v/>
      </c>
      <c r="P521" s="262" t="s">
        <v>763</v>
      </c>
      <c r="Q521" s="102" t="s">
        <v>138</v>
      </c>
      <c r="R521" s="100" t="s">
        <v>139</v>
      </c>
      <c r="S521" s="248" t="s">
        <v>769</v>
      </c>
      <c r="T521" s="212" t="s">
        <v>138</v>
      </c>
      <c r="U521" s="100" t="s">
        <v>139</v>
      </c>
      <c r="V521" s="103" t="s">
        <v>769</v>
      </c>
      <c r="W521" s="102" t="s">
        <v>138</v>
      </c>
      <c r="X521" s="100" t="s">
        <v>139</v>
      </c>
      <c r="Y521" s="103" t="s">
        <v>769</v>
      </c>
      <c r="Z521" s="212" t="s">
        <v>138</v>
      </c>
      <c r="AA521" s="100" t="s">
        <v>139</v>
      </c>
      <c r="AB521" s="248" t="s">
        <v>769</v>
      </c>
      <c r="AC521" s="102" t="s">
        <v>138</v>
      </c>
      <c r="AD521" s="100" t="s">
        <v>139</v>
      </c>
      <c r="AE521" s="249" t="s">
        <v>769</v>
      </c>
      <c r="AF521" s="263" t="s">
        <v>138</v>
      </c>
      <c r="AG521" s="264" t="s">
        <v>139</v>
      </c>
      <c r="AH521" s="265"/>
    </row>
    <row r="522" spans="1:34" x14ac:dyDescent="0.2">
      <c r="A522" s="115"/>
      <c r="B522" s="116" t="s">
        <v>777</v>
      </c>
      <c r="C522" s="425" t="s">
        <v>11</v>
      </c>
      <c r="D522" s="118" t="s">
        <v>792</v>
      </c>
      <c r="E522" s="119"/>
      <c r="F522" s="120">
        <v>0</v>
      </c>
      <c r="G522" s="121"/>
      <c r="H522" s="122">
        <v>0</v>
      </c>
      <c r="I522" s="123"/>
      <c r="J522" s="124">
        <v>80</v>
      </c>
      <c r="K522" s="125" t="str">
        <f t="shared" si="119"/>
        <v/>
      </c>
      <c r="L522" s="126">
        <f t="shared" si="119"/>
        <v>80</v>
      </c>
      <c r="M522" s="124">
        <v>2</v>
      </c>
      <c r="N522" s="127" t="str">
        <f t="shared" si="120"/>
        <v/>
      </c>
      <c r="P522" s="266" t="s">
        <v>103</v>
      </c>
      <c r="Q522" s="218">
        <f t="shared" ref="Q522:Q565" ca="1" si="121">SUMIF($C$391:$K$404,$P322,$K$391:$K$404)</f>
        <v>0</v>
      </c>
      <c r="R522" s="217">
        <f t="shared" ref="R522:R565" ca="1" si="122">SUMIF($C$391:$L$404,$P322,$L$391:$L$404)</f>
        <v>0</v>
      </c>
      <c r="S522" s="111" t="str">
        <f ca="1">IF(R522=0,"",Q522*100/R522)</f>
        <v/>
      </c>
      <c r="T522" s="216">
        <f t="shared" ref="T522:T565" ca="1" si="123">SUMIF($C$405:$K$421,$P322,$K$405:$K$421)</f>
        <v>0</v>
      </c>
      <c r="U522" s="217">
        <f t="shared" ref="U522:U565" ca="1" si="124">SUMIF($C$405:$L$421,$P322,$L$405:$L$421)</f>
        <v>102</v>
      </c>
      <c r="V522" s="113">
        <f ca="1">IF(U522=0,"",T522*100/U522)</f>
        <v>0</v>
      </c>
      <c r="W522" s="218">
        <f t="shared" ref="W522:W565" ca="1" si="125">SUMIF($C$422:$K$427,$P322,$K$422:$K$427)</f>
        <v>0</v>
      </c>
      <c r="X522" s="217">
        <f t="shared" ref="X522:X565" ca="1" si="126">SUMIF($C$422:$L$427,$P322,$L$422:$L$427)</f>
        <v>0</v>
      </c>
      <c r="Y522" s="113" t="str">
        <f ca="1">IF(X522=0,"",W522*100/X522)</f>
        <v/>
      </c>
      <c r="Z522" s="216">
        <f t="shared" ref="Z522:Z565" ca="1" si="127">SUMIF($C$428:$K$435,$P322,$K$428:$K$435)</f>
        <v>0</v>
      </c>
      <c r="AA522" s="217">
        <f t="shared" ref="AA522:AA565" ca="1" si="128">SUMIF($C$428:$L$435,$P322,$L$428:$L$435)</f>
        <v>121</v>
      </c>
      <c r="AB522" s="111">
        <f ca="1">IF(AA522=0,"",Z522*100/AA522)</f>
        <v>0</v>
      </c>
      <c r="AC522" s="218">
        <f t="shared" ref="AC522:AC565" ca="1" si="129">SUMIF($C$436:$K$458,$P322,$K$436:$K$458)</f>
        <v>0</v>
      </c>
      <c r="AD522" s="217">
        <f t="shared" ref="AD522:AD565" ca="1" si="130">SUMIF($C$436:$L$458,$P322,$L$436:$L$458)</f>
        <v>286</v>
      </c>
      <c r="AE522" s="267">
        <f ca="1">IF(AD522=0,"",AC522*100/AD522)</f>
        <v>0</v>
      </c>
      <c r="AF522" s="199">
        <f t="shared" ref="AF522:AF565" ca="1" si="131">SUMIF($C$459:$K$494,$P322,$K$459:$K$494)</f>
        <v>0</v>
      </c>
      <c r="AG522" s="197">
        <f t="shared" ref="AG522:AG565" ca="1" si="132">SUMIF($C$459:$L$494,$P322,$L$459:$L$494)</f>
        <v>100</v>
      </c>
      <c r="AH522" s="237">
        <f ca="1">IF(AG522=0,"",AF522*100/AG522)</f>
        <v>0</v>
      </c>
    </row>
    <row r="523" spans="1:34" x14ac:dyDescent="0.2">
      <c r="A523" s="115"/>
      <c r="B523" s="116" t="s">
        <v>778</v>
      </c>
      <c r="C523" s="425" t="s">
        <v>11</v>
      </c>
      <c r="D523" s="118" t="s">
        <v>792</v>
      </c>
      <c r="E523" s="119"/>
      <c r="F523" s="120">
        <v>0</v>
      </c>
      <c r="G523" s="121"/>
      <c r="H523" s="122">
        <v>0</v>
      </c>
      <c r="I523" s="123"/>
      <c r="J523" s="124">
        <v>120</v>
      </c>
      <c r="K523" s="125" t="str">
        <f t="shared" si="119"/>
        <v/>
      </c>
      <c r="L523" s="126">
        <f t="shared" si="119"/>
        <v>120</v>
      </c>
      <c r="M523" s="124">
        <v>3</v>
      </c>
      <c r="N523" s="127" t="str">
        <f t="shared" si="120"/>
        <v/>
      </c>
      <c r="P523" s="187" t="s">
        <v>94</v>
      </c>
      <c r="Q523" s="132">
        <f t="shared" ca="1" si="121"/>
        <v>0</v>
      </c>
      <c r="R523" s="130">
        <f t="shared" ca="1" si="122"/>
        <v>0</v>
      </c>
      <c r="S523" s="220" t="str">
        <f t="shared" ref="S523:S539" ca="1" si="133">IF(R523=0,"",Q523*100/R523)</f>
        <v/>
      </c>
      <c r="T523" s="228">
        <f t="shared" ca="1" si="123"/>
        <v>0</v>
      </c>
      <c r="U523" s="130">
        <f t="shared" ca="1" si="124"/>
        <v>0</v>
      </c>
      <c r="V523" s="131" t="str">
        <f t="shared" ref="V523:V539" ca="1" si="134">IF(U523=0,"",T523*100/U523)</f>
        <v/>
      </c>
      <c r="W523" s="132">
        <f t="shared" ca="1" si="125"/>
        <v>0</v>
      </c>
      <c r="X523" s="130">
        <f t="shared" ca="1" si="126"/>
        <v>0</v>
      </c>
      <c r="Y523" s="131" t="str">
        <f t="shared" ref="Y523:Y539" ca="1" si="135">IF(X523=0,"",W523*100/X523)</f>
        <v/>
      </c>
      <c r="Z523" s="228">
        <f t="shared" ca="1" si="127"/>
        <v>0</v>
      </c>
      <c r="AA523" s="130">
        <f t="shared" ca="1" si="128"/>
        <v>0</v>
      </c>
      <c r="AB523" s="131" t="str">
        <f t="shared" ref="AB523:AB539" ca="1" si="136">IF(AA523=0,"",Z523*100/AA523)</f>
        <v/>
      </c>
      <c r="AC523" s="132">
        <f t="shared" ca="1" si="129"/>
        <v>0</v>
      </c>
      <c r="AD523" s="130">
        <f t="shared" ca="1" si="130"/>
        <v>0</v>
      </c>
      <c r="AE523" s="268" t="str">
        <f t="shared" ref="AE523:AE539" ca="1" si="137">IF(AD523=0,"",AC523*100/AD523)</f>
        <v/>
      </c>
      <c r="AF523" s="221">
        <f t="shared" ca="1" si="131"/>
        <v>0</v>
      </c>
      <c r="AG523" s="130">
        <f t="shared" ca="1" si="132"/>
        <v>137</v>
      </c>
      <c r="AH523" s="133">
        <f t="shared" ref="AH523:AH539" ca="1" si="138">IF(AG523=0,"",AF523*100/AG523)</f>
        <v>0</v>
      </c>
    </row>
    <row r="524" spans="1:34" x14ac:dyDescent="0.2">
      <c r="A524" s="115"/>
      <c r="B524" s="116" t="s">
        <v>779</v>
      </c>
      <c r="C524" s="425" t="s">
        <v>11</v>
      </c>
      <c r="D524" s="118" t="s">
        <v>792</v>
      </c>
      <c r="E524" s="119"/>
      <c r="F524" s="120">
        <v>7</v>
      </c>
      <c r="G524" s="121"/>
      <c r="H524" s="122">
        <v>0</v>
      </c>
      <c r="I524" s="123"/>
      <c r="J524" s="124">
        <v>80</v>
      </c>
      <c r="K524" s="125" t="str">
        <f t="shared" si="119"/>
        <v/>
      </c>
      <c r="L524" s="126">
        <f t="shared" si="119"/>
        <v>87</v>
      </c>
      <c r="M524" s="124">
        <v>3</v>
      </c>
      <c r="N524" s="127" t="str">
        <f t="shared" si="120"/>
        <v/>
      </c>
      <c r="P524" s="269" t="s">
        <v>95</v>
      </c>
      <c r="Q524" s="242">
        <f t="shared" ca="1" si="121"/>
        <v>0</v>
      </c>
      <c r="R524" s="223">
        <f t="shared" ca="1" si="122"/>
        <v>0</v>
      </c>
      <c r="S524" s="224" t="str">
        <f t="shared" ca="1" si="133"/>
        <v/>
      </c>
      <c r="T524" s="252">
        <f t="shared" ca="1" si="123"/>
        <v>0</v>
      </c>
      <c r="U524" s="223">
        <f t="shared" ca="1" si="124"/>
        <v>0</v>
      </c>
      <c r="V524" s="113" t="str">
        <f t="shared" ca="1" si="134"/>
        <v/>
      </c>
      <c r="W524" s="242">
        <f t="shared" ca="1" si="125"/>
        <v>0</v>
      </c>
      <c r="X524" s="223">
        <f t="shared" ca="1" si="126"/>
        <v>0</v>
      </c>
      <c r="Y524" s="113" t="str">
        <f t="shared" ca="1" si="135"/>
        <v/>
      </c>
      <c r="Z524" s="252">
        <f t="shared" ca="1" si="127"/>
        <v>0</v>
      </c>
      <c r="AA524" s="223">
        <f t="shared" ca="1" si="128"/>
        <v>0</v>
      </c>
      <c r="AB524" s="113" t="str">
        <f t="shared" ca="1" si="136"/>
        <v/>
      </c>
      <c r="AC524" s="242">
        <f t="shared" ca="1" si="129"/>
        <v>0</v>
      </c>
      <c r="AD524" s="223">
        <f t="shared" ca="1" si="130"/>
        <v>0</v>
      </c>
      <c r="AE524" s="270" t="str">
        <f t="shared" ca="1" si="137"/>
        <v/>
      </c>
      <c r="AF524" s="218">
        <f t="shared" ca="1" si="131"/>
        <v>0</v>
      </c>
      <c r="AG524" s="223">
        <f t="shared" ca="1" si="132"/>
        <v>300</v>
      </c>
      <c r="AH524" s="114">
        <f t="shared" ca="1" si="138"/>
        <v>0</v>
      </c>
    </row>
    <row r="525" spans="1:34" x14ac:dyDescent="0.2">
      <c r="A525" s="115"/>
      <c r="B525" s="116" t="s">
        <v>780</v>
      </c>
      <c r="C525" s="425" t="s">
        <v>11</v>
      </c>
      <c r="D525" s="118" t="s">
        <v>792</v>
      </c>
      <c r="E525" s="119"/>
      <c r="F525" s="120">
        <v>8</v>
      </c>
      <c r="G525" s="121"/>
      <c r="H525" s="122">
        <v>0</v>
      </c>
      <c r="I525" s="123"/>
      <c r="J525" s="124">
        <v>41</v>
      </c>
      <c r="K525" s="125" t="str">
        <f t="shared" si="119"/>
        <v/>
      </c>
      <c r="L525" s="126">
        <f t="shared" si="119"/>
        <v>49</v>
      </c>
      <c r="M525" s="124">
        <v>2</v>
      </c>
      <c r="N525" s="127" t="str">
        <f t="shared" si="120"/>
        <v/>
      </c>
      <c r="P525" s="187" t="s">
        <v>11</v>
      </c>
      <c r="Q525" s="132">
        <f t="shared" ca="1" si="121"/>
        <v>0</v>
      </c>
      <c r="R525" s="130">
        <f t="shared" ca="1" si="122"/>
        <v>1673</v>
      </c>
      <c r="S525" s="220">
        <f t="shared" ca="1" si="133"/>
        <v>0</v>
      </c>
      <c r="T525" s="228">
        <f t="shared" ca="1" si="123"/>
        <v>0</v>
      </c>
      <c r="U525" s="130">
        <f t="shared" ca="1" si="124"/>
        <v>267</v>
      </c>
      <c r="V525" s="131">
        <f t="shared" ca="1" si="134"/>
        <v>0</v>
      </c>
      <c r="W525" s="132">
        <f t="shared" ca="1" si="125"/>
        <v>0</v>
      </c>
      <c r="X525" s="130">
        <f t="shared" ca="1" si="126"/>
        <v>735</v>
      </c>
      <c r="Y525" s="131">
        <f t="shared" ca="1" si="135"/>
        <v>0</v>
      </c>
      <c r="Z525" s="228">
        <f t="shared" ca="1" si="127"/>
        <v>0</v>
      </c>
      <c r="AA525" s="130">
        <f t="shared" ca="1" si="128"/>
        <v>449</v>
      </c>
      <c r="AB525" s="131">
        <f t="shared" ca="1" si="136"/>
        <v>0</v>
      </c>
      <c r="AC525" s="132">
        <f t="shared" ca="1" si="129"/>
        <v>0</v>
      </c>
      <c r="AD525" s="130">
        <f t="shared" ca="1" si="130"/>
        <v>652</v>
      </c>
      <c r="AE525" s="268">
        <f t="shared" ca="1" si="137"/>
        <v>0</v>
      </c>
      <c r="AF525" s="221">
        <f t="shared" ca="1" si="131"/>
        <v>0</v>
      </c>
      <c r="AG525" s="130">
        <f t="shared" ca="1" si="132"/>
        <v>434</v>
      </c>
      <c r="AH525" s="133">
        <f t="shared" ca="1" si="138"/>
        <v>0</v>
      </c>
    </row>
    <row r="526" spans="1:34" x14ac:dyDescent="0.2">
      <c r="A526" s="115"/>
      <c r="B526" s="116" t="s">
        <v>780</v>
      </c>
      <c r="C526" s="427" t="s">
        <v>66</v>
      </c>
      <c r="D526" s="118" t="s">
        <v>793</v>
      </c>
      <c r="E526" s="119"/>
      <c r="F526" s="120">
        <v>14</v>
      </c>
      <c r="G526" s="121"/>
      <c r="H526" s="122">
        <v>25</v>
      </c>
      <c r="I526" s="123"/>
      <c r="J526" s="124">
        <v>72</v>
      </c>
      <c r="K526" s="125" t="str">
        <f t="shared" si="119"/>
        <v/>
      </c>
      <c r="L526" s="126">
        <f t="shared" si="119"/>
        <v>111</v>
      </c>
      <c r="M526" s="124">
        <v>4</v>
      </c>
      <c r="N526" s="127" t="str">
        <f t="shared" si="120"/>
        <v/>
      </c>
      <c r="P526" s="269" t="s">
        <v>105</v>
      </c>
      <c r="Q526" s="242">
        <f t="shared" ca="1" si="121"/>
        <v>0</v>
      </c>
      <c r="R526" s="223">
        <f t="shared" ca="1" si="122"/>
        <v>120</v>
      </c>
      <c r="S526" s="224">
        <f t="shared" ca="1" si="133"/>
        <v>0</v>
      </c>
      <c r="T526" s="252">
        <f t="shared" ca="1" si="123"/>
        <v>0</v>
      </c>
      <c r="U526" s="223">
        <f t="shared" ca="1" si="124"/>
        <v>0</v>
      </c>
      <c r="V526" s="113" t="str">
        <f t="shared" ca="1" si="134"/>
        <v/>
      </c>
      <c r="W526" s="242">
        <f t="shared" ca="1" si="125"/>
        <v>0</v>
      </c>
      <c r="X526" s="223">
        <f t="shared" ca="1" si="126"/>
        <v>0</v>
      </c>
      <c r="Y526" s="113" t="str">
        <f t="shared" ca="1" si="135"/>
        <v/>
      </c>
      <c r="Z526" s="252">
        <f t="shared" ca="1" si="127"/>
        <v>0</v>
      </c>
      <c r="AA526" s="223">
        <f t="shared" ca="1" si="128"/>
        <v>0</v>
      </c>
      <c r="AB526" s="113" t="str">
        <f t="shared" ca="1" si="136"/>
        <v/>
      </c>
      <c r="AC526" s="242">
        <f t="shared" ca="1" si="129"/>
        <v>0</v>
      </c>
      <c r="AD526" s="223">
        <f t="shared" ca="1" si="130"/>
        <v>0</v>
      </c>
      <c r="AE526" s="270" t="str">
        <f t="shared" ca="1" si="137"/>
        <v/>
      </c>
      <c r="AF526" s="218">
        <f t="shared" ca="1" si="131"/>
        <v>0</v>
      </c>
      <c r="AG526" s="223">
        <f t="shared" ca="1" si="132"/>
        <v>0</v>
      </c>
      <c r="AH526" s="114" t="str">
        <f t="shared" ca="1" si="138"/>
        <v/>
      </c>
    </row>
    <row r="527" spans="1:34" x14ac:dyDescent="0.2">
      <c r="A527" s="115"/>
      <c r="B527" s="116" t="s">
        <v>781</v>
      </c>
      <c r="C527" s="427" t="s">
        <v>66</v>
      </c>
      <c r="D527" s="118" t="s">
        <v>794</v>
      </c>
      <c r="E527" s="119"/>
      <c r="F527" s="120">
        <v>65</v>
      </c>
      <c r="G527" s="121"/>
      <c r="H527" s="122">
        <v>65</v>
      </c>
      <c r="I527" s="123"/>
      <c r="J527" s="124">
        <v>118</v>
      </c>
      <c r="K527" s="125" t="str">
        <f t="shared" si="119"/>
        <v/>
      </c>
      <c r="L527" s="126">
        <f t="shared" si="119"/>
        <v>248</v>
      </c>
      <c r="M527" s="124">
        <v>14</v>
      </c>
      <c r="N527" s="127" t="str">
        <f t="shared" si="120"/>
        <v/>
      </c>
      <c r="P527" s="187" t="s">
        <v>85</v>
      </c>
      <c r="Q527" s="132">
        <f t="shared" ca="1" si="121"/>
        <v>0</v>
      </c>
      <c r="R527" s="130">
        <f t="shared" ca="1" si="122"/>
        <v>0</v>
      </c>
      <c r="S527" s="220" t="str">
        <f t="shared" ca="1" si="133"/>
        <v/>
      </c>
      <c r="T527" s="228">
        <f t="shared" ca="1" si="123"/>
        <v>0</v>
      </c>
      <c r="U527" s="130">
        <f t="shared" ca="1" si="124"/>
        <v>0</v>
      </c>
      <c r="V527" s="131" t="str">
        <f t="shared" ca="1" si="134"/>
        <v/>
      </c>
      <c r="W527" s="132">
        <f t="shared" ca="1" si="125"/>
        <v>0</v>
      </c>
      <c r="X527" s="130">
        <f t="shared" ca="1" si="126"/>
        <v>0</v>
      </c>
      <c r="Y527" s="131" t="str">
        <f t="shared" ca="1" si="135"/>
        <v/>
      </c>
      <c r="Z527" s="228">
        <f t="shared" ca="1" si="127"/>
        <v>0</v>
      </c>
      <c r="AA527" s="130">
        <f t="shared" ca="1" si="128"/>
        <v>0</v>
      </c>
      <c r="AB527" s="131" t="str">
        <f t="shared" ca="1" si="136"/>
        <v/>
      </c>
      <c r="AC527" s="132">
        <f t="shared" ca="1" si="129"/>
        <v>0</v>
      </c>
      <c r="AD527" s="130">
        <f t="shared" ca="1" si="130"/>
        <v>0</v>
      </c>
      <c r="AE527" s="268" t="str">
        <f t="shared" ca="1" si="137"/>
        <v/>
      </c>
      <c r="AF527" s="221">
        <f t="shared" ca="1" si="131"/>
        <v>0</v>
      </c>
      <c r="AG527" s="130">
        <f t="shared" ca="1" si="132"/>
        <v>0</v>
      </c>
      <c r="AH527" s="133" t="str">
        <f t="shared" ca="1" si="138"/>
        <v/>
      </c>
    </row>
    <row r="528" spans="1:34" x14ac:dyDescent="0.2">
      <c r="A528" s="115"/>
      <c r="B528" s="116" t="s">
        <v>782</v>
      </c>
      <c r="C528" s="427" t="s">
        <v>103</v>
      </c>
      <c r="D528" s="118" t="s">
        <v>795</v>
      </c>
      <c r="E528" s="119"/>
      <c r="F528" s="120">
        <v>44</v>
      </c>
      <c r="G528" s="121"/>
      <c r="H528" s="122">
        <v>41</v>
      </c>
      <c r="I528" s="123"/>
      <c r="J528" s="124">
        <v>89</v>
      </c>
      <c r="K528" s="125" t="str">
        <f t="shared" si="119"/>
        <v/>
      </c>
      <c r="L528" s="126">
        <f t="shared" si="119"/>
        <v>174</v>
      </c>
      <c r="M528" s="124">
        <v>10</v>
      </c>
      <c r="N528" s="127" t="str">
        <f t="shared" si="120"/>
        <v/>
      </c>
      <c r="P528" s="269" t="s">
        <v>83</v>
      </c>
      <c r="Q528" s="242">
        <f t="shared" ca="1" si="121"/>
        <v>0</v>
      </c>
      <c r="R528" s="223">
        <f t="shared" ca="1" si="122"/>
        <v>0</v>
      </c>
      <c r="S528" s="224" t="str">
        <f t="shared" ca="1" si="133"/>
        <v/>
      </c>
      <c r="T528" s="252">
        <f t="shared" ca="1" si="123"/>
        <v>0</v>
      </c>
      <c r="U528" s="223">
        <f t="shared" ca="1" si="124"/>
        <v>0</v>
      </c>
      <c r="V528" s="113" t="str">
        <f t="shared" ca="1" si="134"/>
        <v/>
      </c>
      <c r="W528" s="242">
        <f t="shared" ca="1" si="125"/>
        <v>0</v>
      </c>
      <c r="X528" s="223">
        <f t="shared" ca="1" si="126"/>
        <v>0</v>
      </c>
      <c r="Y528" s="113" t="str">
        <f t="shared" ca="1" si="135"/>
        <v/>
      </c>
      <c r="Z528" s="252">
        <f t="shared" ca="1" si="127"/>
        <v>0</v>
      </c>
      <c r="AA528" s="223">
        <f t="shared" ca="1" si="128"/>
        <v>0</v>
      </c>
      <c r="AB528" s="113" t="str">
        <f t="shared" ca="1" si="136"/>
        <v/>
      </c>
      <c r="AC528" s="242">
        <f t="shared" ca="1" si="129"/>
        <v>0</v>
      </c>
      <c r="AD528" s="223">
        <f t="shared" ca="1" si="130"/>
        <v>0</v>
      </c>
      <c r="AE528" s="270" t="str">
        <f t="shared" ca="1" si="137"/>
        <v/>
      </c>
      <c r="AF528" s="218">
        <f t="shared" ca="1" si="131"/>
        <v>0</v>
      </c>
      <c r="AG528" s="223">
        <f t="shared" ca="1" si="132"/>
        <v>0</v>
      </c>
      <c r="AH528" s="114" t="str">
        <f t="shared" ca="1" si="138"/>
        <v/>
      </c>
    </row>
    <row r="529" spans="1:34" x14ac:dyDescent="0.2">
      <c r="A529" s="115"/>
      <c r="B529" s="116" t="s">
        <v>783</v>
      </c>
      <c r="C529" s="427" t="s">
        <v>103</v>
      </c>
      <c r="D529" s="118" t="s">
        <v>796</v>
      </c>
      <c r="E529" s="119"/>
      <c r="F529" s="120">
        <v>55</v>
      </c>
      <c r="G529" s="121"/>
      <c r="H529" s="122">
        <v>60</v>
      </c>
      <c r="I529" s="123"/>
      <c r="J529" s="124">
        <v>40</v>
      </c>
      <c r="K529" s="125" t="str">
        <f t="shared" si="119"/>
        <v/>
      </c>
      <c r="L529" s="126">
        <f t="shared" si="119"/>
        <v>155</v>
      </c>
      <c r="M529" s="124">
        <v>10</v>
      </c>
      <c r="N529" s="127" t="str">
        <f t="shared" si="120"/>
        <v/>
      </c>
      <c r="P529" s="187" t="s">
        <v>82</v>
      </c>
      <c r="Q529" s="132">
        <f t="shared" ca="1" si="121"/>
        <v>0</v>
      </c>
      <c r="R529" s="130">
        <f t="shared" ca="1" si="122"/>
        <v>0</v>
      </c>
      <c r="S529" s="220" t="str">
        <f t="shared" ca="1" si="133"/>
        <v/>
      </c>
      <c r="T529" s="228">
        <f t="shared" ca="1" si="123"/>
        <v>0</v>
      </c>
      <c r="U529" s="130">
        <f t="shared" ca="1" si="124"/>
        <v>0</v>
      </c>
      <c r="V529" s="131" t="str">
        <f t="shared" ca="1" si="134"/>
        <v/>
      </c>
      <c r="W529" s="132">
        <f t="shared" ca="1" si="125"/>
        <v>0</v>
      </c>
      <c r="X529" s="130">
        <f t="shared" ca="1" si="126"/>
        <v>0</v>
      </c>
      <c r="Y529" s="131" t="str">
        <f t="shared" ca="1" si="135"/>
        <v/>
      </c>
      <c r="Z529" s="228">
        <f t="shared" ca="1" si="127"/>
        <v>0</v>
      </c>
      <c r="AA529" s="130">
        <f t="shared" ca="1" si="128"/>
        <v>0</v>
      </c>
      <c r="AB529" s="131" t="str">
        <f t="shared" ca="1" si="136"/>
        <v/>
      </c>
      <c r="AC529" s="132">
        <f t="shared" ca="1" si="129"/>
        <v>0</v>
      </c>
      <c r="AD529" s="130">
        <f t="shared" ca="1" si="130"/>
        <v>0</v>
      </c>
      <c r="AE529" s="268" t="str">
        <f t="shared" ca="1" si="137"/>
        <v/>
      </c>
      <c r="AF529" s="221">
        <f t="shared" ca="1" si="131"/>
        <v>0</v>
      </c>
      <c r="AG529" s="130">
        <f t="shared" ca="1" si="132"/>
        <v>0</v>
      </c>
      <c r="AH529" s="133" t="str">
        <f t="shared" ca="1" si="138"/>
        <v/>
      </c>
    </row>
    <row r="530" spans="1:34" x14ac:dyDescent="0.2">
      <c r="A530" s="115"/>
      <c r="B530" s="116" t="s">
        <v>784</v>
      </c>
      <c r="C530" s="427" t="s">
        <v>66</v>
      </c>
      <c r="D530" s="118" t="s">
        <v>797</v>
      </c>
      <c r="E530" s="119"/>
      <c r="F530" s="120">
        <v>6</v>
      </c>
      <c r="G530" s="121"/>
      <c r="H530" s="122">
        <v>9</v>
      </c>
      <c r="I530" s="123"/>
      <c r="J530" s="124">
        <v>25</v>
      </c>
      <c r="K530" s="125" t="str">
        <f t="shared" si="119"/>
        <v/>
      </c>
      <c r="L530" s="126">
        <f t="shared" si="119"/>
        <v>40</v>
      </c>
      <c r="M530" s="124">
        <v>3</v>
      </c>
      <c r="N530" s="127" t="str">
        <f t="shared" si="120"/>
        <v/>
      </c>
      <c r="P530" s="269" t="s">
        <v>48</v>
      </c>
      <c r="Q530" s="242">
        <f t="shared" ca="1" si="121"/>
        <v>0</v>
      </c>
      <c r="R530" s="223">
        <f t="shared" ca="1" si="122"/>
        <v>0</v>
      </c>
      <c r="S530" s="224" t="str">
        <f t="shared" ca="1" si="133"/>
        <v/>
      </c>
      <c r="T530" s="252">
        <f t="shared" ca="1" si="123"/>
        <v>0</v>
      </c>
      <c r="U530" s="223">
        <f t="shared" ca="1" si="124"/>
        <v>0</v>
      </c>
      <c r="V530" s="113" t="str">
        <f t="shared" ca="1" si="134"/>
        <v/>
      </c>
      <c r="W530" s="242">
        <f t="shared" ca="1" si="125"/>
        <v>0</v>
      </c>
      <c r="X530" s="223">
        <f t="shared" ca="1" si="126"/>
        <v>0</v>
      </c>
      <c r="Y530" s="113" t="str">
        <f t="shared" ca="1" si="135"/>
        <v/>
      </c>
      <c r="Z530" s="252">
        <f t="shared" ca="1" si="127"/>
        <v>0</v>
      </c>
      <c r="AA530" s="223">
        <f t="shared" ca="1" si="128"/>
        <v>0</v>
      </c>
      <c r="AB530" s="113" t="str">
        <f t="shared" ca="1" si="136"/>
        <v/>
      </c>
      <c r="AC530" s="242">
        <f t="shared" ca="1" si="129"/>
        <v>0</v>
      </c>
      <c r="AD530" s="223">
        <f t="shared" ca="1" si="130"/>
        <v>0</v>
      </c>
      <c r="AE530" s="270" t="str">
        <f t="shared" ca="1" si="137"/>
        <v/>
      </c>
      <c r="AF530" s="218">
        <f t="shared" ca="1" si="131"/>
        <v>0</v>
      </c>
      <c r="AG530" s="223">
        <f t="shared" ca="1" si="132"/>
        <v>0</v>
      </c>
      <c r="AH530" s="114" t="str">
        <f t="shared" ca="1" si="138"/>
        <v/>
      </c>
    </row>
    <row r="531" spans="1:34" x14ac:dyDescent="0.2">
      <c r="A531" s="115"/>
      <c r="B531" s="116" t="s">
        <v>785</v>
      </c>
      <c r="C531" s="427" t="s">
        <v>66</v>
      </c>
      <c r="D531" s="118" t="s">
        <v>794</v>
      </c>
      <c r="E531" s="119"/>
      <c r="F531" s="120">
        <v>10</v>
      </c>
      <c r="G531" s="121"/>
      <c r="H531" s="122">
        <v>0</v>
      </c>
      <c r="I531" s="123"/>
      <c r="J531" s="124">
        <v>0</v>
      </c>
      <c r="K531" s="125" t="str">
        <f t="shared" si="119"/>
        <v/>
      </c>
      <c r="L531" s="126">
        <f t="shared" si="119"/>
        <v>10</v>
      </c>
      <c r="M531" s="124">
        <v>1</v>
      </c>
      <c r="N531" s="127" t="str">
        <f t="shared" si="120"/>
        <v/>
      </c>
      <c r="P531" s="187" t="s">
        <v>86</v>
      </c>
      <c r="Q531" s="132">
        <f t="shared" ca="1" si="121"/>
        <v>0</v>
      </c>
      <c r="R531" s="130">
        <f t="shared" ca="1" si="122"/>
        <v>0</v>
      </c>
      <c r="S531" s="220" t="str">
        <f t="shared" ca="1" si="133"/>
        <v/>
      </c>
      <c r="T531" s="228">
        <f t="shared" ca="1" si="123"/>
        <v>0</v>
      </c>
      <c r="U531" s="130">
        <f t="shared" ca="1" si="124"/>
        <v>0</v>
      </c>
      <c r="V531" s="131" t="str">
        <f t="shared" ca="1" si="134"/>
        <v/>
      </c>
      <c r="W531" s="132">
        <f t="shared" ca="1" si="125"/>
        <v>0</v>
      </c>
      <c r="X531" s="130">
        <f t="shared" ca="1" si="126"/>
        <v>0</v>
      </c>
      <c r="Y531" s="131" t="str">
        <f t="shared" ca="1" si="135"/>
        <v/>
      </c>
      <c r="Z531" s="228">
        <f t="shared" ca="1" si="127"/>
        <v>0</v>
      </c>
      <c r="AA531" s="130">
        <f t="shared" ca="1" si="128"/>
        <v>0</v>
      </c>
      <c r="AB531" s="131" t="str">
        <f t="shared" ca="1" si="136"/>
        <v/>
      </c>
      <c r="AC531" s="132">
        <f t="shared" ca="1" si="129"/>
        <v>0</v>
      </c>
      <c r="AD531" s="130">
        <f t="shared" ca="1" si="130"/>
        <v>0</v>
      </c>
      <c r="AE531" s="268" t="str">
        <f t="shared" ca="1" si="137"/>
        <v/>
      </c>
      <c r="AF531" s="221">
        <f t="shared" ca="1" si="131"/>
        <v>0</v>
      </c>
      <c r="AG531" s="130">
        <f t="shared" ca="1" si="132"/>
        <v>0</v>
      </c>
      <c r="AH531" s="133" t="str">
        <f t="shared" ca="1" si="138"/>
        <v/>
      </c>
    </row>
    <row r="532" spans="1:34" x14ac:dyDescent="0.2">
      <c r="A532" s="115"/>
      <c r="B532" s="116" t="s">
        <v>786</v>
      </c>
      <c r="C532" s="427" t="s">
        <v>53</v>
      </c>
      <c r="D532" s="118" t="s">
        <v>623</v>
      </c>
      <c r="E532" s="119"/>
      <c r="F532" s="120">
        <v>18</v>
      </c>
      <c r="G532" s="121"/>
      <c r="H532" s="122">
        <v>20</v>
      </c>
      <c r="I532" s="123"/>
      <c r="J532" s="124">
        <v>92</v>
      </c>
      <c r="K532" s="125" t="str">
        <f t="shared" si="119"/>
        <v/>
      </c>
      <c r="L532" s="126">
        <f t="shared" si="119"/>
        <v>130</v>
      </c>
      <c r="M532" s="124">
        <v>5</v>
      </c>
      <c r="N532" s="127" t="str">
        <f t="shared" si="120"/>
        <v/>
      </c>
      <c r="P532" s="269" t="s">
        <v>87</v>
      </c>
      <c r="Q532" s="242">
        <f t="shared" ca="1" si="121"/>
        <v>0</v>
      </c>
      <c r="R532" s="223">
        <f t="shared" ca="1" si="122"/>
        <v>0</v>
      </c>
      <c r="S532" s="224" t="str">
        <f t="shared" ca="1" si="133"/>
        <v/>
      </c>
      <c r="T532" s="252">
        <f t="shared" ca="1" si="123"/>
        <v>0</v>
      </c>
      <c r="U532" s="223">
        <f t="shared" ca="1" si="124"/>
        <v>0</v>
      </c>
      <c r="V532" s="113" t="str">
        <f t="shared" ca="1" si="134"/>
        <v/>
      </c>
      <c r="W532" s="242">
        <f t="shared" ca="1" si="125"/>
        <v>0</v>
      </c>
      <c r="X532" s="223">
        <f t="shared" ca="1" si="126"/>
        <v>0</v>
      </c>
      <c r="Y532" s="113" t="str">
        <f t="shared" ca="1" si="135"/>
        <v/>
      </c>
      <c r="Z532" s="252">
        <f t="shared" ca="1" si="127"/>
        <v>0</v>
      </c>
      <c r="AA532" s="223">
        <f t="shared" ca="1" si="128"/>
        <v>0</v>
      </c>
      <c r="AB532" s="113" t="str">
        <f t="shared" ca="1" si="136"/>
        <v/>
      </c>
      <c r="AC532" s="242">
        <f t="shared" ca="1" si="129"/>
        <v>0</v>
      </c>
      <c r="AD532" s="223">
        <f t="shared" ca="1" si="130"/>
        <v>0</v>
      </c>
      <c r="AE532" s="270" t="str">
        <f t="shared" ca="1" si="137"/>
        <v/>
      </c>
      <c r="AF532" s="218">
        <f t="shared" ca="1" si="131"/>
        <v>0</v>
      </c>
      <c r="AG532" s="223">
        <f t="shared" ca="1" si="132"/>
        <v>0</v>
      </c>
      <c r="AH532" s="114" t="str">
        <f t="shared" ca="1" si="138"/>
        <v/>
      </c>
    </row>
    <row r="533" spans="1:34" x14ac:dyDescent="0.2">
      <c r="A533" s="115"/>
      <c r="B533" s="116" t="s">
        <v>787</v>
      </c>
      <c r="C533" s="427" t="s">
        <v>53</v>
      </c>
      <c r="D533" s="118" t="s">
        <v>798</v>
      </c>
      <c r="E533" s="119"/>
      <c r="F533" s="120">
        <v>27</v>
      </c>
      <c r="G533" s="121"/>
      <c r="H533" s="122">
        <v>20</v>
      </c>
      <c r="I533" s="123"/>
      <c r="J533" s="124">
        <v>63</v>
      </c>
      <c r="K533" s="125" t="str">
        <f t="shared" si="119"/>
        <v/>
      </c>
      <c r="L533" s="126">
        <f t="shared" si="119"/>
        <v>110</v>
      </c>
      <c r="M533" s="124">
        <v>4</v>
      </c>
      <c r="N533" s="127" t="str">
        <f t="shared" si="120"/>
        <v/>
      </c>
      <c r="P533" s="187" t="s">
        <v>96</v>
      </c>
      <c r="Q533" s="132">
        <f t="shared" ca="1" si="121"/>
        <v>0</v>
      </c>
      <c r="R533" s="130">
        <f t="shared" ca="1" si="122"/>
        <v>0</v>
      </c>
      <c r="S533" s="220" t="str">
        <f t="shared" ca="1" si="133"/>
        <v/>
      </c>
      <c r="T533" s="228">
        <f t="shared" ca="1" si="123"/>
        <v>0</v>
      </c>
      <c r="U533" s="130">
        <f t="shared" ca="1" si="124"/>
        <v>0</v>
      </c>
      <c r="V533" s="131" t="str">
        <f t="shared" ca="1" si="134"/>
        <v/>
      </c>
      <c r="W533" s="132">
        <f t="shared" ca="1" si="125"/>
        <v>0</v>
      </c>
      <c r="X533" s="130">
        <f t="shared" ca="1" si="126"/>
        <v>0</v>
      </c>
      <c r="Y533" s="131" t="str">
        <f t="shared" ca="1" si="135"/>
        <v/>
      </c>
      <c r="Z533" s="228">
        <f t="shared" ca="1" si="127"/>
        <v>0</v>
      </c>
      <c r="AA533" s="130">
        <f t="shared" ca="1" si="128"/>
        <v>0</v>
      </c>
      <c r="AB533" s="131" t="str">
        <f t="shared" ca="1" si="136"/>
        <v/>
      </c>
      <c r="AC533" s="132">
        <f t="shared" ca="1" si="129"/>
        <v>0</v>
      </c>
      <c r="AD533" s="130">
        <f t="shared" ca="1" si="130"/>
        <v>0</v>
      </c>
      <c r="AE533" s="268" t="str">
        <f t="shared" ca="1" si="137"/>
        <v/>
      </c>
      <c r="AF533" s="221">
        <f t="shared" ca="1" si="131"/>
        <v>0</v>
      </c>
      <c r="AG533" s="130">
        <f t="shared" ca="1" si="132"/>
        <v>120</v>
      </c>
      <c r="AH533" s="133">
        <f t="shared" ca="1" si="138"/>
        <v>0</v>
      </c>
    </row>
    <row r="534" spans="1:34" x14ac:dyDescent="0.2">
      <c r="A534" s="115"/>
      <c r="B534" s="116" t="s">
        <v>788</v>
      </c>
      <c r="C534" s="427" t="s">
        <v>53</v>
      </c>
      <c r="D534" s="118" t="s">
        <v>623</v>
      </c>
      <c r="E534" s="119"/>
      <c r="F534" s="120">
        <v>11</v>
      </c>
      <c r="G534" s="121"/>
      <c r="H534" s="122">
        <v>9</v>
      </c>
      <c r="I534" s="123"/>
      <c r="J534" s="124">
        <v>68</v>
      </c>
      <c r="K534" s="125" t="str">
        <f t="shared" si="119"/>
        <v/>
      </c>
      <c r="L534" s="126">
        <f t="shared" si="119"/>
        <v>88</v>
      </c>
      <c r="M534" s="124">
        <v>4</v>
      </c>
      <c r="N534" s="127" t="str">
        <f t="shared" si="120"/>
        <v/>
      </c>
      <c r="P534" s="269" t="s">
        <v>93</v>
      </c>
      <c r="Q534" s="242">
        <f t="shared" ca="1" si="121"/>
        <v>0</v>
      </c>
      <c r="R534" s="223">
        <f t="shared" ca="1" si="122"/>
        <v>0</v>
      </c>
      <c r="S534" s="224" t="str">
        <f t="shared" ca="1" si="133"/>
        <v/>
      </c>
      <c r="T534" s="252">
        <f t="shared" ca="1" si="123"/>
        <v>0</v>
      </c>
      <c r="U534" s="223">
        <f t="shared" ca="1" si="124"/>
        <v>0</v>
      </c>
      <c r="V534" s="113" t="str">
        <f t="shared" ca="1" si="134"/>
        <v/>
      </c>
      <c r="W534" s="242">
        <f t="shared" ca="1" si="125"/>
        <v>0</v>
      </c>
      <c r="X534" s="223">
        <f t="shared" ca="1" si="126"/>
        <v>0</v>
      </c>
      <c r="Y534" s="113" t="str">
        <f t="shared" ca="1" si="135"/>
        <v/>
      </c>
      <c r="Z534" s="252">
        <f t="shared" ca="1" si="127"/>
        <v>0</v>
      </c>
      <c r="AA534" s="223">
        <f t="shared" ca="1" si="128"/>
        <v>0</v>
      </c>
      <c r="AB534" s="113" t="str">
        <f t="shared" ca="1" si="136"/>
        <v/>
      </c>
      <c r="AC534" s="242">
        <f t="shared" ca="1" si="129"/>
        <v>0</v>
      </c>
      <c r="AD534" s="223">
        <f t="shared" ca="1" si="130"/>
        <v>0</v>
      </c>
      <c r="AE534" s="270" t="str">
        <f t="shared" ca="1" si="137"/>
        <v/>
      </c>
      <c r="AF534" s="218">
        <f t="shared" ca="1" si="131"/>
        <v>0</v>
      </c>
      <c r="AG534" s="223">
        <f t="shared" ca="1" si="132"/>
        <v>0</v>
      </c>
      <c r="AH534" s="114" t="str">
        <f t="shared" ca="1" si="138"/>
        <v/>
      </c>
    </row>
    <row r="535" spans="1:34" x14ac:dyDescent="0.2">
      <c r="A535" s="115"/>
      <c r="B535" s="116" t="s">
        <v>789</v>
      </c>
      <c r="C535" s="427" t="s">
        <v>53</v>
      </c>
      <c r="D535" s="118" t="s">
        <v>798</v>
      </c>
      <c r="E535" s="119"/>
      <c r="F535" s="120">
        <v>10</v>
      </c>
      <c r="G535" s="121"/>
      <c r="H535" s="122">
        <v>10</v>
      </c>
      <c r="I535" s="123"/>
      <c r="J535" s="124">
        <v>51</v>
      </c>
      <c r="K535" s="125" t="str">
        <f t="shared" si="119"/>
        <v/>
      </c>
      <c r="L535" s="126">
        <f t="shared" si="119"/>
        <v>71</v>
      </c>
      <c r="M535" s="124">
        <v>4</v>
      </c>
      <c r="N535" s="127" t="str">
        <f t="shared" si="120"/>
        <v/>
      </c>
      <c r="P535" s="187" t="s">
        <v>97</v>
      </c>
      <c r="Q535" s="132">
        <f t="shared" ca="1" si="121"/>
        <v>0</v>
      </c>
      <c r="R535" s="130">
        <f t="shared" ca="1" si="122"/>
        <v>0</v>
      </c>
      <c r="S535" s="220" t="str">
        <f t="shared" ca="1" si="133"/>
        <v/>
      </c>
      <c r="T535" s="228">
        <f t="shared" ca="1" si="123"/>
        <v>0</v>
      </c>
      <c r="U535" s="130">
        <f t="shared" ca="1" si="124"/>
        <v>0</v>
      </c>
      <c r="V535" s="131" t="str">
        <f t="shared" ca="1" si="134"/>
        <v/>
      </c>
      <c r="W535" s="132">
        <f t="shared" ca="1" si="125"/>
        <v>0</v>
      </c>
      <c r="X535" s="130">
        <f t="shared" ca="1" si="126"/>
        <v>0</v>
      </c>
      <c r="Y535" s="131" t="str">
        <f t="shared" ca="1" si="135"/>
        <v/>
      </c>
      <c r="Z535" s="228">
        <f t="shared" ca="1" si="127"/>
        <v>0</v>
      </c>
      <c r="AA535" s="130">
        <f t="shared" ca="1" si="128"/>
        <v>0</v>
      </c>
      <c r="AB535" s="131" t="str">
        <f t="shared" ca="1" si="136"/>
        <v/>
      </c>
      <c r="AC535" s="132">
        <f t="shared" ca="1" si="129"/>
        <v>0</v>
      </c>
      <c r="AD535" s="130">
        <f t="shared" ca="1" si="130"/>
        <v>0</v>
      </c>
      <c r="AE535" s="268" t="str">
        <f t="shared" ca="1" si="137"/>
        <v/>
      </c>
      <c r="AF535" s="221">
        <f t="shared" ca="1" si="131"/>
        <v>0</v>
      </c>
      <c r="AG535" s="130">
        <f t="shared" ca="1" si="132"/>
        <v>160</v>
      </c>
      <c r="AH535" s="133">
        <f t="shared" ca="1" si="138"/>
        <v>0</v>
      </c>
    </row>
    <row r="536" spans="1:34" x14ac:dyDescent="0.2">
      <c r="A536" s="115"/>
      <c r="B536" s="116" t="s">
        <v>790</v>
      </c>
      <c r="C536" s="427" t="s">
        <v>103</v>
      </c>
      <c r="D536" s="118" t="s">
        <v>799</v>
      </c>
      <c r="E536" s="119"/>
      <c r="F536" s="120">
        <v>14</v>
      </c>
      <c r="G536" s="121"/>
      <c r="H536" s="122">
        <v>16</v>
      </c>
      <c r="I536" s="123"/>
      <c r="J536" s="124">
        <v>42</v>
      </c>
      <c r="K536" s="125" t="str">
        <f t="shared" si="119"/>
        <v/>
      </c>
      <c r="L536" s="126">
        <f t="shared" si="119"/>
        <v>72</v>
      </c>
      <c r="M536" s="124">
        <v>3</v>
      </c>
      <c r="N536" s="127" t="str">
        <f t="shared" si="120"/>
        <v/>
      </c>
      <c r="P536" s="269" t="s">
        <v>108</v>
      </c>
      <c r="Q536" s="242">
        <f t="shared" ca="1" si="121"/>
        <v>0</v>
      </c>
      <c r="R536" s="223">
        <f t="shared" ca="1" si="122"/>
        <v>0</v>
      </c>
      <c r="S536" s="224" t="str">
        <f t="shared" ca="1" si="133"/>
        <v/>
      </c>
      <c r="T536" s="252">
        <f t="shared" ca="1" si="123"/>
        <v>0</v>
      </c>
      <c r="U536" s="223">
        <f t="shared" ca="1" si="124"/>
        <v>0</v>
      </c>
      <c r="V536" s="113" t="str">
        <f t="shared" ca="1" si="134"/>
        <v/>
      </c>
      <c r="W536" s="242">
        <f t="shared" ca="1" si="125"/>
        <v>0</v>
      </c>
      <c r="X536" s="223">
        <f t="shared" ca="1" si="126"/>
        <v>0</v>
      </c>
      <c r="Y536" s="113" t="str">
        <f t="shared" ca="1" si="135"/>
        <v/>
      </c>
      <c r="Z536" s="252">
        <f t="shared" ca="1" si="127"/>
        <v>0</v>
      </c>
      <c r="AA536" s="223">
        <f t="shared" ca="1" si="128"/>
        <v>0</v>
      </c>
      <c r="AB536" s="113" t="str">
        <f t="shared" ca="1" si="136"/>
        <v/>
      </c>
      <c r="AC536" s="242">
        <f t="shared" ca="1" si="129"/>
        <v>0</v>
      </c>
      <c r="AD536" s="223">
        <f t="shared" ca="1" si="130"/>
        <v>197</v>
      </c>
      <c r="AE536" s="270">
        <f t="shared" ca="1" si="137"/>
        <v>0</v>
      </c>
      <c r="AF536" s="218">
        <f t="shared" ca="1" si="131"/>
        <v>0</v>
      </c>
      <c r="AG536" s="223">
        <f t="shared" ca="1" si="132"/>
        <v>0</v>
      </c>
      <c r="AH536" s="114" t="str">
        <f t="shared" ca="1" si="138"/>
        <v/>
      </c>
    </row>
    <row r="537" spans="1:34" ht="12" thickBot="1" x14ac:dyDescent="0.25">
      <c r="A537" s="163"/>
      <c r="B537" s="164" t="s">
        <v>791</v>
      </c>
      <c r="C537" s="429" t="s">
        <v>84</v>
      </c>
      <c r="D537" s="166" t="s">
        <v>616</v>
      </c>
      <c r="E537" s="167"/>
      <c r="F537" s="168">
        <v>0</v>
      </c>
      <c r="G537" s="169"/>
      <c r="H537" s="170">
        <v>8</v>
      </c>
      <c r="I537" s="171"/>
      <c r="J537" s="172">
        <v>0</v>
      </c>
      <c r="K537" s="173" t="str">
        <f t="shared" si="119"/>
        <v/>
      </c>
      <c r="L537" s="174">
        <f t="shared" si="119"/>
        <v>8</v>
      </c>
      <c r="M537" s="172">
        <v>1</v>
      </c>
      <c r="N537" s="127" t="str">
        <f t="shared" si="120"/>
        <v/>
      </c>
      <c r="P537" s="187" t="s">
        <v>102</v>
      </c>
      <c r="Q537" s="132">
        <f t="shared" ca="1" si="121"/>
        <v>0</v>
      </c>
      <c r="R537" s="130">
        <f t="shared" ca="1" si="122"/>
        <v>0</v>
      </c>
      <c r="S537" s="220" t="str">
        <f t="shared" ca="1" si="133"/>
        <v/>
      </c>
      <c r="T537" s="228">
        <f t="shared" ca="1" si="123"/>
        <v>0</v>
      </c>
      <c r="U537" s="130">
        <f t="shared" ca="1" si="124"/>
        <v>0</v>
      </c>
      <c r="V537" s="131" t="str">
        <f t="shared" ca="1" si="134"/>
        <v/>
      </c>
      <c r="W537" s="132">
        <f t="shared" ca="1" si="125"/>
        <v>0</v>
      </c>
      <c r="X537" s="130">
        <f t="shared" ca="1" si="126"/>
        <v>0</v>
      </c>
      <c r="Y537" s="131" t="str">
        <f t="shared" ca="1" si="135"/>
        <v/>
      </c>
      <c r="Z537" s="228">
        <f t="shared" ca="1" si="127"/>
        <v>0</v>
      </c>
      <c r="AA537" s="130">
        <f t="shared" ca="1" si="128"/>
        <v>0</v>
      </c>
      <c r="AB537" s="131" t="str">
        <f t="shared" ca="1" si="136"/>
        <v/>
      </c>
      <c r="AC537" s="132">
        <f t="shared" ca="1" si="129"/>
        <v>0</v>
      </c>
      <c r="AD537" s="130">
        <f t="shared" ca="1" si="130"/>
        <v>0</v>
      </c>
      <c r="AE537" s="268" t="str">
        <f t="shared" ca="1" si="137"/>
        <v/>
      </c>
      <c r="AF537" s="221">
        <f t="shared" ca="1" si="131"/>
        <v>0</v>
      </c>
      <c r="AG537" s="130">
        <f t="shared" ca="1" si="132"/>
        <v>280</v>
      </c>
      <c r="AH537" s="133">
        <f t="shared" ca="1" si="138"/>
        <v>0</v>
      </c>
    </row>
    <row r="538" spans="1:34" x14ac:dyDescent="0.2">
      <c r="A538" s="175" t="s">
        <v>800</v>
      </c>
      <c r="B538" s="176" t="s">
        <v>801</v>
      </c>
      <c r="C538" s="430" t="s">
        <v>66</v>
      </c>
      <c r="D538" s="178" t="s">
        <v>822</v>
      </c>
      <c r="E538" s="179"/>
      <c r="F538" s="180">
        <v>27</v>
      </c>
      <c r="G538" s="181"/>
      <c r="H538" s="182">
        <v>30</v>
      </c>
      <c r="I538" s="183"/>
      <c r="J538" s="184">
        <v>350</v>
      </c>
      <c r="K538" s="72" t="str">
        <f t="shared" si="119"/>
        <v/>
      </c>
      <c r="L538" s="73">
        <f t="shared" si="119"/>
        <v>407</v>
      </c>
      <c r="M538" s="184">
        <v>14</v>
      </c>
      <c r="N538" s="47" t="str">
        <f t="shared" si="120"/>
        <v/>
      </c>
      <c r="P538" s="269" t="s">
        <v>974</v>
      </c>
      <c r="Q538" s="253">
        <f t="shared" ca="1" si="121"/>
        <v>0</v>
      </c>
      <c r="R538" s="136">
        <f t="shared" ca="1" si="122"/>
        <v>0</v>
      </c>
      <c r="S538" s="224" t="str">
        <f t="shared" ca="1" si="133"/>
        <v/>
      </c>
      <c r="T538" s="253">
        <f t="shared" ca="1" si="123"/>
        <v>0</v>
      </c>
      <c r="U538" s="136">
        <f t="shared" ca="1" si="124"/>
        <v>0</v>
      </c>
      <c r="V538" s="113" t="str">
        <f t="shared" ca="1" si="134"/>
        <v/>
      </c>
      <c r="W538" s="137">
        <f t="shared" ca="1" si="125"/>
        <v>0</v>
      </c>
      <c r="X538" s="136">
        <f t="shared" ca="1" si="126"/>
        <v>0</v>
      </c>
      <c r="Y538" s="113" t="str">
        <f t="shared" ca="1" si="135"/>
        <v/>
      </c>
      <c r="Z538" s="253">
        <f t="shared" ca="1" si="127"/>
        <v>0</v>
      </c>
      <c r="AA538" s="136">
        <f t="shared" ca="1" si="128"/>
        <v>0</v>
      </c>
      <c r="AB538" s="113" t="str">
        <f t="shared" ca="1" si="136"/>
        <v/>
      </c>
      <c r="AC538" s="137">
        <f t="shared" ca="1" si="129"/>
        <v>0</v>
      </c>
      <c r="AD538" s="136">
        <f t="shared" ca="1" si="130"/>
        <v>0</v>
      </c>
      <c r="AE538" s="270" t="str">
        <f t="shared" ca="1" si="137"/>
        <v/>
      </c>
      <c r="AF538" s="112">
        <f t="shared" ca="1" si="131"/>
        <v>0</v>
      </c>
      <c r="AG538" s="136">
        <f t="shared" ca="1" si="132"/>
        <v>0</v>
      </c>
      <c r="AH538" s="114" t="str">
        <f t="shared" ca="1" si="138"/>
        <v/>
      </c>
    </row>
    <row r="539" spans="1:34" x14ac:dyDescent="0.2">
      <c r="A539" s="115"/>
      <c r="B539" s="116" t="s">
        <v>802</v>
      </c>
      <c r="C539" s="427" t="s">
        <v>103</v>
      </c>
      <c r="D539" s="118" t="s">
        <v>823</v>
      </c>
      <c r="E539" s="119"/>
      <c r="F539" s="120">
        <v>20</v>
      </c>
      <c r="G539" s="121"/>
      <c r="H539" s="122">
        <v>25</v>
      </c>
      <c r="I539" s="123"/>
      <c r="J539" s="124">
        <v>50</v>
      </c>
      <c r="K539" s="125" t="str">
        <f t="shared" si="119"/>
        <v/>
      </c>
      <c r="L539" s="126">
        <f t="shared" si="119"/>
        <v>95</v>
      </c>
      <c r="M539" s="124">
        <v>5</v>
      </c>
      <c r="N539" s="127" t="str">
        <f t="shared" si="120"/>
        <v/>
      </c>
      <c r="P539" s="187" t="s">
        <v>748</v>
      </c>
      <c r="Q539" s="228">
        <f t="shared" ca="1" si="121"/>
        <v>0</v>
      </c>
      <c r="R539" s="130">
        <f t="shared" ca="1" si="122"/>
        <v>0</v>
      </c>
      <c r="S539" s="220" t="str">
        <f t="shared" ca="1" si="133"/>
        <v/>
      </c>
      <c r="T539" s="228">
        <f t="shared" ca="1" si="123"/>
        <v>0</v>
      </c>
      <c r="U539" s="130">
        <f t="shared" ca="1" si="124"/>
        <v>0</v>
      </c>
      <c r="V539" s="131" t="str">
        <f t="shared" ca="1" si="134"/>
        <v/>
      </c>
      <c r="W539" s="132">
        <f t="shared" ca="1" si="125"/>
        <v>0</v>
      </c>
      <c r="X539" s="130">
        <f t="shared" ca="1" si="126"/>
        <v>0</v>
      </c>
      <c r="Y539" s="131" t="str">
        <f t="shared" ca="1" si="135"/>
        <v/>
      </c>
      <c r="Z539" s="228">
        <f t="shared" ca="1" si="127"/>
        <v>0</v>
      </c>
      <c r="AA539" s="130">
        <f t="shared" ca="1" si="128"/>
        <v>0</v>
      </c>
      <c r="AB539" s="131" t="str">
        <f t="shared" ca="1" si="136"/>
        <v/>
      </c>
      <c r="AC539" s="132">
        <f t="shared" ca="1" si="129"/>
        <v>0</v>
      </c>
      <c r="AD539" s="130">
        <f t="shared" ca="1" si="130"/>
        <v>0</v>
      </c>
      <c r="AE539" s="268" t="str">
        <f t="shared" ca="1" si="137"/>
        <v/>
      </c>
      <c r="AF539" s="221">
        <f t="shared" ca="1" si="131"/>
        <v>0</v>
      </c>
      <c r="AG539" s="130">
        <f t="shared" ca="1" si="132"/>
        <v>0</v>
      </c>
      <c r="AH539" s="133" t="str">
        <f t="shared" ca="1" si="138"/>
        <v/>
      </c>
    </row>
    <row r="540" spans="1:34" x14ac:dyDescent="0.2">
      <c r="A540" s="115"/>
      <c r="B540" s="116" t="s">
        <v>803</v>
      </c>
      <c r="C540" s="427" t="s">
        <v>11</v>
      </c>
      <c r="D540" s="118" t="s">
        <v>824</v>
      </c>
      <c r="E540" s="119"/>
      <c r="F540" s="120">
        <v>4</v>
      </c>
      <c r="G540" s="121"/>
      <c r="H540" s="122">
        <v>3</v>
      </c>
      <c r="I540" s="123"/>
      <c r="J540" s="124">
        <v>10</v>
      </c>
      <c r="K540" s="125" t="str">
        <f t="shared" si="119"/>
        <v/>
      </c>
      <c r="L540" s="126">
        <f t="shared" si="119"/>
        <v>17</v>
      </c>
      <c r="M540" s="124">
        <v>3</v>
      </c>
      <c r="N540" s="127" t="str">
        <f t="shared" si="120"/>
        <v/>
      </c>
      <c r="P540" s="185" t="s">
        <v>53</v>
      </c>
      <c r="Q540" s="253">
        <f t="shared" ca="1" si="121"/>
        <v>0</v>
      </c>
      <c r="R540" s="136">
        <f t="shared" ca="1" si="122"/>
        <v>338</v>
      </c>
      <c r="S540" s="224">
        <f t="shared" ref="S540:S566" ca="1" si="139">IF(R540=0,"",Q540*100/R540)</f>
        <v>0</v>
      </c>
      <c r="T540" s="253">
        <f t="shared" ca="1" si="123"/>
        <v>0</v>
      </c>
      <c r="U540" s="136">
        <f t="shared" ca="1" si="124"/>
        <v>203</v>
      </c>
      <c r="V540" s="113">
        <f t="shared" ref="V540:V566" ca="1" si="140">IF(U540=0,"",T540*100/U540)</f>
        <v>0</v>
      </c>
      <c r="W540" s="137">
        <f t="shared" ca="1" si="125"/>
        <v>0</v>
      </c>
      <c r="X540" s="136">
        <f t="shared" ca="1" si="126"/>
        <v>371</v>
      </c>
      <c r="Y540" s="113">
        <f t="shared" ref="Y540:Y566" ca="1" si="141">IF(X540=0,"",W540*100/X540)</f>
        <v>0</v>
      </c>
      <c r="Z540" s="253">
        <f t="shared" ca="1" si="127"/>
        <v>0</v>
      </c>
      <c r="AA540" s="136">
        <f t="shared" ca="1" si="128"/>
        <v>97</v>
      </c>
      <c r="AB540" s="113">
        <f t="shared" ref="AB540:AB566" ca="1" si="142">IF(AA540=0,"",Z540*100/AA540)</f>
        <v>0</v>
      </c>
      <c r="AC540" s="137">
        <f t="shared" ca="1" si="129"/>
        <v>0</v>
      </c>
      <c r="AD540" s="136">
        <f t="shared" ca="1" si="130"/>
        <v>845</v>
      </c>
      <c r="AE540" s="270">
        <f t="shared" ref="AE540:AE566" ca="1" si="143">IF(AD540=0,"",AC540*100/AD540)</f>
        <v>0</v>
      </c>
      <c r="AF540" s="112">
        <f t="shared" ca="1" si="131"/>
        <v>0</v>
      </c>
      <c r="AG540" s="136">
        <f t="shared" ca="1" si="132"/>
        <v>0</v>
      </c>
      <c r="AH540" s="114" t="str">
        <f t="shared" ref="AH540:AH566" ca="1" si="144">IF(AG540=0,"",AF540*100/AG540)</f>
        <v/>
      </c>
    </row>
    <row r="541" spans="1:34" x14ac:dyDescent="0.2">
      <c r="A541" s="115"/>
      <c r="B541" s="116" t="s">
        <v>804</v>
      </c>
      <c r="C541" s="427" t="s">
        <v>965</v>
      </c>
      <c r="D541" s="118" t="s">
        <v>825</v>
      </c>
      <c r="E541" s="119"/>
      <c r="F541" s="120">
        <v>130</v>
      </c>
      <c r="G541" s="121"/>
      <c r="H541" s="122">
        <v>110</v>
      </c>
      <c r="I541" s="123"/>
      <c r="J541" s="124">
        <v>9</v>
      </c>
      <c r="K541" s="125" t="str">
        <f t="shared" si="119"/>
        <v/>
      </c>
      <c r="L541" s="126">
        <f t="shared" si="119"/>
        <v>249</v>
      </c>
      <c r="M541" s="124">
        <v>20</v>
      </c>
      <c r="N541" s="127" t="str">
        <f t="shared" si="120"/>
        <v/>
      </c>
      <c r="P541" s="187" t="s">
        <v>35</v>
      </c>
      <c r="Q541" s="228">
        <f t="shared" ca="1" si="121"/>
        <v>0</v>
      </c>
      <c r="R541" s="130">
        <f t="shared" ca="1" si="122"/>
        <v>0</v>
      </c>
      <c r="S541" s="220" t="str">
        <f t="shared" ca="1" si="139"/>
        <v/>
      </c>
      <c r="T541" s="228">
        <f t="shared" ca="1" si="123"/>
        <v>0</v>
      </c>
      <c r="U541" s="130">
        <f t="shared" ca="1" si="124"/>
        <v>0</v>
      </c>
      <c r="V541" s="131" t="str">
        <f t="shared" ca="1" si="140"/>
        <v/>
      </c>
      <c r="W541" s="132">
        <f t="shared" ca="1" si="125"/>
        <v>0</v>
      </c>
      <c r="X541" s="130">
        <f t="shared" ca="1" si="126"/>
        <v>0</v>
      </c>
      <c r="Y541" s="131" t="str">
        <f t="shared" ca="1" si="141"/>
        <v/>
      </c>
      <c r="Z541" s="228">
        <f t="shared" ca="1" si="127"/>
        <v>0</v>
      </c>
      <c r="AA541" s="130">
        <f t="shared" ca="1" si="128"/>
        <v>0</v>
      </c>
      <c r="AB541" s="131" t="str">
        <f t="shared" ca="1" si="142"/>
        <v/>
      </c>
      <c r="AC541" s="132">
        <f t="shared" ca="1" si="129"/>
        <v>0</v>
      </c>
      <c r="AD541" s="130">
        <f t="shared" ca="1" si="130"/>
        <v>0</v>
      </c>
      <c r="AE541" s="268" t="str">
        <f t="shared" ca="1" si="143"/>
        <v/>
      </c>
      <c r="AF541" s="221">
        <f t="shared" ca="1" si="131"/>
        <v>0</v>
      </c>
      <c r="AG541" s="130">
        <f t="shared" ca="1" si="132"/>
        <v>0</v>
      </c>
      <c r="AH541" s="133" t="str">
        <f t="shared" ca="1" si="144"/>
        <v/>
      </c>
    </row>
    <row r="542" spans="1:34" x14ac:dyDescent="0.2">
      <c r="A542" s="115"/>
      <c r="B542" s="116" t="s">
        <v>805</v>
      </c>
      <c r="C542" s="427" t="s">
        <v>107</v>
      </c>
      <c r="D542" s="118" t="s">
        <v>826</v>
      </c>
      <c r="E542" s="119"/>
      <c r="F542" s="120">
        <v>57</v>
      </c>
      <c r="G542" s="121"/>
      <c r="H542" s="122">
        <v>76</v>
      </c>
      <c r="I542" s="123"/>
      <c r="J542" s="124">
        <v>200</v>
      </c>
      <c r="K542" s="125" t="str">
        <f t="shared" si="119"/>
        <v/>
      </c>
      <c r="L542" s="126">
        <f t="shared" si="119"/>
        <v>333</v>
      </c>
      <c r="M542" s="124">
        <v>14</v>
      </c>
      <c r="N542" s="127" t="str">
        <f t="shared" si="120"/>
        <v/>
      </c>
      <c r="P542" s="185" t="s">
        <v>104</v>
      </c>
      <c r="Q542" s="253">
        <f t="shared" ca="1" si="121"/>
        <v>0</v>
      </c>
      <c r="R542" s="136">
        <f t="shared" ca="1" si="122"/>
        <v>0</v>
      </c>
      <c r="S542" s="224" t="str">
        <f t="shared" ca="1" si="139"/>
        <v/>
      </c>
      <c r="T542" s="253">
        <f t="shared" ca="1" si="123"/>
        <v>0</v>
      </c>
      <c r="U542" s="136">
        <f t="shared" ca="1" si="124"/>
        <v>0</v>
      </c>
      <c r="V542" s="113" t="str">
        <f t="shared" ca="1" si="140"/>
        <v/>
      </c>
      <c r="W542" s="137">
        <f t="shared" ca="1" si="125"/>
        <v>0</v>
      </c>
      <c r="X542" s="136">
        <f t="shared" ca="1" si="126"/>
        <v>0</v>
      </c>
      <c r="Y542" s="113" t="str">
        <f t="shared" ca="1" si="141"/>
        <v/>
      </c>
      <c r="Z542" s="253">
        <f t="shared" ca="1" si="127"/>
        <v>0</v>
      </c>
      <c r="AA542" s="136">
        <f t="shared" ca="1" si="128"/>
        <v>0</v>
      </c>
      <c r="AB542" s="113" t="str">
        <f t="shared" ca="1" si="142"/>
        <v/>
      </c>
      <c r="AC542" s="137">
        <f t="shared" ca="1" si="129"/>
        <v>0</v>
      </c>
      <c r="AD542" s="136">
        <f t="shared" ca="1" si="130"/>
        <v>0</v>
      </c>
      <c r="AE542" s="270" t="str">
        <f t="shared" ca="1" si="143"/>
        <v/>
      </c>
      <c r="AF542" s="112">
        <f t="shared" ca="1" si="131"/>
        <v>0</v>
      </c>
      <c r="AG542" s="136">
        <f t="shared" ca="1" si="132"/>
        <v>91</v>
      </c>
      <c r="AH542" s="114">
        <f t="shared" ca="1" si="144"/>
        <v>0</v>
      </c>
    </row>
    <row r="543" spans="1:34" x14ac:dyDescent="0.2">
      <c r="A543" s="115"/>
      <c r="B543" s="116" t="s">
        <v>806</v>
      </c>
      <c r="C543" s="427" t="s">
        <v>103</v>
      </c>
      <c r="D543" s="118" t="s">
        <v>827</v>
      </c>
      <c r="E543" s="119"/>
      <c r="F543" s="120">
        <v>20</v>
      </c>
      <c r="G543" s="121"/>
      <c r="H543" s="122">
        <v>30</v>
      </c>
      <c r="I543" s="123"/>
      <c r="J543" s="124">
        <v>70</v>
      </c>
      <c r="K543" s="125" t="str">
        <f t="shared" si="119"/>
        <v/>
      </c>
      <c r="L543" s="126">
        <f t="shared" si="119"/>
        <v>120</v>
      </c>
      <c r="M543" s="124">
        <v>6</v>
      </c>
      <c r="N543" s="127" t="str">
        <f t="shared" si="120"/>
        <v/>
      </c>
      <c r="P543" s="187" t="s">
        <v>98</v>
      </c>
      <c r="Q543" s="228">
        <f t="shared" ca="1" si="121"/>
        <v>0</v>
      </c>
      <c r="R543" s="130">
        <f t="shared" ca="1" si="122"/>
        <v>0</v>
      </c>
      <c r="S543" s="220" t="str">
        <f t="shared" ca="1" si="139"/>
        <v/>
      </c>
      <c r="T543" s="228">
        <f t="shared" ca="1" si="123"/>
        <v>0</v>
      </c>
      <c r="U543" s="130">
        <f t="shared" ca="1" si="124"/>
        <v>0</v>
      </c>
      <c r="V543" s="131" t="str">
        <f t="shared" ca="1" si="140"/>
        <v/>
      </c>
      <c r="W543" s="132">
        <f t="shared" ca="1" si="125"/>
        <v>0</v>
      </c>
      <c r="X543" s="130">
        <f t="shared" ca="1" si="126"/>
        <v>0</v>
      </c>
      <c r="Y543" s="131" t="str">
        <f t="shared" ca="1" si="141"/>
        <v/>
      </c>
      <c r="Z543" s="228">
        <f t="shared" ca="1" si="127"/>
        <v>0</v>
      </c>
      <c r="AA543" s="130">
        <f t="shared" ca="1" si="128"/>
        <v>0</v>
      </c>
      <c r="AB543" s="131" t="str">
        <f t="shared" ca="1" si="142"/>
        <v/>
      </c>
      <c r="AC543" s="132">
        <f t="shared" ca="1" si="129"/>
        <v>0</v>
      </c>
      <c r="AD543" s="130">
        <f t="shared" ca="1" si="130"/>
        <v>0</v>
      </c>
      <c r="AE543" s="268" t="str">
        <f t="shared" ca="1" si="143"/>
        <v/>
      </c>
      <c r="AF543" s="221">
        <f t="shared" ca="1" si="131"/>
        <v>0</v>
      </c>
      <c r="AG543" s="130">
        <f t="shared" ca="1" si="132"/>
        <v>322</v>
      </c>
      <c r="AH543" s="133">
        <f t="shared" ca="1" si="144"/>
        <v>0</v>
      </c>
    </row>
    <row r="544" spans="1:34" x14ac:dyDescent="0.2">
      <c r="A544" s="115"/>
      <c r="B544" s="116" t="s">
        <v>806</v>
      </c>
      <c r="C544" s="427" t="s">
        <v>103</v>
      </c>
      <c r="D544" s="118" t="s">
        <v>796</v>
      </c>
      <c r="E544" s="119"/>
      <c r="F544" s="120">
        <v>51</v>
      </c>
      <c r="G544" s="121"/>
      <c r="H544" s="122">
        <v>63</v>
      </c>
      <c r="I544" s="123"/>
      <c r="J544" s="124">
        <v>88</v>
      </c>
      <c r="K544" s="125" t="str">
        <f t="shared" si="119"/>
        <v/>
      </c>
      <c r="L544" s="126">
        <f t="shared" si="119"/>
        <v>202</v>
      </c>
      <c r="M544" s="124">
        <v>10</v>
      </c>
      <c r="N544" s="127" t="str">
        <f t="shared" si="120"/>
        <v/>
      </c>
      <c r="P544" s="185" t="s">
        <v>88</v>
      </c>
      <c r="Q544" s="253">
        <f t="shared" ca="1" si="121"/>
        <v>0</v>
      </c>
      <c r="R544" s="136">
        <f t="shared" ca="1" si="122"/>
        <v>0</v>
      </c>
      <c r="S544" s="224" t="str">
        <f t="shared" ca="1" si="139"/>
        <v/>
      </c>
      <c r="T544" s="253">
        <f t="shared" ca="1" si="123"/>
        <v>0</v>
      </c>
      <c r="U544" s="136">
        <f t="shared" ca="1" si="124"/>
        <v>0</v>
      </c>
      <c r="V544" s="113" t="str">
        <f t="shared" ca="1" si="140"/>
        <v/>
      </c>
      <c r="W544" s="137">
        <f t="shared" ca="1" si="125"/>
        <v>0</v>
      </c>
      <c r="X544" s="136">
        <f t="shared" ca="1" si="126"/>
        <v>0</v>
      </c>
      <c r="Y544" s="113" t="str">
        <f t="shared" ca="1" si="141"/>
        <v/>
      </c>
      <c r="Z544" s="253">
        <f t="shared" ca="1" si="127"/>
        <v>0</v>
      </c>
      <c r="AA544" s="136">
        <f t="shared" ca="1" si="128"/>
        <v>0</v>
      </c>
      <c r="AB544" s="113" t="str">
        <f t="shared" ca="1" si="142"/>
        <v/>
      </c>
      <c r="AC544" s="137">
        <f t="shared" ca="1" si="129"/>
        <v>0</v>
      </c>
      <c r="AD544" s="136">
        <f t="shared" ca="1" si="130"/>
        <v>0</v>
      </c>
      <c r="AE544" s="270" t="str">
        <f t="shared" ca="1" si="143"/>
        <v/>
      </c>
      <c r="AF544" s="112">
        <f t="shared" ca="1" si="131"/>
        <v>0</v>
      </c>
      <c r="AG544" s="136">
        <f t="shared" ca="1" si="132"/>
        <v>0</v>
      </c>
      <c r="AH544" s="114" t="str">
        <f t="shared" ca="1" si="144"/>
        <v/>
      </c>
    </row>
    <row r="545" spans="1:34" x14ac:dyDescent="0.2">
      <c r="A545" s="115"/>
      <c r="B545" s="116" t="s">
        <v>807</v>
      </c>
      <c r="C545" s="427" t="s">
        <v>11</v>
      </c>
      <c r="D545" s="118" t="s">
        <v>828</v>
      </c>
      <c r="E545" s="119"/>
      <c r="F545" s="120">
        <v>7</v>
      </c>
      <c r="G545" s="121"/>
      <c r="H545" s="122">
        <v>12</v>
      </c>
      <c r="I545" s="123"/>
      <c r="J545" s="124">
        <v>10</v>
      </c>
      <c r="K545" s="125" t="str">
        <f t="shared" si="119"/>
        <v/>
      </c>
      <c r="L545" s="126">
        <f t="shared" si="119"/>
        <v>29</v>
      </c>
      <c r="M545" s="124">
        <v>3</v>
      </c>
      <c r="N545" s="127" t="str">
        <f t="shared" si="120"/>
        <v/>
      </c>
      <c r="P545" s="187" t="s">
        <v>109</v>
      </c>
      <c r="Q545" s="228">
        <f t="shared" ca="1" si="121"/>
        <v>0</v>
      </c>
      <c r="R545" s="130">
        <f t="shared" ca="1" si="122"/>
        <v>0</v>
      </c>
      <c r="S545" s="220" t="str">
        <f t="shared" ca="1" si="139"/>
        <v/>
      </c>
      <c r="T545" s="228">
        <f t="shared" ca="1" si="123"/>
        <v>0</v>
      </c>
      <c r="U545" s="130">
        <f t="shared" ca="1" si="124"/>
        <v>0</v>
      </c>
      <c r="V545" s="131" t="str">
        <f t="shared" ca="1" si="140"/>
        <v/>
      </c>
      <c r="W545" s="132">
        <f t="shared" ca="1" si="125"/>
        <v>0</v>
      </c>
      <c r="X545" s="130">
        <f t="shared" ca="1" si="126"/>
        <v>0</v>
      </c>
      <c r="Y545" s="131" t="str">
        <f t="shared" ca="1" si="141"/>
        <v/>
      </c>
      <c r="Z545" s="228">
        <f t="shared" ca="1" si="127"/>
        <v>0</v>
      </c>
      <c r="AA545" s="130">
        <f t="shared" ca="1" si="128"/>
        <v>0</v>
      </c>
      <c r="AB545" s="131" t="str">
        <f t="shared" ca="1" si="142"/>
        <v/>
      </c>
      <c r="AC545" s="132">
        <f t="shared" ca="1" si="129"/>
        <v>0</v>
      </c>
      <c r="AD545" s="130">
        <f t="shared" ca="1" si="130"/>
        <v>0</v>
      </c>
      <c r="AE545" s="268" t="str">
        <f t="shared" ca="1" si="143"/>
        <v/>
      </c>
      <c r="AF545" s="221">
        <f t="shared" ca="1" si="131"/>
        <v>0</v>
      </c>
      <c r="AG545" s="130">
        <f t="shared" ca="1" si="132"/>
        <v>200</v>
      </c>
      <c r="AH545" s="133">
        <f t="shared" ca="1" si="144"/>
        <v>0</v>
      </c>
    </row>
    <row r="546" spans="1:34" x14ac:dyDescent="0.2">
      <c r="A546" s="115"/>
      <c r="B546" s="116" t="s">
        <v>808</v>
      </c>
      <c r="C546" s="427" t="s">
        <v>103</v>
      </c>
      <c r="D546" s="118" t="s">
        <v>795</v>
      </c>
      <c r="E546" s="119"/>
      <c r="F546" s="120">
        <v>10</v>
      </c>
      <c r="G546" s="121"/>
      <c r="H546" s="122">
        <v>20</v>
      </c>
      <c r="I546" s="123"/>
      <c r="J546" s="124">
        <v>40</v>
      </c>
      <c r="K546" s="125" t="str">
        <f t="shared" si="119"/>
        <v/>
      </c>
      <c r="L546" s="126">
        <f t="shared" si="119"/>
        <v>70</v>
      </c>
      <c r="M546" s="124">
        <v>3</v>
      </c>
      <c r="N546" s="127" t="str">
        <f t="shared" si="120"/>
        <v/>
      </c>
      <c r="P546" s="185" t="s">
        <v>768</v>
      </c>
      <c r="Q546" s="253">
        <f t="shared" ca="1" si="121"/>
        <v>0</v>
      </c>
      <c r="R546" s="136">
        <f t="shared" ca="1" si="122"/>
        <v>0</v>
      </c>
      <c r="S546" s="224" t="str">
        <f t="shared" ca="1" si="139"/>
        <v/>
      </c>
      <c r="T546" s="253">
        <f t="shared" ca="1" si="123"/>
        <v>0</v>
      </c>
      <c r="U546" s="136">
        <f t="shared" ca="1" si="124"/>
        <v>0</v>
      </c>
      <c r="V546" s="113" t="str">
        <f t="shared" ca="1" si="140"/>
        <v/>
      </c>
      <c r="W546" s="137">
        <f t="shared" ca="1" si="125"/>
        <v>0</v>
      </c>
      <c r="X546" s="136">
        <f t="shared" ca="1" si="126"/>
        <v>0</v>
      </c>
      <c r="Y546" s="113" t="str">
        <f t="shared" ca="1" si="141"/>
        <v/>
      </c>
      <c r="Z546" s="253">
        <f t="shared" ca="1" si="127"/>
        <v>0</v>
      </c>
      <c r="AA546" s="136">
        <f t="shared" ca="1" si="128"/>
        <v>0</v>
      </c>
      <c r="AB546" s="113" t="str">
        <f t="shared" ca="1" si="142"/>
        <v/>
      </c>
      <c r="AC546" s="137">
        <f t="shared" ca="1" si="129"/>
        <v>0</v>
      </c>
      <c r="AD546" s="136">
        <f t="shared" ca="1" si="130"/>
        <v>0</v>
      </c>
      <c r="AE546" s="270" t="str">
        <f t="shared" ca="1" si="143"/>
        <v/>
      </c>
      <c r="AF546" s="112">
        <f t="shared" ca="1" si="131"/>
        <v>0</v>
      </c>
      <c r="AG546" s="136">
        <f t="shared" ca="1" si="132"/>
        <v>0</v>
      </c>
      <c r="AH546" s="114" t="str">
        <f t="shared" ca="1" si="144"/>
        <v/>
      </c>
    </row>
    <row r="547" spans="1:34" x14ac:dyDescent="0.2">
      <c r="A547" s="115"/>
      <c r="B547" s="116" t="s">
        <v>809</v>
      </c>
      <c r="C547" s="427" t="s">
        <v>103</v>
      </c>
      <c r="D547" s="118" t="s">
        <v>795</v>
      </c>
      <c r="E547" s="119"/>
      <c r="F547" s="120">
        <v>10</v>
      </c>
      <c r="G547" s="121"/>
      <c r="H547" s="122">
        <v>20</v>
      </c>
      <c r="I547" s="123"/>
      <c r="J547" s="124">
        <v>122</v>
      </c>
      <c r="K547" s="125" t="str">
        <f t="shared" si="119"/>
        <v/>
      </c>
      <c r="L547" s="126">
        <f t="shared" si="119"/>
        <v>152</v>
      </c>
      <c r="M547" s="124">
        <v>5</v>
      </c>
      <c r="N547" s="127" t="str">
        <f t="shared" si="120"/>
        <v/>
      </c>
      <c r="P547" s="187" t="s">
        <v>66</v>
      </c>
      <c r="Q547" s="228">
        <f t="shared" ca="1" si="121"/>
        <v>0</v>
      </c>
      <c r="R547" s="130">
        <f t="shared" ca="1" si="122"/>
        <v>0</v>
      </c>
      <c r="S547" s="220" t="str">
        <f t="shared" ca="1" si="139"/>
        <v/>
      </c>
      <c r="T547" s="228">
        <f t="shared" ca="1" si="123"/>
        <v>0</v>
      </c>
      <c r="U547" s="130">
        <f t="shared" ca="1" si="124"/>
        <v>0</v>
      </c>
      <c r="V547" s="131" t="str">
        <f t="shared" ca="1" si="140"/>
        <v/>
      </c>
      <c r="W547" s="132">
        <f t="shared" ca="1" si="125"/>
        <v>0</v>
      </c>
      <c r="X547" s="130">
        <f t="shared" ca="1" si="126"/>
        <v>127</v>
      </c>
      <c r="Y547" s="131">
        <f t="shared" ca="1" si="141"/>
        <v>0</v>
      </c>
      <c r="Z547" s="228">
        <f t="shared" ca="1" si="127"/>
        <v>0</v>
      </c>
      <c r="AA547" s="130">
        <f t="shared" ca="1" si="128"/>
        <v>0</v>
      </c>
      <c r="AB547" s="131" t="str">
        <f t="shared" ca="1" si="142"/>
        <v/>
      </c>
      <c r="AC547" s="132">
        <f t="shared" ca="1" si="129"/>
        <v>1</v>
      </c>
      <c r="AD547" s="130">
        <f t="shared" ca="1" si="130"/>
        <v>210</v>
      </c>
      <c r="AE547" s="268">
        <f t="shared" ca="1" si="143"/>
        <v>0.47619047619047616</v>
      </c>
      <c r="AF547" s="221">
        <f t="shared" ca="1" si="131"/>
        <v>0</v>
      </c>
      <c r="AG547" s="130">
        <f t="shared" ca="1" si="132"/>
        <v>907</v>
      </c>
      <c r="AH547" s="133">
        <f t="shared" ca="1" si="144"/>
        <v>0</v>
      </c>
    </row>
    <row r="548" spans="1:34" x14ac:dyDescent="0.2">
      <c r="A548" s="115"/>
      <c r="B548" s="116" t="s">
        <v>810</v>
      </c>
      <c r="C548" s="427" t="s">
        <v>107</v>
      </c>
      <c r="D548" s="118" t="s">
        <v>646</v>
      </c>
      <c r="E548" s="119"/>
      <c r="F548" s="120">
        <v>125</v>
      </c>
      <c r="G548" s="121"/>
      <c r="H548" s="122">
        <v>137</v>
      </c>
      <c r="I548" s="123"/>
      <c r="J548" s="124">
        <v>240</v>
      </c>
      <c r="K548" s="125" t="str">
        <f t="shared" si="119"/>
        <v/>
      </c>
      <c r="L548" s="126">
        <f t="shared" si="119"/>
        <v>502</v>
      </c>
      <c r="M548" s="124">
        <v>25</v>
      </c>
      <c r="N548" s="127" t="str">
        <f t="shared" si="120"/>
        <v/>
      </c>
      <c r="P548" s="185" t="s">
        <v>12</v>
      </c>
      <c r="Q548" s="253">
        <f t="shared" ca="1" si="121"/>
        <v>0</v>
      </c>
      <c r="R548" s="136">
        <f t="shared" ca="1" si="122"/>
        <v>0</v>
      </c>
      <c r="S548" s="224" t="str">
        <f t="shared" ca="1" si="139"/>
        <v/>
      </c>
      <c r="T548" s="253">
        <f t="shared" ca="1" si="123"/>
        <v>0</v>
      </c>
      <c r="U548" s="136">
        <f t="shared" ca="1" si="124"/>
        <v>0</v>
      </c>
      <c r="V548" s="113" t="str">
        <f t="shared" ca="1" si="140"/>
        <v/>
      </c>
      <c r="W548" s="137">
        <f t="shared" ca="1" si="125"/>
        <v>0</v>
      </c>
      <c r="X548" s="136">
        <f t="shared" ca="1" si="126"/>
        <v>0</v>
      </c>
      <c r="Y548" s="113" t="str">
        <f t="shared" ca="1" si="141"/>
        <v/>
      </c>
      <c r="Z548" s="253">
        <f t="shared" ca="1" si="127"/>
        <v>0</v>
      </c>
      <c r="AA548" s="136">
        <f t="shared" ca="1" si="128"/>
        <v>0</v>
      </c>
      <c r="AB548" s="113" t="str">
        <f t="shared" ca="1" si="142"/>
        <v/>
      </c>
      <c r="AC548" s="137">
        <f t="shared" ca="1" si="129"/>
        <v>0</v>
      </c>
      <c r="AD548" s="136">
        <f t="shared" ca="1" si="130"/>
        <v>0</v>
      </c>
      <c r="AE548" s="270" t="str">
        <f t="shared" ca="1" si="143"/>
        <v/>
      </c>
      <c r="AF548" s="112">
        <f t="shared" ca="1" si="131"/>
        <v>0</v>
      </c>
      <c r="AG548" s="136">
        <f t="shared" ca="1" si="132"/>
        <v>0</v>
      </c>
      <c r="AH548" s="114" t="str">
        <f t="shared" ca="1" si="144"/>
        <v/>
      </c>
    </row>
    <row r="549" spans="1:34" x14ac:dyDescent="0.2">
      <c r="A549" s="115"/>
      <c r="B549" s="116" t="s">
        <v>811</v>
      </c>
      <c r="C549" s="427" t="s">
        <v>107</v>
      </c>
      <c r="D549" s="118" t="s">
        <v>829</v>
      </c>
      <c r="E549" s="119"/>
      <c r="F549" s="120">
        <v>34</v>
      </c>
      <c r="G549" s="121"/>
      <c r="H549" s="122">
        <v>35</v>
      </c>
      <c r="I549" s="123"/>
      <c r="J549" s="124">
        <v>0</v>
      </c>
      <c r="K549" s="125" t="str">
        <f t="shared" si="119"/>
        <v/>
      </c>
      <c r="L549" s="126">
        <f t="shared" si="119"/>
        <v>69</v>
      </c>
      <c r="M549" s="124">
        <v>7</v>
      </c>
      <c r="N549" s="127" t="str">
        <f t="shared" si="120"/>
        <v/>
      </c>
      <c r="P549" s="187" t="s">
        <v>84</v>
      </c>
      <c r="Q549" s="228">
        <f t="shared" ca="1" si="121"/>
        <v>0</v>
      </c>
      <c r="R549" s="130">
        <f t="shared" ca="1" si="122"/>
        <v>725</v>
      </c>
      <c r="S549" s="220">
        <f t="shared" ca="1" si="139"/>
        <v>0</v>
      </c>
      <c r="T549" s="228">
        <f t="shared" ca="1" si="123"/>
        <v>0</v>
      </c>
      <c r="U549" s="130">
        <f t="shared" ca="1" si="124"/>
        <v>78</v>
      </c>
      <c r="V549" s="131">
        <f t="shared" ca="1" si="140"/>
        <v>0</v>
      </c>
      <c r="W549" s="132">
        <f t="shared" ca="1" si="125"/>
        <v>0</v>
      </c>
      <c r="X549" s="130">
        <f t="shared" ca="1" si="126"/>
        <v>34</v>
      </c>
      <c r="Y549" s="131">
        <f t="shared" ca="1" si="141"/>
        <v>0</v>
      </c>
      <c r="Z549" s="228">
        <f t="shared" ca="1" si="127"/>
        <v>0</v>
      </c>
      <c r="AA549" s="130">
        <f t="shared" ca="1" si="128"/>
        <v>58</v>
      </c>
      <c r="AB549" s="131">
        <f t="shared" ca="1" si="142"/>
        <v>0</v>
      </c>
      <c r="AC549" s="132">
        <f t="shared" ca="1" si="129"/>
        <v>0</v>
      </c>
      <c r="AD549" s="130">
        <f t="shared" ca="1" si="130"/>
        <v>0</v>
      </c>
      <c r="AE549" s="268" t="str">
        <f t="shared" ca="1" si="143"/>
        <v/>
      </c>
      <c r="AF549" s="221">
        <f t="shared" ca="1" si="131"/>
        <v>0</v>
      </c>
      <c r="AG549" s="130">
        <f t="shared" ca="1" si="132"/>
        <v>149</v>
      </c>
      <c r="AH549" s="133">
        <f t="shared" ca="1" si="144"/>
        <v>0</v>
      </c>
    </row>
    <row r="550" spans="1:34" x14ac:dyDescent="0.2">
      <c r="A550" s="115"/>
      <c r="B550" s="116" t="s">
        <v>812</v>
      </c>
      <c r="C550" s="427" t="s">
        <v>103</v>
      </c>
      <c r="D550" s="118" t="s">
        <v>618</v>
      </c>
      <c r="E550" s="119"/>
      <c r="F550" s="120">
        <v>10</v>
      </c>
      <c r="G550" s="121"/>
      <c r="H550" s="122">
        <v>10</v>
      </c>
      <c r="I550" s="123"/>
      <c r="J550" s="124">
        <v>92</v>
      </c>
      <c r="K550" s="125" t="str">
        <f t="shared" si="119"/>
        <v/>
      </c>
      <c r="L550" s="126">
        <f t="shared" si="119"/>
        <v>112</v>
      </c>
      <c r="M550" s="124">
        <v>4</v>
      </c>
      <c r="N550" s="127" t="str">
        <f t="shared" si="120"/>
        <v/>
      </c>
      <c r="P550" s="185" t="s">
        <v>80</v>
      </c>
      <c r="Q550" s="253">
        <f t="shared" ca="1" si="121"/>
        <v>0</v>
      </c>
      <c r="R550" s="136">
        <f t="shared" ca="1" si="122"/>
        <v>0</v>
      </c>
      <c r="S550" s="224" t="str">
        <f t="shared" ca="1" si="139"/>
        <v/>
      </c>
      <c r="T550" s="253">
        <f t="shared" ca="1" si="123"/>
        <v>0</v>
      </c>
      <c r="U550" s="136">
        <f t="shared" ca="1" si="124"/>
        <v>0</v>
      </c>
      <c r="V550" s="113" t="str">
        <f t="shared" ca="1" si="140"/>
        <v/>
      </c>
      <c r="W550" s="137">
        <f t="shared" ca="1" si="125"/>
        <v>0</v>
      </c>
      <c r="X550" s="136">
        <f t="shared" ca="1" si="126"/>
        <v>0</v>
      </c>
      <c r="Y550" s="113" t="str">
        <f t="shared" ca="1" si="141"/>
        <v/>
      </c>
      <c r="Z550" s="253">
        <f t="shared" ca="1" si="127"/>
        <v>0</v>
      </c>
      <c r="AA550" s="136">
        <f t="shared" ca="1" si="128"/>
        <v>0</v>
      </c>
      <c r="AB550" s="113" t="str">
        <f t="shared" ca="1" si="142"/>
        <v/>
      </c>
      <c r="AC550" s="137">
        <f t="shared" ca="1" si="129"/>
        <v>0</v>
      </c>
      <c r="AD550" s="136">
        <f t="shared" ca="1" si="130"/>
        <v>0</v>
      </c>
      <c r="AE550" s="270" t="str">
        <f t="shared" ca="1" si="143"/>
        <v/>
      </c>
      <c r="AF550" s="112">
        <f t="shared" ca="1" si="131"/>
        <v>0</v>
      </c>
      <c r="AG550" s="136">
        <f t="shared" ca="1" si="132"/>
        <v>106</v>
      </c>
      <c r="AH550" s="114">
        <f t="shared" ca="1" si="144"/>
        <v>0</v>
      </c>
    </row>
    <row r="551" spans="1:34" x14ac:dyDescent="0.2">
      <c r="A551" s="115"/>
      <c r="B551" s="116" t="s">
        <v>813</v>
      </c>
      <c r="C551" s="427" t="s">
        <v>11</v>
      </c>
      <c r="D551" s="118" t="s">
        <v>727</v>
      </c>
      <c r="E551" s="119"/>
      <c r="F551" s="120">
        <v>10</v>
      </c>
      <c r="G551" s="121"/>
      <c r="H551" s="122">
        <v>9</v>
      </c>
      <c r="I551" s="123"/>
      <c r="J551" s="124">
        <v>12</v>
      </c>
      <c r="K551" s="125" t="str">
        <f t="shared" si="119"/>
        <v/>
      </c>
      <c r="L551" s="126">
        <f t="shared" si="119"/>
        <v>31</v>
      </c>
      <c r="M551" s="124">
        <v>3</v>
      </c>
      <c r="N551" s="127" t="str">
        <f t="shared" si="120"/>
        <v/>
      </c>
      <c r="P551" s="187" t="s">
        <v>99</v>
      </c>
      <c r="Q551" s="228">
        <f t="shared" ca="1" si="121"/>
        <v>0</v>
      </c>
      <c r="R551" s="130">
        <f t="shared" ca="1" si="122"/>
        <v>0</v>
      </c>
      <c r="S551" s="220" t="str">
        <f t="shared" ca="1" si="139"/>
        <v/>
      </c>
      <c r="T551" s="228">
        <f t="shared" ca="1" si="123"/>
        <v>0</v>
      </c>
      <c r="U551" s="130">
        <f t="shared" ca="1" si="124"/>
        <v>0</v>
      </c>
      <c r="V551" s="131" t="str">
        <f t="shared" ca="1" si="140"/>
        <v/>
      </c>
      <c r="W551" s="132">
        <f t="shared" ca="1" si="125"/>
        <v>0</v>
      </c>
      <c r="X551" s="130">
        <f t="shared" ca="1" si="126"/>
        <v>0</v>
      </c>
      <c r="Y551" s="131" t="str">
        <f t="shared" ca="1" si="141"/>
        <v/>
      </c>
      <c r="Z551" s="228">
        <f t="shared" ca="1" si="127"/>
        <v>0</v>
      </c>
      <c r="AA551" s="130">
        <f t="shared" ca="1" si="128"/>
        <v>0</v>
      </c>
      <c r="AB551" s="131" t="str">
        <f t="shared" ca="1" si="142"/>
        <v/>
      </c>
      <c r="AC551" s="132">
        <f t="shared" ca="1" si="129"/>
        <v>0</v>
      </c>
      <c r="AD551" s="130">
        <f t="shared" ca="1" si="130"/>
        <v>0</v>
      </c>
      <c r="AE551" s="268" t="str">
        <f t="shared" ca="1" si="143"/>
        <v/>
      </c>
      <c r="AF551" s="221">
        <f t="shared" ca="1" si="131"/>
        <v>0</v>
      </c>
      <c r="AG551" s="130">
        <f t="shared" ca="1" si="132"/>
        <v>0</v>
      </c>
      <c r="AH551" s="133" t="str">
        <f t="shared" ca="1" si="144"/>
        <v/>
      </c>
    </row>
    <row r="552" spans="1:34" x14ac:dyDescent="0.2">
      <c r="A552" s="115"/>
      <c r="B552" s="116" t="s">
        <v>814</v>
      </c>
      <c r="C552" s="427" t="s">
        <v>12</v>
      </c>
      <c r="D552" s="118" t="s">
        <v>830</v>
      </c>
      <c r="E552" s="119"/>
      <c r="F552" s="120">
        <v>10</v>
      </c>
      <c r="G552" s="121"/>
      <c r="H552" s="122">
        <v>0</v>
      </c>
      <c r="I552" s="123"/>
      <c r="J552" s="124">
        <v>0</v>
      </c>
      <c r="K552" s="125" t="str">
        <f t="shared" si="119"/>
        <v/>
      </c>
      <c r="L552" s="126">
        <f t="shared" si="119"/>
        <v>10</v>
      </c>
      <c r="M552" s="124">
        <v>1</v>
      </c>
      <c r="N552" s="127" t="str">
        <f t="shared" si="120"/>
        <v/>
      </c>
      <c r="P552" s="185" t="s">
        <v>89</v>
      </c>
      <c r="Q552" s="253">
        <f t="shared" ca="1" si="121"/>
        <v>0</v>
      </c>
      <c r="R552" s="136">
        <f t="shared" ca="1" si="122"/>
        <v>0</v>
      </c>
      <c r="S552" s="224" t="str">
        <f t="shared" ca="1" si="139"/>
        <v/>
      </c>
      <c r="T552" s="253">
        <f t="shared" ca="1" si="123"/>
        <v>0</v>
      </c>
      <c r="U552" s="136">
        <f t="shared" ca="1" si="124"/>
        <v>0</v>
      </c>
      <c r="V552" s="113" t="str">
        <f t="shared" ca="1" si="140"/>
        <v/>
      </c>
      <c r="W552" s="137">
        <f t="shared" ca="1" si="125"/>
        <v>0</v>
      </c>
      <c r="X552" s="136">
        <f t="shared" ca="1" si="126"/>
        <v>0</v>
      </c>
      <c r="Y552" s="113" t="str">
        <f t="shared" ca="1" si="141"/>
        <v/>
      </c>
      <c r="Z552" s="253">
        <f t="shared" ca="1" si="127"/>
        <v>0</v>
      </c>
      <c r="AA552" s="136">
        <f t="shared" ca="1" si="128"/>
        <v>0</v>
      </c>
      <c r="AB552" s="113" t="str">
        <f t="shared" ca="1" si="142"/>
        <v/>
      </c>
      <c r="AC552" s="137">
        <f t="shared" ca="1" si="129"/>
        <v>0</v>
      </c>
      <c r="AD552" s="136">
        <f t="shared" ca="1" si="130"/>
        <v>0</v>
      </c>
      <c r="AE552" s="270" t="str">
        <f t="shared" ca="1" si="143"/>
        <v/>
      </c>
      <c r="AF552" s="112">
        <f t="shared" ca="1" si="131"/>
        <v>0</v>
      </c>
      <c r="AG552" s="136">
        <f t="shared" ca="1" si="132"/>
        <v>0</v>
      </c>
      <c r="AH552" s="114" t="str">
        <f t="shared" ca="1" si="144"/>
        <v/>
      </c>
    </row>
    <row r="553" spans="1:34" x14ac:dyDescent="0.2">
      <c r="A553" s="115"/>
      <c r="B553" s="116" t="s">
        <v>815</v>
      </c>
      <c r="C553" s="427" t="s">
        <v>84</v>
      </c>
      <c r="D553" s="118" t="s">
        <v>616</v>
      </c>
      <c r="E553" s="119"/>
      <c r="F553" s="120">
        <v>13</v>
      </c>
      <c r="G553" s="121"/>
      <c r="H553" s="122">
        <v>17</v>
      </c>
      <c r="I553" s="123"/>
      <c r="J553" s="124">
        <v>87</v>
      </c>
      <c r="K553" s="125" t="str">
        <f t="shared" si="119"/>
        <v/>
      </c>
      <c r="L553" s="126">
        <f t="shared" si="119"/>
        <v>117</v>
      </c>
      <c r="M553" s="124">
        <v>5</v>
      </c>
      <c r="N553" s="127" t="str">
        <f t="shared" si="120"/>
        <v/>
      </c>
      <c r="P553" s="187" t="s">
        <v>90</v>
      </c>
      <c r="Q553" s="228">
        <f t="shared" ca="1" si="121"/>
        <v>0</v>
      </c>
      <c r="R553" s="130">
        <f t="shared" ca="1" si="122"/>
        <v>0</v>
      </c>
      <c r="S553" s="220" t="str">
        <f t="shared" ca="1" si="139"/>
        <v/>
      </c>
      <c r="T553" s="228">
        <f t="shared" ca="1" si="123"/>
        <v>0</v>
      </c>
      <c r="U553" s="130">
        <f t="shared" ca="1" si="124"/>
        <v>0</v>
      </c>
      <c r="V553" s="131" t="str">
        <f t="shared" ca="1" si="140"/>
        <v/>
      </c>
      <c r="W553" s="132">
        <f t="shared" ca="1" si="125"/>
        <v>0</v>
      </c>
      <c r="X553" s="130">
        <f t="shared" ca="1" si="126"/>
        <v>0</v>
      </c>
      <c r="Y553" s="131" t="str">
        <f t="shared" ca="1" si="141"/>
        <v/>
      </c>
      <c r="Z553" s="228">
        <f t="shared" ca="1" si="127"/>
        <v>0</v>
      </c>
      <c r="AA553" s="130">
        <f t="shared" ca="1" si="128"/>
        <v>0</v>
      </c>
      <c r="AB553" s="131" t="str">
        <f t="shared" ca="1" si="142"/>
        <v/>
      </c>
      <c r="AC553" s="132">
        <f t="shared" ca="1" si="129"/>
        <v>0</v>
      </c>
      <c r="AD553" s="130">
        <f t="shared" ca="1" si="130"/>
        <v>0</v>
      </c>
      <c r="AE553" s="268" t="str">
        <f t="shared" ca="1" si="143"/>
        <v/>
      </c>
      <c r="AF553" s="221">
        <f t="shared" ca="1" si="131"/>
        <v>0</v>
      </c>
      <c r="AG553" s="130">
        <f t="shared" ca="1" si="132"/>
        <v>0</v>
      </c>
      <c r="AH553" s="133" t="str">
        <f t="shared" ca="1" si="144"/>
        <v/>
      </c>
    </row>
    <row r="554" spans="1:34" x14ac:dyDescent="0.2">
      <c r="A554" s="115"/>
      <c r="B554" s="116" t="s">
        <v>816</v>
      </c>
      <c r="C554" s="427" t="s">
        <v>11</v>
      </c>
      <c r="D554" s="118" t="s">
        <v>831</v>
      </c>
      <c r="E554" s="119">
        <v>0</v>
      </c>
      <c r="F554" s="120">
        <v>0</v>
      </c>
      <c r="G554" s="121">
        <v>0</v>
      </c>
      <c r="H554" s="122">
        <v>1</v>
      </c>
      <c r="I554" s="123">
        <v>1</v>
      </c>
      <c r="J554" s="124">
        <v>140</v>
      </c>
      <c r="K554" s="125">
        <f t="shared" si="119"/>
        <v>1</v>
      </c>
      <c r="L554" s="126">
        <f t="shared" si="119"/>
        <v>141</v>
      </c>
      <c r="M554" s="124">
        <v>4</v>
      </c>
      <c r="N554" s="127">
        <f t="shared" si="120"/>
        <v>0.70921985815602839</v>
      </c>
      <c r="P554" s="185" t="s">
        <v>91</v>
      </c>
      <c r="Q554" s="253">
        <f t="shared" ca="1" si="121"/>
        <v>0</v>
      </c>
      <c r="R554" s="136">
        <f t="shared" ca="1" si="122"/>
        <v>0</v>
      </c>
      <c r="S554" s="224" t="str">
        <f t="shared" ca="1" si="139"/>
        <v/>
      </c>
      <c r="T554" s="253">
        <f t="shared" ca="1" si="123"/>
        <v>0</v>
      </c>
      <c r="U554" s="136">
        <f t="shared" ca="1" si="124"/>
        <v>0</v>
      </c>
      <c r="V554" s="113" t="str">
        <f t="shared" ca="1" si="140"/>
        <v/>
      </c>
      <c r="W554" s="137">
        <f t="shared" ca="1" si="125"/>
        <v>0</v>
      </c>
      <c r="X554" s="136">
        <f t="shared" ca="1" si="126"/>
        <v>0</v>
      </c>
      <c r="Y554" s="113" t="str">
        <f t="shared" ca="1" si="141"/>
        <v/>
      </c>
      <c r="Z554" s="253">
        <f t="shared" ca="1" si="127"/>
        <v>0</v>
      </c>
      <c r="AA554" s="136">
        <f t="shared" ca="1" si="128"/>
        <v>0</v>
      </c>
      <c r="AB554" s="113" t="str">
        <f t="shared" ca="1" si="142"/>
        <v/>
      </c>
      <c r="AC554" s="137">
        <f t="shared" ca="1" si="129"/>
        <v>0</v>
      </c>
      <c r="AD554" s="136">
        <f t="shared" ca="1" si="130"/>
        <v>0</v>
      </c>
      <c r="AE554" s="270" t="str">
        <f t="shared" ca="1" si="143"/>
        <v/>
      </c>
      <c r="AF554" s="112">
        <f t="shared" ca="1" si="131"/>
        <v>0</v>
      </c>
      <c r="AG554" s="136">
        <f t="shared" ca="1" si="132"/>
        <v>0</v>
      </c>
      <c r="AH554" s="114" t="str">
        <f t="shared" ca="1" si="144"/>
        <v/>
      </c>
    </row>
    <row r="555" spans="1:34" x14ac:dyDescent="0.2">
      <c r="A555" s="115"/>
      <c r="B555" s="116" t="s">
        <v>817</v>
      </c>
      <c r="C555" s="427" t="s">
        <v>84</v>
      </c>
      <c r="D555" s="118" t="s">
        <v>832</v>
      </c>
      <c r="E555" s="119"/>
      <c r="F555" s="120">
        <v>3</v>
      </c>
      <c r="G555" s="121"/>
      <c r="H555" s="122">
        <v>1</v>
      </c>
      <c r="I555" s="123"/>
      <c r="J555" s="124">
        <v>28</v>
      </c>
      <c r="K555" s="125" t="str">
        <f t="shared" si="119"/>
        <v/>
      </c>
      <c r="L555" s="126">
        <f t="shared" si="119"/>
        <v>32</v>
      </c>
      <c r="M555" s="124">
        <v>1</v>
      </c>
      <c r="N555" s="127" t="str">
        <f t="shared" si="120"/>
        <v/>
      </c>
      <c r="P555" s="187" t="s">
        <v>100</v>
      </c>
      <c r="Q555" s="228">
        <f t="shared" ca="1" si="121"/>
        <v>0</v>
      </c>
      <c r="R555" s="130">
        <f t="shared" ca="1" si="122"/>
        <v>0</v>
      </c>
      <c r="S555" s="220" t="str">
        <f t="shared" ca="1" si="139"/>
        <v/>
      </c>
      <c r="T555" s="228">
        <f t="shared" ca="1" si="123"/>
        <v>0</v>
      </c>
      <c r="U555" s="130">
        <f t="shared" ca="1" si="124"/>
        <v>0</v>
      </c>
      <c r="V555" s="131" t="str">
        <f t="shared" ca="1" si="140"/>
        <v/>
      </c>
      <c r="W555" s="132">
        <f t="shared" ca="1" si="125"/>
        <v>0</v>
      </c>
      <c r="X555" s="130">
        <f t="shared" ca="1" si="126"/>
        <v>0</v>
      </c>
      <c r="Y555" s="131" t="str">
        <f t="shared" ca="1" si="141"/>
        <v/>
      </c>
      <c r="Z555" s="228">
        <f t="shared" ca="1" si="127"/>
        <v>0</v>
      </c>
      <c r="AA555" s="130">
        <f t="shared" ca="1" si="128"/>
        <v>0</v>
      </c>
      <c r="AB555" s="131" t="str">
        <f t="shared" ca="1" si="142"/>
        <v/>
      </c>
      <c r="AC555" s="132">
        <f t="shared" ca="1" si="129"/>
        <v>0</v>
      </c>
      <c r="AD555" s="130">
        <f t="shared" ca="1" si="130"/>
        <v>0</v>
      </c>
      <c r="AE555" s="268" t="str">
        <f t="shared" ca="1" si="143"/>
        <v/>
      </c>
      <c r="AF555" s="221">
        <f t="shared" ca="1" si="131"/>
        <v>0</v>
      </c>
      <c r="AG555" s="130">
        <f t="shared" ca="1" si="132"/>
        <v>0</v>
      </c>
      <c r="AH555" s="133" t="str">
        <f t="shared" ca="1" si="144"/>
        <v/>
      </c>
    </row>
    <row r="556" spans="1:34" x14ac:dyDescent="0.2">
      <c r="A556" s="115"/>
      <c r="B556" s="116" t="s">
        <v>818</v>
      </c>
      <c r="C556" s="427" t="s">
        <v>12</v>
      </c>
      <c r="D556" s="118" t="s">
        <v>833</v>
      </c>
      <c r="E556" s="119"/>
      <c r="F556" s="120">
        <v>21</v>
      </c>
      <c r="G556" s="121"/>
      <c r="H556" s="122">
        <v>15</v>
      </c>
      <c r="I556" s="123"/>
      <c r="J556" s="124">
        <v>133</v>
      </c>
      <c r="K556" s="125" t="str">
        <f t="shared" si="119"/>
        <v/>
      </c>
      <c r="L556" s="126">
        <f t="shared" si="119"/>
        <v>169</v>
      </c>
      <c r="M556" s="124">
        <v>6</v>
      </c>
      <c r="N556" s="127" t="str">
        <f t="shared" si="120"/>
        <v/>
      </c>
      <c r="P556" s="185" t="s">
        <v>101</v>
      </c>
      <c r="Q556" s="253">
        <f t="shared" ca="1" si="121"/>
        <v>0</v>
      </c>
      <c r="R556" s="136">
        <f t="shared" ca="1" si="122"/>
        <v>0</v>
      </c>
      <c r="S556" s="224" t="str">
        <f t="shared" ca="1" si="139"/>
        <v/>
      </c>
      <c r="T556" s="253">
        <f t="shared" ca="1" si="123"/>
        <v>0</v>
      </c>
      <c r="U556" s="136">
        <f t="shared" ca="1" si="124"/>
        <v>0</v>
      </c>
      <c r="V556" s="113" t="str">
        <f t="shared" ca="1" si="140"/>
        <v/>
      </c>
      <c r="W556" s="137">
        <f t="shared" ca="1" si="125"/>
        <v>0</v>
      </c>
      <c r="X556" s="136">
        <f t="shared" ca="1" si="126"/>
        <v>0</v>
      </c>
      <c r="Y556" s="113" t="str">
        <f t="shared" ca="1" si="141"/>
        <v/>
      </c>
      <c r="Z556" s="253">
        <f t="shared" ca="1" si="127"/>
        <v>0</v>
      </c>
      <c r="AA556" s="136">
        <f t="shared" ca="1" si="128"/>
        <v>0</v>
      </c>
      <c r="AB556" s="113" t="str">
        <f t="shared" ca="1" si="142"/>
        <v/>
      </c>
      <c r="AC556" s="137">
        <f t="shared" ca="1" si="129"/>
        <v>0</v>
      </c>
      <c r="AD556" s="136">
        <f t="shared" ca="1" si="130"/>
        <v>0</v>
      </c>
      <c r="AE556" s="270" t="str">
        <f t="shared" ca="1" si="143"/>
        <v/>
      </c>
      <c r="AF556" s="112">
        <f t="shared" ca="1" si="131"/>
        <v>0</v>
      </c>
      <c r="AG556" s="136">
        <f t="shared" ca="1" si="132"/>
        <v>170</v>
      </c>
      <c r="AH556" s="114">
        <f t="shared" ca="1" si="144"/>
        <v>0</v>
      </c>
    </row>
    <row r="557" spans="1:34" x14ac:dyDescent="0.2">
      <c r="A557" s="115"/>
      <c r="B557" s="116" t="s">
        <v>819</v>
      </c>
      <c r="C557" s="427" t="s">
        <v>768</v>
      </c>
      <c r="D557" s="118" t="s">
        <v>834</v>
      </c>
      <c r="E557" s="119"/>
      <c r="F557" s="120">
        <v>0</v>
      </c>
      <c r="G557" s="121"/>
      <c r="H557" s="122">
        <v>0</v>
      </c>
      <c r="I557" s="123"/>
      <c r="J557" s="124">
        <v>3</v>
      </c>
      <c r="K557" s="125" t="str">
        <f t="shared" si="119"/>
        <v/>
      </c>
      <c r="L557" s="126">
        <f t="shared" si="119"/>
        <v>3</v>
      </c>
      <c r="M557" s="124">
        <v>1</v>
      </c>
      <c r="N557" s="127" t="str">
        <f t="shared" si="120"/>
        <v/>
      </c>
      <c r="P557" s="187" t="s">
        <v>92</v>
      </c>
      <c r="Q557" s="228">
        <f t="shared" ca="1" si="121"/>
        <v>0</v>
      </c>
      <c r="R557" s="130">
        <f t="shared" ca="1" si="122"/>
        <v>0</v>
      </c>
      <c r="S557" s="220" t="str">
        <f t="shared" ca="1" si="139"/>
        <v/>
      </c>
      <c r="T557" s="228">
        <f t="shared" ca="1" si="123"/>
        <v>0</v>
      </c>
      <c r="U557" s="130">
        <f t="shared" ca="1" si="124"/>
        <v>0</v>
      </c>
      <c r="V557" s="131" t="str">
        <f t="shared" ca="1" si="140"/>
        <v/>
      </c>
      <c r="W557" s="132">
        <f t="shared" ca="1" si="125"/>
        <v>0</v>
      </c>
      <c r="X557" s="130">
        <f t="shared" ca="1" si="126"/>
        <v>0</v>
      </c>
      <c r="Y557" s="131" t="str">
        <f t="shared" ca="1" si="141"/>
        <v/>
      </c>
      <c r="Z557" s="228">
        <f t="shared" ca="1" si="127"/>
        <v>0</v>
      </c>
      <c r="AA557" s="130">
        <f t="shared" ca="1" si="128"/>
        <v>0</v>
      </c>
      <c r="AB557" s="131" t="str">
        <f t="shared" ca="1" si="142"/>
        <v/>
      </c>
      <c r="AC557" s="132">
        <f t="shared" ca="1" si="129"/>
        <v>0</v>
      </c>
      <c r="AD557" s="130">
        <f t="shared" ca="1" si="130"/>
        <v>0</v>
      </c>
      <c r="AE557" s="268" t="str">
        <f t="shared" ca="1" si="143"/>
        <v/>
      </c>
      <c r="AF557" s="221">
        <f t="shared" ca="1" si="131"/>
        <v>0</v>
      </c>
      <c r="AG557" s="130">
        <f t="shared" ca="1" si="132"/>
        <v>0</v>
      </c>
      <c r="AH557" s="133" t="str">
        <f t="shared" ca="1" si="144"/>
        <v/>
      </c>
    </row>
    <row r="558" spans="1:34" x14ac:dyDescent="0.2">
      <c r="A558" s="115"/>
      <c r="B558" s="116" t="s">
        <v>820</v>
      </c>
      <c r="C558" s="427" t="s">
        <v>12</v>
      </c>
      <c r="D558" s="118" t="s">
        <v>835</v>
      </c>
      <c r="E558" s="119"/>
      <c r="F558" s="120">
        <v>0</v>
      </c>
      <c r="G558" s="121"/>
      <c r="H558" s="122">
        <v>0</v>
      </c>
      <c r="I558" s="123"/>
      <c r="J558" s="124">
        <v>133</v>
      </c>
      <c r="K558" s="125" t="str">
        <f t="shared" si="119"/>
        <v/>
      </c>
      <c r="L558" s="126">
        <f t="shared" si="119"/>
        <v>133</v>
      </c>
      <c r="M558" s="124">
        <v>4</v>
      </c>
      <c r="N558" s="127" t="str">
        <f t="shared" si="120"/>
        <v/>
      </c>
      <c r="P558" s="185" t="s">
        <v>67</v>
      </c>
      <c r="Q558" s="253">
        <f t="shared" ca="1" si="121"/>
        <v>0</v>
      </c>
      <c r="R558" s="136">
        <f t="shared" ca="1" si="122"/>
        <v>67</v>
      </c>
      <c r="S558" s="224">
        <f t="shared" ca="1" si="139"/>
        <v>0</v>
      </c>
      <c r="T558" s="253">
        <f t="shared" ca="1" si="123"/>
        <v>0</v>
      </c>
      <c r="U558" s="136">
        <f t="shared" ca="1" si="124"/>
        <v>1629</v>
      </c>
      <c r="V558" s="113">
        <f t="shared" ca="1" si="140"/>
        <v>0</v>
      </c>
      <c r="W558" s="137">
        <f t="shared" ca="1" si="125"/>
        <v>0</v>
      </c>
      <c r="X558" s="136">
        <f t="shared" ca="1" si="126"/>
        <v>0</v>
      </c>
      <c r="Y558" s="113" t="str">
        <f t="shared" ca="1" si="141"/>
        <v/>
      </c>
      <c r="Z558" s="253">
        <f t="shared" ca="1" si="127"/>
        <v>0</v>
      </c>
      <c r="AA558" s="136">
        <f t="shared" ca="1" si="128"/>
        <v>0</v>
      </c>
      <c r="AB558" s="113" t="str">
        <f t="shared" ca="1" si="142"/>
        <v/>
      </c>
      <c r="AC558" s="137">
        <f t="shared" ca="1" si="129"/>
        <v>0</v>
      </c>
      <c r="AD558" s="136">
        <f t="shared" ca="1" si="130"/>
        <v>0</v>
      </c>
      <c r="AE558" s="270" t="str">
        <f t="shared" ca="1" si="143"/>
        <v/>
      </c>
      <c r="AF558" s="112">
        <f t="shared" ca="1" si="131"/>
        <v>0</v>
      </c>
      <c r="AG558" s="136">
        <f t="shared" ca="1" si="132"/>
        <v>0</v>
      </c>
      <c r="AH558" s="114" t="str">
        <f t="shared" ca="1" si="144"/>
        <v/>
      </c>
    </row>
    <row r="559" spans="1:34" ht="12" thickBot="1" x14ac:dyDescent="0.25">
      <c r="A559" s="84"/>
      <c r="B559" s="85" t="s">
        <v>821</v>
      </c>
      <c r="C559" s="426" t="s">
        <v>12</v>
      </c>
      <c r="D559" s="87" t="s">
        <v>836</v>
      </c>
      <c r="E559" s="88"/>
      <c r="F559" s="89">
        <v>10</v>
      </c>
      <c r="G559" s="90"/>
      <c r="H559" s="91">
        <v>4</v>
      </c>
      <c r="I559" s="92"/>
      <c r="J559" s="93">
        <v>360</v>
      </c>
      <c r="K559" s="94" t="str">
        <f t="shared" si="119"/>
        <v/>
      </c>
      <c r="L559" s="95">
        <f t="shared" si="119"/>
        <v>374</v>
      </c>
      <c r="M559" s="93">
        <v>10</v>
      </c>
      <c r="N559" s="96" t="str">
        <f t="shared" si="120"/>
        <v/>
      </c>
      <c r="P559" s="187" t="s">
        <v>79</v>
      </c>
      <c r="Q559" s="228">
        <f t="shared" ca="1" si="121"/>
        <v>0</v>
      </c>
      <c r="R559" s="130">
        <f t="shared" ca="1" si="122"/>
        <v>0</v>
      </c>
      <c r="S559" s="220" t="str">
        <f t="shared" ca="1" si="139"/>
        <v/>
      </c>
      <c r="T559" s="228">
        <f t="shared" ca="1" si="123"/>
        <v>0</v>
      </c>
      <c r="U559" s="130">
        <f t="shared" ca="1" si="124"/>
        <v>0</v>
      </c>
      <c r="V559" s="131" t="str">
        <f t="shared" ca="1" si="140"/>
        <v/>
      </c>
      <c r="W559" s="132">
        <f t="shared" ca="1" si="125"/>
        <v>0</v>
      </c>
      <c r="X559" s="130">
        <f t="shared" ca="1" si="126"/>
        <v>0</v>
      </c>
      <c r="Y559" s="131" t="str">
        <f t="shared" ca="1" si="141"/>
        <v/>
      </c>
      <c r="Z559" s="228">
        <f t="shared" ca="1" si="127"/>
        <v>0</v>
      </c>
      <c r="AA559" s="130">
        <f t="shared" ca="1" si="128"/>
        <v>0</v>
      </c>
      <c r="AB559" s="131" t="str">
        <f t="shared" ca="1" si="142"/>
        <v/>
      </c>
      <c r="AC559" s="132">
        <f t="shared" ca="1" si="129"/>
        <v>0</v>
      </c>
      <c r="AD559" s="130">
        <f t="shared" ca="1" si="130"/>
        <v>0</v>
      </c>
      <c r="AE559" s="268" t="str">
        <f t="shared" ca="1" si="143"/>
        <v/>
      </c>
      <c r="AF559" s="221">
        <f t="shared" ca="1" si="131"/>
        <v>0</v>
      </c>
      <c r="AG559" s="130">
        <f t="shared" ca="1" si="132"/>
        <v>0</v>
      </c>
      <c r="AH559" s="133" t="str">
        <f t="shared" ca="1" si="144"/>
        <v/>
      </c>
    </row>
    <row r="560" spans="1:34" x14ac:dyDescent="0.2">
      <c r="A560" s="62" t="s">
        <v>887</v>
      </c>
      <c r="B560" s="63" t="s">
        <v>888</v>
      </c>
      <c r="C560" s="425" t="s">
        <v>84</v>
      </c>
      <c r="D560" s="65" t="s">
        <v>889</v>
      </c>
      <c r="E560" s="66">
        <v>0</v>
      </c>
      <c r="F560" s="67">
        <v>9</v>
      </c>
      <c r="G560" s="68">
        <v>0</v>
      </c>
      <c r="H560" s="69">
        <v>16</v>
      </c>
      <c r="I560" s="70">
        <v>0</v>
      </c>
      <c r="J560" s="71">
        <v>69</v>
      </c>
      <c r="K560" s="74">
        <f t="shared" si="119"/>
        <v>0</v>
      </c>
      <c r="L560" s="106">
        <f t="shared" si="119"/>
        <v>94</v>
      </c>
      <c r="M560" s="71">
        <v>4</v>
      </c>
      <c r="N560" s="107" t="str">
        <f t="shared" si="120"/>
        <v/>
      </c>
      <c r="P560" s="417" t="s">
        <v>965</v>
      </c>
      <c r="Q560" s="253">
        <f t="shared" ca="1" si="121"/>
        <v>0</v>
      </c>
      <c r="R560" s="136">
        <f t="shared" ca="1" si="122"/>
        <v>0</v>
      </c>
      <c r="S560" s="224" t="str">
        <f t="shared" ca="1" si="139"/>
        <v/>
      </c>
      <c r="T560" s="253">
        <f t="shared" ca="1" si="123"/>
        <v>0</v>
      </c>
      <c r="U560" s="136">
        <f t="shared" ca="1" si="124"/>
        <v>0</v>
      </c>
      <c r="V560" s="113" t="str">
        <f t="shared" ca="1" si="140"/>
        <v/>
      </c>
      <c r="W560" s="137">
        <f t="shared" ca="1" si="125"/>
        <v>0</v>
      </c>
      <c r="X560" s="136">
        <f t="shared" ca="1" si="126"/>
        <v>0</v>
      </c>
      <c r="Y560" s="113" t="str">
        <f t="shared" ca="1" si="141"/>
        <v/>
      </c>
      <c r="Z560" s="253">
        <f t="shared" ca="1" si="127"/>
        <v>0</v>
      </c>
      <c r="AA560" s="136">
        <f t="shared" ca="1" si="128"/>
        <v>0</v>
      </c>
      <c r="AB560" s="113" t="str">
        <f t="shared" ca="1" si="142"/>
        <v/>
      </c>
      <c r="AC560" s="137">
        <f t="shared" ca="1" si="129"/>
        <v>0</v>
      </c>
      <c r="AD560" s="136">
        <f t="shared" ca="1" si="130"/>
        <v>0</v>
      </c>
      <c r="AE560" s="270" t="str">
        <f t="shared" ca="1" si="143"/>
        <v/>
      </c>
      <c r="AF560" s="112">
        <f t="shared" ca="1" si="131"/>
        <v>0</v>
      </c>
      <c r="AG560" s="136">
        <f t="shared" ca="1" si="132"/>
        <v>0</v>
      </c>
      <c r="AH560" s="114" t="str">
        <f t="shared" ca="1" si="144"/>
        <v/>
      </c>
    </row>
    <row r="561" spans="1:34" x14ac:dyDescent="0.2">
      <c r="A561" s="115"/>
      <c r="B561" s="116" t="s">
        <v>890</v>
      </c>
      <c r="C561" s="427" t="s">
        <v>84</v>
      </c>
      <c r="D561" s="118" t="s">
        <v>285</v>
      </c>
      <c r="E561" s="119">
        <v>0</v>
      </c>
      <c r="F561" s="120">
        <v>37</v>
      </c>
      <c r="G561" s="121">
        <v>0</v>
      </c>
      <c r="H561" s="122">
        <v>29</v>
      </c>
      <c r="I561" s="123">
        <v>0</v>
      </c>
      <c r="J561" s="124">
        <v>160</v>
      </c>
      <c r="K561" s="125">
        <f t="shared" si="119"/>
        <v>0</v>
      </c>
      <c r="L561" s="126">
        <f t="shared" si="119"/>
        <v>226</v>
      </c>
      <c r="M561" s="124">
        <v>10</v>
      </c>
      <c r="N561" s="127" t="str">
        <f t="shared" si="120"/>
        <v/>
      </c>
      <c r="P561" s="187" t="s">
        <v>767</v>
      </c>
      <c r="Q561" s="228">
        <f t="shared" ca="1" si="121"/>
        <v>0</v>
      </c>
      <c r="R561" s="130">
        <f t="shared" ca="1" si="122"/>
        <v>0</v>
      </c>
      <c r="S561" s="220" t="str">
        <f t="shared" ca="1" si="139"/>
        <v/>
      </c>
      <c r="T561" s="228">
        <f t="shared" ca="1" si="123"/>
        <v>0</v>
      </c>
      <c r="U561" s="130">
        <f t="shared" ca="1" si="124"/>
        <v>0</v>
      </c>
      <c r="V561" s="131" t="str">
        <f t="shared" ca="1" si="140"/>
        <v/>
      </c>
      <c r="W561" s="132">
        <f t="shared" ca="1" si="125"/>
        <v>0</v>
      </c>
      <c r="X561" s="130">
        <f t="shared" ca="1" si="126"/>
        <v>0</v>
      </c>
      <c r="Y561" s="131" t="str">
        <f t="shared" ca="1" si="141"/>
        <v/>
      </c>
      <c r="Z561" s="228">
        <f t="shared" ca="1" si="127"/>
        <v>0</v>
      </c>
      <c r="AA561" s="130">
        <f t="shared" ca="1" si="128"/>
        <v>0</v>
      </c>
      <c r="AB561" s="131" t="str">
        <f t="shared" ca="1" si="142"/>
        <v/>
      </c>
      <c r="AC561" s="132">
        <f t="shared" ca="1" si="129"/>
        <v>0</v>
      </c>
      <c r="AD561" s="130">
        <f t="shared" ca="1" si="130"/>
        <v>0</v>
      </c>
      <c r="AE561" s="268" t="str">
        <f t="shared" ca="1" si="143"/>
        <v/>
      </c>
      <c r="AF561" s="221">
        <f t="shared" ca="1" si="131"/>
        <v>0</v>
      </c>
      <c r="AG561" s="130">
        <f t="shared" ca="1" si="132"/>
        <v>0</v>
      </c>
      <c r="AH561" s="133" t="str">
        <f t="shared" ca="1" si="144"/>
        <v/>
      </c>
    </row>
    <row r="562" spans="1:34" x14ac:dyDescent="0.2">
      <c r="A562" s="115"/>
      <c r="B562" s="116" t="s">
        <v>891</v>
      </c>
      <c r="C562" s="427" t="s">
        <v>767</v>
      </c>
      <c r="D562" s="118" t="s">
        <v>892</v>
      </c>
      <c r="E562" s="119">
        <v>0</v>
      </c>
      <c r="F562" s="120">
        <v>12</v>
      </c>
      <c r="G562" s="121">
        <v>0</v>
      </c>
      <c r="H562" s="122">
        <v>11</v>
      </c>
      <c r="I562" s="123">
        <v>0</v>
      </c>
      <c r="J562" s="124">
        <v>24</v>
      </c>
      <c r="K562" s="125">
        <f t="shared" si="119"/>
        <v>0</v>
      </c>
      <c r="L562" s="126">
        <f t="shared" si="119"/>
        <v>47</v>
      </c>
      <c r="M562" s="124">
        <v>3</v>
      </c>
      <c r="N562" s="127" t="str">
        <f t="shared" si="120"/>
        <v/>
      </c>
      <c r="P562" s="269" t="s">
        <v>106</v>
      </c>
      <c r="Q562" s="242">
        <f t="shared" ca="1" si="121"/>
        <v>0</v>
      </c>
      <c r="R562" s="223">
        <f t="shared" ca="1" si="122"/>
        <v>0</v>
      </c>
      <c r="S562" s="224" t="str">
        <f t="shared" ca="1" si="139"/>
        <v/>
      </c>
      <c r="T562" s="252">
        <f t="shared" ca="1" si="123"/>
        <v>0</v>
      </c>
      <c r="U562" s="223">
        <f t="shared" ca="1" si="124"/>
        <v>0</v>
      </c>
      <c r="V562" s="113" t="str">
        <f t="shared" ca="1" si="140"/>
        <v/>
      </c>
      <c r="W562" s="242">
        <f t="shared" ca="1" si="125"/>
        <v>0</v>
      </c>
      <c r="X562" s="223">
        <f t="shared" ca="1" si="126"/>
        <v>0</v>
      </c>
      <c r="Y562" s="113" t="str">
        <f t="shared" ca="1" si="141"/>
        <v/>
      </c>
      <c r="Z562" s="252">
        <f t="shared" ca="1" si="127"/>
        <v>0</v>
      </c>
      <c r="AA562" s="223">
        <f t="shared" ca="1" si="128"/>
        <v>30</v>
      </c>
      <c r="AB562" s="113">
        <f t="shared" ca="1" si="142"/>
        <v>0</v>
      </c>
      <c r="AC562" s="242">
        <f t="shared" ca="1" si="129"/>
        <v>0</v>
      </c>
      <c r="AD562" s="223">
        <f t="shared" ca="1" si="130"/>
        <v>660</v>
      </c>
      <c r="AE562" s="270">
        <f t="shared" ca="1" si="143"/>
        <v>0</v>
      </c>
      <c r="AF562" s="218">
        <f t="shared" ca="1" si="131"/>
        <v>0</v>
      </c>
      <c r="AG562" s="223">
        <f t="shared" ca="1" si="132"/>
        <v>340</v>
      </c>
      <c r="AH562" s="114">
        <f t="shared" ca="1" si="144"/>
        <v>0</v>
      </c>
    </row>
    <row r="563" spans="1:34" x14ac:dyDescent="0.2">
      <c r="A563" s="115"/>
      <c r="B563" s="116" t="s">
        <v>891</v>
      </c>
      <c r="C563" s="427" t="s">
        <v>767</v>
      </c>
      <c r="D563" s="118" t="s">
        <v>893</v>
      </c>
      <c r="E563" s="119">
        <v>0</v>
      </c>
      <c r="F563" s="120">
        <v>21</v>
      </c>
      <c r="G563" s="121">
        <v>0</v>
      </c>
      <c r="H563" s="122">
        <v>12</v>
      </c>
      <c r="I563" s="123">
        <v>0</v>
      </c>
      <c r="J563" s="124">
        <v>100</v>
      </c>
      <c r="K563" s="125">
        <f t="shared" si="119"/>
        <v>0</v>
      </c>
      <c r="L563" s="126">
        <f t="shared" si="119"/>
        <v>133</v>
      </c>
      <c r="M563" s="124">
        <v>5</v>
      </c>
      <c r="N563" s="127" t="str">
        <f t="shared" si="120"/>
        <v/>
      </c>
      <c r="P563" s="187" t="s">
        <v>107</v>
      </c>
      <c r="Q563" s="132">
        <f t="shared" ca="1" si="121"/>
        <v>0</v>
      </c>
      <c r="R563" s="130">
        <f t="shared" ca="1" si="122"/>
        <v>0</v>
      </c>
      <c r="S563" s="220" t="str">
        <f t="shared" ca="1" si="139"/>
        <v/>
      </c>
      <c r="T563" s="228">
        <f t="shared" ca="1" si="123"/>
        <v>0</v>
      </c>
      <c r="U563" s="130">
        <f t="shared" ca="1" si="124"/>
        <v>0</v>
      </c>
      <c r="V563" s="131" t="str">
        <f t="shared" ca="1" si="140"/>
        <v/>
      </c>
      <c r="W563" s="132">
        <f t="shared" ca="1" si="125"/>
        <v>0</v>
      </c>
      <c r="X563" s="130">
        <f t="shared" ca="1" si="126"/>
        <v>0</v>
      </c>
      <c r="Y563" s="131" t="str">
        <f t="shared" ca="1" si="141"/>
        <v/>
      </c>
      <c r="Z563" s="228">
        <f t="shared" ca="1" si="127"/>
        <v>0</v>
      </c>
      <c r="AA563" s="130">
        <f t="shared" ca="1" si="128"/>
        <v>90</v>
      </c>
      <c r="AB563" s="131">
        <f t="shared" ca="1" si="142"/>
        <v>0</v>
      </c>
      <c r="AC563" s="132">
        <f t="shared" ca="1" si="129"/>
        <v>0</v>
      </c>
      <c r="AD563" s="130">
        <f t="shared" ca="1" si="130"/>
        <v>70</v>
      </c>
      <c r="AE563" s="268">
        <f t="shared" ca="1" si="143"/>
        <v>0</v>
      </c>
      <c r="AF563" s="221">
        <f t="shared" ca="1" si="131"/>
        <v>0</v>
      </c>
      <c r="AG563" s="130">
        <f t="shared" ca="1" si="132"/>
        <v>0</v>
      </c>
      <c r="AH563" s="133" t="str">
        <f t="shared" ca="1" si="144"/>
        <v/>
      </c>
    </row>
    <row r="564" spans="1:34" x14ac:dyDescent="0.2">
      <c r="A564" s="115"/>
      <c r="B564" s="116" t="s">
        <v>894</v>
      </c>
      <c r="C564" s="427" t="s">
        <v>767</v>
      </c>
      <c r="D564" s="118" t="s">
        <v>895</v>
      </c>
      <c r="E564" s="119">
        <v>0</v>
      </c>
      <c r="F564" s="120">
        <v>5</v>
      </c>
      <c r="G564" s="121">
        <v>0</v>
      </c>
      <c r="H564" s="122">
        <v>4</v>
      </c>
      <c r="I564" s="123">
        <v>0</v>
      </c>
      <c r="J564" s="124">
        <v>50</v>
      </c>
      <c r="K564" s="125">
        <f t="shared" si="119"/>
        <v>0</v>
      </c>
      <c r="L564" s="126">
        <f t="shared" si="119"/>
        <v>59</v>
      </c>
      <c r="M564" s="124">
        <v>2</v>
      </c>
      <c r="N564" s="127" t="str">
        <f t="shared" si="120"/>
        <v/>
      </c>
      <c r="P564" s="269" t="s">
        <v>81</v>
      </c>
      <c r="Q564" s="242">
        <f t="shared" ca="1" si="121"/>
        <v>0</v>
      </c>
      <c r="R564" s="223">
        <f t="shared" ca="1" si="122"/>
        <v>0</v>
      </c>
      <c r="S564" s="224" t="str">
        <f t="shared" ca="1" si="139"/>
        <v/>
      </c>
      <c r="T564" s="252">
        <f t="shared" ca="1" si="123"/>
        <v>0</v>
      </c>
      <c r="U564" s="223">
        <f t="shared" ca="1" si="124"/>
        <v>0</v>
      </c>
      <c r="V564" s="113" t="str">
        <f t="shared" ca="1" si="140"/>
        <v/>
      </c>
      <c r="W564" s="242">
        <f t="shared" ca="1" si="125"/>
        <v>0</v>
      </c>
      <c r="X564" s="223">
        <f t="shared" ca="1" si="126"/>
        <v>0</v>
      </c>
      <c r="Y564" s="113" t="str">
        <f t="shared" ca="1" si="141"/>
        <v/>
      </c>
      <c r="Z564" s="252">
        <f t="shared" ca="1" si="127"/>
        <v>0</v>
      </c>
      <c r="AA564" s="223">
        <f t="shared" ca="1" si="128"/>
        <v>0</v>
      </c>
      <c r="AB564" s="113" t="str">
        <f t="shared" ca="1" si="142"/>
        <v/>
      </c>
      <c r="AC564" s="242">
        <f t="shared" ca="1" si="129"/>
        <v>0</v>
      </c>
      <c r="AD564" s="223">
        <f t="shared" ca="1" si="130"/>
        <v>0</v>
      </c>
      <c r="AE564" s="270" t="str">
        <f t="shared" ca="1" si="143"/>
        <v/>
      </c>
      <c r="AF564" s="218">
        <f t="shared" ca="1" si="131"/>
        <v>0</v>
      </c>
      <c r="AG564" s="223">
        <f t="shared" ca="1" si="132"/>
        <v>0</v>
      </c>
      <c r="AH564" s="114" t="str">
        <f t="shared" ca="1" si="144"/>
        <v/>
      </c>
    </row>
    <row r="565" spans="1:34" ht="12" thickBot="1" x14ac:dyDescent="0.25">
      <c r="A565" s="115"/>
      <c r="B565" s="116" t="s">
        <v>896</v>
      </c>
      <c r="C565" s="427" t="s">
        <v>103</v>
      </c>
      <c r="D565" s="118" t="s">
        <v>897</v>
      </c>
      <c r="E565" s="119">
        <v>0</v>
      </c>
      <c r="F565" s="120">
        <v>98</v>
      </c>
      <c r="G565" s="121">
        <v>0</v>
      </c>
      <c r="H565" s="122">
        <v>117</v>
      </c>
      <c r="I565" s="123">
        <v>0</v>
      </c>
      <c r="J565" s="124">
        <v>123</v>
      </c>
      <c r="K565" s="125">
        <f t="shared" si="119"/>
        <v>0</v>
      </c>
      <c r="L565" s="126">
        <f t="shared" si="119"/>
        <v>338</v>
      </c>
      <c r="M565" s="124">
        <v>19</v>
      </c>
      <c r="N565" s="127" t="str">
        <f t="shared" si="120"/>
        <v/>
      </c>
      <c r="P565" s="272" t="s">
        <v>110</v>
      </c>
      <c r="Q565" s="132">
        <f t="shared" ca="1" si="121"/>
        <v>0</v>
      </c>
      <c r="R565" s="130">
        <f t="shared" ca="1" si="122"/>
        <v>0</v>
      </c>
      <c r="S565" s="230" t="str">
        <f t="shared" ca="1" si="139"/>
        <v/>
      </c>
      <c r="T565" s="228">
        <f t="shared" ca="1" si="123"/>
        <v>0</v>
      </c>
      <c r="U565" s="130">
        <f t="shared" ca="1" si="124"/>
        <v>0</v>
      </c>
      <c r="V565" s="191" t="str">
        <f t="shared" ca="1" si="140"/>
        <v/>
      </c>
      <c r="W565" s="132">
        <f t="shared" ca="1" si="125"/>
        <v>0</v>
      </c>
      <c r="X565" s="130">
        <f t="shared" ca="1" si="126"/>
        <v>0</v>
      </c>
      <c r="Y565" s="191" t="str">
        <f t="shared" ca="1" si="141"/>
        <v/>
      </c>
      <c r="Z565" s="228">
        <f t="shared" ca="1" si="127"/>
        <v>0</v>
      </c>
      <c r="AA565" s="130">
        <f t="shared" ca="1" si="128"/>
        <v>0</v>
      </c>
      <c r="AB565" s="191" t="str">
        <f t="shared" ca="1" si="142"/>
        <v/>
      </c>
      <c r="AC565" s="132">
        <f t="shared" ca="1" si="129"/>
        <v>0</v>
      </c>
      <c r="AD565" s="130">
        <f t="shared" ca="1" si="130"/>
        <v>0</v>
      </c>
      <c r="AE565" s="273" t="str">
        <f t="shared" ca="1" si="143"/>
        <v/>
      </c>
      <c r="AF565" s="274">
        <f t="shared" ca="1" si="131"/>
        <v>0</v>
      </c>
      <c r="AG565" s="275">
        <f t="shared" ca="1" si="132"/>
        <v>0</v>
      </c>
      <c r="AH565" s="193" t="str">
        <f t="shared" ca="1" si="144"/>
        <v/>
      </c>
    </row>
    <row r="566" spans="1:34" ht="12" thickBot="1" x14ac:dyDescent="0.25">
      <c r="A566" s="115"/>
      <c r="B566" s="116" t="s">
        <v>898</v>
      </c>
      <c r="C566" s="427" t="s">
        <v>103</v>
      </c>
      <c r="D566" s="118" t="s">
        <v>760</v>
      </c>
      <c r="E566" s="119">
        <v>0</v>
      </c>
      <c r="F566" s="120">
        <v>32</v>
      </c>
      <c r="G566" s="121">
        <v>0</v>
      </c>
      <c r="H566" s="122">
        <v>30</v>
      </c>
      <c r="I566" s="123">
        <v>0</v>
      </c>
      <c r="J566" s="124">
        <v>27</v>
      </c>
      <c r="K566" s="125">
        <f t="shared" si="119"/>
        <v>0</v>
      </c>
      <c r="L566" s="126">
        <f t="shared" si="119"/>
        <v>89</v>
      </c>
      <c r="M566" s="124">
        <v>5</v>
      </c>
      <c r="N566" s="127" t="str">
        <f t="shared" si="120"/>
        <v/>
      </c>
      <c r="P566" s="276" t="s">
        <v>111</v>
      </c>
      <c r="Q566" s="199">
        <f ca="1">SUM(Q522:Q565)</f>
        <v>0</v>
      </c>
      <c r="R566" s="197">
        <f ca="1">SUM(R522:R565)</f>
        <v>2923</v>
      </c>
      <c r="S566" s="198">
        <f t="shared" ca="1" si="139"/>
        <v>0</v>
      </c>
      <c r="T566" s="231">
        <f ca="1">SUM(T522:T565)</f>
        <v>0</v>
      </c>
      <c r="U566" s="197">
        <f ca="1">SUM(U522:U565)</f>
        <v>2279</v>
      </c>
      <c r="V566" s="198">
        <f t="shared" ca="1" si="140"/>
        <v>0</v>
      </c>
      <c r="W566" s="199">
        <f ca="1">SUM(W522:W565)</f>
        <v>0</v>
      </c>
      <c r="X566" s="197">
        <f ca="1">SUM(X522:X565)</f>
        <v>1267</v>
      </c>
      <c r="Y566" s="198">
        <f t="shared" ca="1" si="141"/>
        <v>0</v>
      </c>
      <c r="Z566" s="231">
        <f ca="1">SUM(Z522:Z565)</f>
        <v>0</v>
      </c>
      <c r="AA566" s="197">
        <f ca="1">SUM(AA522:AA565)</f>
        <v>845</v>
      </c>
      <c r="AB566" s="198">
        <f t="shared" ca="1" si="142"/>
        <v>0</v>
      </c>
      <c r="AC566" s="199">
        <f ca="1">SUM(AC522:AC565)</f>
        <v>1</v>
      </c>
      <c r="AD566" s="197">
        <f ca="1">SUM(AD522:AD565)</f>
        <v>2920</v>
      </c>
      <c r="AE566" s="277">
        <f t="shared" ca="1" si="143"/>
        <v>3.4246575342465752E-2</v>
      </c>
      <c r="AF566" s="278">
        <f ca="1">SUM(AF522:AF565)</f>
        <v>0</v>
      </c>
      <c r="AG566" s="279">
        <f ca="1">SUM(AG522:AG565)</f>
        <v>3816</v>
      </c>
      <c r="AH566" s="201">
        <f t="shared" ca="1" si="144"/>
        <v>0</v>
      </c>
    </row>
    <row r="567" spans="1:34" ht="12" thickBot="1" x14ac:dyDescent="0.25">
      <c r="A567" s="115"/>
      <c r="B567" s="116" t="s">
        <v>899</v>
      </c>
      <c r="C567" s="427" t="s">
        <v>103</v>
      </c>
      <c r="D567" s="118" t="s">
        <v>900</v>
      </c>
      <c r="E567" s="119">
        <v>0</v>
      </c>
      <c r="F567" s="120">
        <v>31</v>
      </c>
      <c r="G567" s="121">
        <v>0</v>
      </c>
      <c r="H567" s="122">
        <v>24</v>
      </c>
      <c r="I567" s="123">
        <v>0</v>
      </c>
      <c r="J567" s="124">
        <v>55</v>
      </c>
      <c r="K567" s="125">
        <f t="shared" si="119"/>
        <v>0</v>
      </c>
      <c r="L567" s="126">
        <f t="shared" si="119"/>
        <v>110</v>
      </c>
      <c r="M567" s="124">
        <v>5</v>
      </c>
      <c r="N567" s="127" t="str">
        <f t="shared" si="120"/>
        <v/>
      </c>
      <c r="P567" s="280"/>
      <c r="Q567" s="206">
        <v>1996</v>
      </c>
      <c r="R567" s="204"/>
      <c r="S567" s="207"/>
      <c r="T567" s="232">
        <v>1997</v>
      </c>
      <c r="U567" s="204"/>
      <c r="V567" s="258"/>
      <c r="W567" s="206">
        <v>1998</v>
      </c>
      <c r="X567" s="204"/>
      <c r="Y567" s="207"/>
      <c r="Z567" s="232">
        <v>1999</v>
      </c>
      <c r="AA567" s="204"/>
      <c r="AB567" s="258"/>
      <c r="AC567" s="206">
        <v>2000</v>
      </c>
      <c r="AD567" s="204"/>
      <c r="AE567" s="207"/>
      <c r="AF567" s="232">
        <v>2001</v>
      </c>
      <c r="AG567" s="204"/>
      <c r="AH567" s="281"/>
    </row>
    <row r="568" spans="1:34" x14ac:dyDescent="0.2">
      <c r="A568" s="115"/>
      <c r="B568" s="116" t="s">
        <v>901</v>
      </c>
      <c r="C568" s="427" t="s">
        <v>106</v>
      </c>
      <c r="D568" s="118" t="s">
        <v>829</v>
      </c>
      <c r="E568" s="119">
        <v>0</v>
      </c>
      <c r="F568" s="120">
        <v>32</v>
      </c>
      <c r="G568" s="121">
        <v>0</v>
      </c>
      <c r="H568" s="122">
        <v>30</v>
      </c>
      <c r="I568" s="123">
        <v>0</v>
      </c>
      <c r="J568" s="124">
        <v>2</v>
      </c>
      <c r="K568" s="125">
        <f t="shared" si="119"/>
        <v>0</v>
      </c>
      <c r="L568" s="126">
        <f t="shared" si="119"/>
        <v>64</v>
      </c>
      <c r="M568" s="124">
        <v>5</v>
      </c>
      <c r="N568" s="127" t="str">
        <f t="shared" si="120"/>
        <v/>
      </c>
    </row>
    <row r="569" spans="1:34" ht="12" thickBot="1" x14ac:dyDescent="0.25">
      <c r="A569" s="115"/>
      <c r="B569" s="116" t="s">
        <v>902</v>
      </c>
      <c r="C569" s="427" t="s">
        <v>767</v>
      </c>
      <c r="D569" s="118" t="s">
        <v>903</v>
      </c>
      <c r="E569" s="119">
        <v>0</v>
      </c>
      <c r="F569" s="120">
        <v>22</v>
      </c>
      <c r="G569" s="121">
        <v>0</v>
      </c>
      <c r="H569" s="122">
        <v>12</v>
      </c>
      <c r="I569" s="123">
        <v>0</v>
      </c>
      <c r="J569" s="124">
        <v>80</v>
      </c>
      <c r="K569" s="125">
        <f t="shared" si="119"/>
        <v>0</v>
      </c>
      <c r="L569" s="126">
        <f t="shared" si="119"/>
        <v>114</v>
      </c>
      <c r="M569" s="124">
        <v>5</v>
      </c>
      <c r="N569" s="127" t="str">
        <f t="shared" si="120"/>
        <v/>
      </c>
    </row>
    <row r="570" spans="1:34" x14ac:dyDescent="0.2">
      <c r="A570" s="115"/>
      <c r="B570" s="116" t="s">
        <v>904</v>
      </c>
      <c r="C570" s="427" t="s">
        <v>767</v>
      </c>
      <c r="D570" s="118" t="s">
        <v>905</v>
      </c>
      <c r="E570" s="119">
        <v>0</v>
      </c>
      <c r="F570" s="120">
        <v>13</v>
      </c>
      <c r="G570" s="121">
        <v>0</v>
      </c>
      <c r="H570" s="122">
        <v>11</v>
      </c>
      <c r="I570" s="123">
        <v>0</v>
      </c>
      <c r="J570" s="124">
        <v>100</v>
      </c>
      <c r="K570" s="125">
        <f t="shared" si="119"/>
        <v>0</v>
      </c>
      <c r="L570" s="126">
        <f t="shared" si="119"/>
        <v>124</v>
      </c>
      <c r="M570" s="124">
        <v>4</v>
      </c>
      <c r="N570" s="127" t="str">
        <f t="shared" si="120"/>
        <v/>
      </c>
      <c r="P570" s="259"/>
      <c r="Q570" s="80">
        <v>2002</v>
      </c>
      <c r="R570" s="78"/>
      <c r="S570" s="81"/>
      <c r="T570" s="211">
        <v>2003</v>
      </c>
      <c r="U570" s="78"/>
      <c r="V570" s="246"/>
      <c r="W570" s="80">
        <v>2004</v>
      </c>
      <c r="X570" s="78"/>
      <c r="Y570" s="210"/>
      <c r="Z570" s="282">
        <v>2005</v>
      </c>
      <c r="AA570" s="283"/>
      <c r="AB570" s="260"/>
      <c r="AC570" s="284">
        <v>2006</v>
      </c>
      <c r="AD570" s="285"/>
      <c r="AE570" s="286"/>
      <c r="AF570" s="80">
        <v>2007</v>
      </c>
      <c r="AG570" s="78"/>
      <c r="AH570" s="82"/>
    </row>
    <row r="571" spans="1:34" ht="12" thickBot="1" x14ac:dyDescent="0.25">
      <c r="A571" s="115"/>
      <c r="B571" s="116" t="s">
        <v>901</v>
      </c>
      <c r="C571" s="427" t="s">
        <v>767</v>
      </c>
      <c r="D571" s="118" t="s">
        <v>906</v>
      </c>
      <c r="E571" s="119">
        <v>0</v>
      </c>
      <c r="F571" s="120">
        <v>19</v>
      </c>
      <c r="G571" s="121">
        <v>0</v>
      </c>
      <c r="H571" s="122">
        <v>24</v>
      </c>
      <c r="I571" s="123">
        <v>0</v>
      </c>
      <c r="J571" s="124">
        <v>25</v>
      </c>
      <c r="K571" s="125">
        <f t="shared" si="119"/>
        <v>0</v>
      </c>
      <c r="L571" s="126">
        <f t="shared" si="119"/>
        <v>68</v>
      </c>
      <c r="M571" s="124">
        <v>5</v>
      </c>
      <c r="N571" s="127" t="str">
        <f t="shared" si="120"/>
        <v/>
      </c>
      <c r="P571" s="262" t="s">
        <v>763</v>
      </c>
      <c r="Q571" s="263" t="s">
        <v>138</v>
      </c>
      <c r="R571" s="264" t="s">
        <v>139</v>
      </c>
      <c r="S571" s="248" t="s">
        <v>769</v>
      </c>
      <c r="T571" s="290" t="s">
        <v>138</v>
      </c>
      <c r="U571" s="264" t="s">
        <v>139</v>
      </c>
      <c r="V571" s="248" t="s">
        <v>769</v>
      </c>
      <c r="W571" s="263" t="s">
        <v>138</v>
      </c>
      <c r="X571" s="264" t="s">
        <v>139</v>
      </c>
      <c r="Y571" s="248" t="s">
        <v>769</v>
      </c>
      <c r="Z571" s="290" t="s">
        <v>138</v>
      </c>
      <c r="AA571" s="264" t="s">
        <v>139</v>
      </c>
      <c r="AB571" s="249" t="s">
        <v>769</v>
      </c>
      <c r="AC571" s="291" t="s">
        <v>138</v>
      </c>
      <c r="AD571" s="292" t="s">
        <v>139</v>
      </c>
      <c r="AE571" s="103" t="s">
        <v>769</v>
      </c>
      <c r="AF571" s="263" t="s">
        <v>138</v>
      </c>
      <c r="AG571" s="264" t="s">
        <v>139</v>
      </c>
      <c r="AH571" s="250" t="s">
        <v>769</v>
      </c>
    </row>
    <row r="572" spans="1:34" x14ac:dyDescent="0.2">
      <c r="A572" s="115"/>
      <c r="B572" s="116" t="s">
        <v>907</v>
      </c>
      <c r="C572" s="427" t="s">
        <v>103</v>
      </c>
      <c r="D572" s="118" t="s">
        <v>908</v>
      </c>
      <c r="E572" s="119">
        <v>0</v>
      </c>
      <c r="F572" s="120">
        <v>5</v>
      </c>
      <c r="G572" s="121">
        <v>0</v>
      </c>
      <c r="H572" s="122">
        <v>5</v>
      </c>
      <c r="I572" s="123">
        <v>0</v>
      </c>
      <c r="J572" s="124">
        <v>40</v>
      </c>
      <c r="K572" s="125">
        <f t="shared" si="119"/>
        <v>0</v>
      </c>
      <c r="L572" s="126">
        <f t="shared" si="119"/>
        <v>50</v>
      </c>
      <c r="M572" s="124">
        <v>2</v>
      </c>
      <c r="N572" s="127" t="str">
        <f t="shared" si="120"/>
        <v/>
      </c>
      <c r="P572" s="266" t="s">
        <v>103</v>
      </c>
      <c r="Q572" s="199">
        <f t="shared" ref="Q572:Q615" ca="1" si="145">SUMIF($C$495:$K$515,$P322,$K$495:$K$515)</f>
        <v>0</v>
      </c>
      <c r="R572" s="197">
        <f t="shared" ref="R572:R615" ca="1" si="146">SUMIF($C$495:$L$515,$P322,$L$495:$L$515)</f>
        <v>421</v>
      </c>
      <c r="S572" s="111">
        <f ca="1">IF(R572=0,"",Q572*100/R572)</f>
        <v>0</v>
      </c>
      <c r="T572" s="199">
        <f t="shared" ref="T572:T615" ca="1" si="147">SUMIF($C$516:$K$537,$P322,$K$516:$K$537)</f>
        <v>0</v>
      </c>
      <c r="U572" s="197">
        <f t="shared" ref="U572:U615" ca="1" si="148">SUMIF($C$516:$L$537,$P322,$L$516:$L$537)</f>
        <v>401</v>
      </c>
      <c r="V572" s="111">
        <f ca="1">IF(U572=0,"",T572*100/U572)</f>
        <v>0</v>
      </c>
      <c r="W572" s="199">
        <f t="shared" ref="W572:W615" ca="1" si="149">SUMIF($C$538:$K$559,$P322,$K$538:$K$559)</f>
        <v>0</v>
      </c>
      <c r="X572" s="197">
        <f t="shared" ref="X572:X615" ca="1" si="150">SUMIF($C$538:$L$559,$P322,$L$538:$L$559)</f>
        <v>751</v>
      </c>
      <c r="Y572" s="111">
        <f ca="1">IF(X572=0,"",W572*100/X572)</f>
        <v>0</v>
      </c>
      <c r="Z572" s="199">
        <f t="shared" ref="Z572:Z615" ca="1" si="151">SUMIF($C$560:$K$579,$P322,$K$560:$K$579)</f>
        <v>0</v>
      </c>
      <c r="AA572" s="197">
        <f t="shared" ref="AA572:AA615" ca="1" si="152">SUMIF($C$560:$L$579,$P322,$L$560:$L$579)</f>
        <v>931</v>
      </c>
      <c r="AB572" s="111">
        <f ca="1">IF(AA572=0,"",Z572*100/AA572)</f>
        <v>0</v>
      </c>
      <c r="AC572" s="199">
        <f t="shared" ref="AC572:AC615" ca="1" si="153">SUMIF($C$580:$K$594,$P322,$K$580:$K$594)</f>
        <v>0</v>
      </c>
      <c r="AD572" s="197">
        <f t="shared" ref="AD572:AD615" ca="1" si="154">SUMIF($C$580:$L$594,$P322,$L$580:$L$594)</f>
        <v>1246</v>
      </c>
      <c r="AE572" s="111">
        <f ca="1">IF(AD572=0,"",AC572*100/AD572)</f>
        <v>0</v>
      </c>
      <c r="AF572" s="199">
        <f t="shared" ref="AF572:AF615" ca="1" si="155">SUMIF($C$595:$K$615,$P322,$K$595:$K$615)</f>
        <v>2</v>
      </c>
      <c r="AG572" s="197">
        <f t="shared" ref="AG572:AG615" ca="1" si="156">SUMIF($C$595:$L$615,$P322,$L$595:$L$615)</f>
        <v>1573</v>
      </c>
      <c r="AH572" s="237">
        <f ca="1">IF(AG572=0,"",AF572*100/AG572)</f>
        <v>0.12714558169103624</v>
      </c>
    </row>
    <row r="573" spans="1:34" x14ac:dyDescent="0.2">
      <c r="A573" s="115"/>
      <c r="B573" s="116" t="s">
        <v>909</v>
      </c>
      <c r="C573" s="427" t="s">
        <v>767</v>
      </c>
      <c r="D573" s="118" t="s">
        <v>910</v>
      </c>
      <c r="E573" s="119">
        <v>0</v>
      </c>
      <c r="F573" s="120">
        <v>7</v>
      </c>
      <c r="G573" s="121">
        <v>0</v>
      </c>
      <c r="H573" s="122">
        <v>11</v>
      </c>
      <c r="I573" s="123">
        <v>0</v>
      </c>
      <c r="J573" s="124">
        <v>21</v>
      </c>
      <c r="K573" s="125">
        <f t="shared" si="119"/>
        <v>0</v>
      </c>
      <c r="L573" s="126">
        <f t="shared" si="119"/>
        <v>39</v>
      </c>
      <c r="M573" s="124">
        <v>2</v>
      </c>
      <c r="N573" s="127" t="str">
        <f t="shared" si="120"/>
        <v/>
      </c>
      <c r="P573" s="187" t="s">
        <v>94</v>
      </c>
      <c r="Q573" s="221">
        <f t="shared" ca="1" si="145"/>
        <v>0</v>
      </c>
      <c r="R573" s="130">
        <f t="shared" ca="1" si="146"/>
        <v>0</v>
      </c>
      <c r="S573" s="131" t="str">
        <f t="shared" ref="S573:S589" ca="1" si="157">IF(R573=0,"",Q573*100/R573)</f>
        <v/>
      </c>
      <c r="T573" s="132">
        <f t="shared" ca="1" si="147"/>
        <v>0</v>
      </c>
      <c r="U573" s="130">
        <f t="shared" ca="1" si="148"/>
        <v>0</v>
      </c>
      <c r="V573" s="220" t="str">
        <f t="shared" ref="V573:V589" ca="1" si="158">IF(U573=0,"",T573*100/U573)</f>
        <v/>
      </c>
      <c r="W573" s="132">
        <f t="shared" ca="1" si="149"/>
        <v>0</v>
      </c>
      <c r="X573" s="130">
        <f t="shared" ca="1" si="150"/>
        <v>0</v>
      </c>
      <c r="Y573" s="131" t="str">
        <f t="shared" ref="Y573:Y589" ca="1" si="159">IF(X573=0,"",W573*100/X573)</f>
        <v/>
      </c>
      <c r="Z573" s="132">
        <f t="shared" ca="1" si="151"/>
        <v>0</v>
      </c>
      <c r="AA573" s="130">
        <f t="shared" ca="1" si="152"/>
        <v>0</v>
      </c>
      <c r="AB573" s="220" t="str">
        <f t="shared" ref="AB573:AB589" ca="1" si="160">IF(AA573=0,"",Z573*100/AA573)</f>
        <v/>
      </c>
      <c r="AC573" s="132">
        <f t="shared" ca="1" si="153"/>
        <v>0</v>
      </c>
      <c r="AD573" s="130">
        <f t="shared" ca="1" si="154"/>
        <v>0</v>
      </c>
      <c r="AE573" s="220" t="str">
        <f t="shared" ref="AE573:AE589" ca="1" si="161">IF(AD573=0,"",AC573*100/AD573)</f>
        <v/>
      </c>
      <c r="AF573" s="221">
        <f t="shared" ca="1" si="155"/>
        <v>0</v>
      </c>
      <c r="AG573" s="130">
        <f t="shared" ca="1" si="156"/>
        <v>0</v>
      </c>
      <c r="AH573" s="133" t="str">
        <f t="shared" ref="AH573:AH589" ca="1" si="162">IF(AG573=0,"",AF573*100/AG573)</f>
        <v/>
      </c>
    </row>
    <row r="574" spans="1:34" x14ac:dyDescent="0.2">
      <c r="A574" s="115"/>
      <c r="B574" s="116" t="s">
        <v>911</v>
      </c>
      <c r="C574" s="427" t="s">
        <v>84</v>
      </c>
      <c r="D574" s="118" t="s">
        <v>912</v>
      </c>
      <c r="E574" s="119">
        <v>0</v>
      </c>
      <c r="F574" s="120">
        <v>3</v>
      </c>
      <c r="G574" s="121">
        <v>0</v>
      </c>
      <c r="H574" s="122">
        <v>2</v>
      </c>
      <c r="I574" s="123">
        <v>0</v>
      </c>
      <c r="J574" s="124">
        <v>4</v>
      </c>
      <c r="K574" s="125">
        <f t="shared" si="119"/>
        <v>0</v>
      </c>
      <c r="L574" s="126">
        <f t="shared" si="119"/>
        <v>9</v>
      </c>
      <c r="M574" s="124">
        <v>1</v>
      </c>
      <c r="N574" s="127" t="str">
        <f t="shared" si="120"/>
        <v/>
      </c>
      <c r="P574" s="269" t="s">
        <v>95</v>
      </c>
      <c r="Q574" s="218">
        <f t="shared" ca="1" si="145"/>
        <v>0</v>
      </c>
      <c r="R574" s="223">
        <f t="shared" ca="1" si="146"/>
        <v>0</v>
      </c>
      <c r="S574" s="113" t="str">
        <f t="shared" ca="1" si="157"/>
        <v/>
      </c>
      <c r="T574" s="242">
        <f t="shared" ca="1" si="147"/>
        <v>0</v>
      </c>
      <c r="U574" s="223">
        <f t="shared" ca="1" si="148"/>
        <v>0</v>
      </c>
      <c r="V574" s="224" t="str">
        <f t="shared" ca="1" si="158"/>
        <v/>
      </c>
      <c r="W574" s="242">
        <f t="shared" ca="1" si="149"/>
        <v>0</v>
      </c>
      <c r="X574" s="223">
        <f t="shared" ca="1" si="150"/>
        <v>0</v>
      </c>
      <c r="Y574" s="113" t="str">
        <f t="shared" ca="1" si="159"/>
        <v/>
      </c>
      <c r="Z574" s="242">
        <f t="shared" ca="1" si="151"/>
        <v>0</v>
      </c>
      <c r="AA574" s="223">
        <f t="shared" ca="1" si="152"/>
        <v>0</v>
      </c>
      <c r="AB574" s="224" t="str">
        <f t="shared" ca="1" si="160"/>
        <v/>
      </c>
      <c r="AC574" s="242">
        <f t="shared" ca="1" si="153"/>
        <v>0</v>
      </c>
      <c r="AD574" s="223">
        <f t="shared" ca="1" si="154"/>
        <v>0</v>
      </c>
      <c r="AE574" s="224" t="str">
        <f t="shared" ca="1" si="161"/>
        <v/>
      </c>
      <c r="AF574" s="112">
        <f t="shared" ca="1" si="155"/>
        <v>0</v>
      </c>
      <c r="AG574" s="136">
        <f t="shared" ca="1" si="156"/>
        <v>0</v>
      </c>
      <c r="AH574" s="114" t="str">
        <f t="shared" ca="1" si="162"/>
        <v/>
      </c>
    </row>
    <row r="575" spans="1:34" x14ac:dyDescent="0.2">
      <c r="A575" s="115"/>
      <c r="B575" s="116" t="s">
        <v>913</v>
      </c>
      <c r="C575" s="427" t="s">
        <v>106</v>
      </c>
      <c r="D575" s="118" t="s">
        <v>914</v>
      </c>
      <c r="E575" s="119">
        <v>0</v>
      </c>
      <c r="F575" s="120">
        <v>32</v>
      </c>
      <c r="G575" s="121">
        <v>0</v>
      </c>
      <c r="H575" s="122">
        <v>27</v>
      </c>
      <c r="I575" s="123">
        <v>0</v>
      </c>
      <c r="J575" s="124">
        <v>18</v>
      </c>
      <c r="K575" s="125">
        <f t="shared" ref="K575:L638" si="163">IF(COUNTBLANK(I575)=1,"",E575+G575+I575)</f>
        <v>0</v>
      </c>
      <c r="L575" s="126">
        <f t="shared" si="163"/>
        <v>77</v>
      </c>
      <c r="M575" s="124">
        <v>5</v>
      </c>
      <c r="N575" s="127" t="str">
        <f t="shared" si="120"/>
        <v/>
      </c>
      <c r="P575" s="187" t="s">
        <v>11</v>
      </c>
      <c r="Q575" s="221">
        <f t="shared" ca="1" si="145"/>
        <v>0</v>
      </c>
      <c r="R575" s="130">
        <f t="shared" ca="1" si="146"/>
        <v>319</v>
      </c>
      <c r="S575" s="131">
        <f t="shared" ca="1" si="157"/>
        <v>0</v>
      </c>
      <c r="T575" s="132">
        <f t="shared" ca="1" si="147"/>
        <v>0</v>
      </c>
      <c r="U575" s="130">
        <f t="shared" ca="1" si="148"/>
        <v>1336</v>
      </c>
      <c r="V575" s="220">
        <f t="shared" ca="1" si="158"/>
        <v>0</v>
      </c>
      <c r="W575" s="132">
        <f t="shared" ca="1" si="149"/>
        <v>1</v>
      </c>
      <c r="X575" s="130">
        <f t="shared" ca="1" si="150"/>
        <v>218</v>
      </c>
      <c r="Y575" s="131">
        <f t="shared" ca="1" si="159"/>
        <v>0.45871559633027525</v>
      </c>
      <c r="Z575" s="132">
        <f t="shared" ca="1" si="151"/>
        <v>0</v>
      </c>
      <c r="AA575" s="130">
        <f t="shared" ca="1" si="152"/>
        <v>0</v>
      </c>
      <c r="AB575" s="220" t="str">
        <f t="shared" ca="1" si="160"/>
        <v/>
      </c>
      <c r="AC575" s="132">
        <f t="shared" ca="1" si="153"/>
        <v>0</v>
      </c>
      <c r="AD575" s="130">
        <f t="shared" ca="1" si="154"/>
        <v>0</v>
      </c>
      <c r="AE575" s="220" t="str">
        <f t="shared" ca="1" si="161"/>
        <v/>
      </c>
      <c r="AF575" s="221">
        <f t="shared" ca="1" si="155"/>
        <v>0</v>
      </c>
      <c r="AG575" s="130">
        <f t="shared" ca="1" si="156"/>
        <v>0</v>
      </c>
      <c r="AH575" s="133" t="str">
        <f t="shared" ca="1" si="162"/>
        <v/>
      </c>
    </row>
    <row r="576" spans="1:34" x14ac:dyDescent="0.2">
      <c r="A576" s="115"/>
      <c r="B576" s="116" t="s">
        <v>915</v>
      </c>
      <c r="C576" s="427" t="s">
        <v>103</v>
      </c>
      <c r="D576" s="118" t="s">
        <v>908</v>
      </c>
      <c r="E576" s="119">
        <v>0</v>
      </c>
      <c r="F576" s="120">
        <v>3</v>
      </c>
      <c r="G576" s="121">
        <v>0</v>
      </c>
      <c r="H576" s="122">
        <v>7</v>
      </c>
      <c r="I576" s="123">
        <v>0</v>
      </c>
      <c r="J576" s="124">
        <v>57</v>
      </c>
      <c r="K576" s="125">
        <f t="shared" si="163"/>
        <v>0</v>
      </c>
      <c r="L576" s="126">
        <f t="shared" si="163"/>
        <v>67</v>
      </c>
      <c r="M576" s="124">
        <v>2</v>
      </c>
      <c r="N576" s="127" t="str">
        <f t="shared" si="120"/>
        <v/>
      </c>
      <c r="P576" s="269" t="s">
        <v>105</v>
      </c>
      <c r="Q576" s="218">
        <f t="shared" ca="1" si="145"/>
        <v>0</v>
      </c>
      <c r="R576" s="223">
        <f t="shared" ca="1" si="146"/>
        <v>0</v>
      </c>
      <c r="S576" s="113" t="str">
        <f t="shared" ca="1" si="157"/>
        <v/>
      </c>
      <c r="T576" s="242">
        <f t="shared" ca="1" si="147"/>
        <v>0</v>
      </c>
      <c r="U576" s="223">
        <f t="shared" ca="1" si="148"/>
        <v>0</v>
      </c>
      <c r="V576" s="224" t="str">
        <f t="shared" ca="1" si="158"/>
        <v/>
      </c>
      <c r="W576" s="242">
        <f t="shared" ca="1" si="149"/>
        <v>0</v>
      </c>
      <c r="X576" s="223">
        <f t="shared" ca="1" si="150"/>
        <v>0</v>
      </c>
      <c r="Y576" s="113" t="str">
        <f t="shared" ca="1" si="159"/>
        <v/>
      </c>
      <c r="Z576" s="242">
        <f t="shared" ca="1" si="151"/>
        <v>0</v>
      </c>
      <c r="AA576" s="223">
        <f t="shared" ca="1" si="152"/>
        <v>0</v>
      </c>
      <c r="AB576" s="224" t="str">
        <f t="shared" ca="1" si="160"/>
        <v/>
      </c>
      <c r="AC576" s="242">
        <f t="shared" ca="1" si="153"/>
        <v>0</v>
      </c>
      <c r="AD576" s="223">
        <f t="shared" ca="1" si="154"/>
        <v>0</v>
      </c>
      <c r="AE576" s="224" t="str">
        <f t="shared" ca="1" si="161"/>
        <v/>
      </c>
      <c r="AF576" s="112">
        <f t="shared" ca="1" si="155"/>
        <v>0</v>
      </c>
      <c r="AG576" s="136">
        <f t="shared" ca="1" si="156"/>
        <v>0</v>
      </c>
      <c r="AH576" s="114" t="str">
        <f t="shared" ca="1" si="162"/>
        <v/>
      </c>
    </row>
    <row r="577" spans="1:34" x14ac:dyDescent="0.2">
      <c r="A577" s="115"/>
      <c r="B577" s="116" t="s">
        <v>916</v>
      </c>
      <c r="C577" s="427" t="s">
        <v>103</v>
      </c>
      <c r="D577" s="118" t="s">
        <v>897</v>
      </c>
      <c r="E577" s="119">
        <v>0</v>
      </c>
      <c r="F577" s="120">
        <v>68</v>
      </c>
      <c r="G577" s="121">
        <v>0</v>
      </c>
      <c r="H577" s="122">
        <v>31</v>
      </c>
      <c r="I577" s="123">
        <v>0</v>
      </c>
      <c r="J577" s="124">
        <v>20</v>
      </c>
      <c r="K577" s="125">
        <f t="shared" si="163"/>
        <v>0</v>
      </c>
      <c r="L577" s="126">
        <f t="shared" si="163"/>
        <v>119</v>
      </c>
      <c r="M577" s="124">
        <v>9</v>
      </c>
      <c r="N577" s="127" t="str">
        <f t="shared" si="120"/>
        <v/>
      </c>
      <c r="P577" s="187" t="s">
        <v>85</v>
      </c>
      <c r="Q577" s="221">
        <f t="shared" ca="1" si="145"/>
        <v>0</v>
      </c>
      <c r="R577" s="130">
        <f t="shared" ca="1" si="146"/>
        <v>0</v>
      </c>
      <c r="S577" s="131" t="str">
        <f t="shared" ca="1" si="157"/>
        <v/>
      </c>
      <c r="T577" s="132">
        <f t="shared" ca="1" si="147"/>
        <v>0</v>
      </c>
      <c r="U577" s="130">
        <f t="shared" ca="1" si="148"/>
        <v>0</v>
      </c>
      <c r="V577" s="220" t="str">
        <f t="shared" ca="1" si="158"/>
        <v/>
      </c>
      <c r="W577" s="132">
        <f t="shared" ca="1" si="149"/>
        <v>0</v>
      </c>
      <c r="X577" s="130">
        <f t="shared" ca="1" si="150"/>
        <v>0</v>
      </c>
      <c r="Y577" s="131" t="str">
        <f t="shared" ca="1" si="159"/>
        <v/>
      </c>
      <c r="Z577" s="132">
        <f t="shared" ca="1" si="151"/>
        <v>0</v>
      </c>
      <c r="AA577" s="130">
        <f t="shared" ca="1" si="152"/>
        <v>0</v>
      </c>
      <c r="AB577" s="220" t="str">
        <f t="shared" ca="1" si="160"/>
        <v/>
      </c>
      <c r="AC577" s="132">
        <f t="shared" ca="1" si="153"/>
        <v>0</v>
      </c>
      <c r="AD577" s="130">
        <f t="shared" ca="1" si="154"/>
        <v>0</v>
      </c>
      <c r="AE577" s="220" t="str">
        <f t="shared" ca="1" si="161"/>
        <v/>
      </c>
      <c r="AF577" s="221">
        <f t="shared" ca="1" si="155"/>
        <v>0</v>
      </c>
      <c r="AG577" s="130">
        <f t="shared" ca="1" si="156"/>
        <v>0</v>
      </c>
      <c r="AH577" s="133" t="str">
        <f t="shared" ca="1" si="162"/>
        <v/>
      </c>
    </row>
    <row r="578" spans="1:34" x14ac:dyDescent="0.2">
      <c r="A578" s="115"/>
      <c r="B578" s="116" t="s">
        <v>917</v>
      </c>
      <c r="C578" s="427" t="s">
        <v>103</v>
      </c>
      <c r="D578" s="118" t="s">
        <v>759</v>
      </c>
      <c r="E578" s="119">
        <v>0</v>
      </c>
      <c r="F578" s="120">
        <v>14</v>
      </c>
      <c r="G578" s="121">
        <v>0</v>
      </c>
      <c r="H578" s="122">
        <v>12</v>
      </c>
      <c r="I578" s="123">
        <v>0</v>
      </c>
      <c r="J578" s="124">
        <v>42</v>
      </c>
      <c r="K578" s="125">
        <f t="shared" si="163"/>
        <v>0</v>
      </c>
      <c r="L578" s="126">
        <f t="shared" si="163"/>
        <v>68</v>
      </c>
      <c r="M578" s="124">
        <v>3</v>
      </c>
      <c r="N578" s="127" t="str">
        <f t="shared" si="120"/>
        <v/>
      </c>
      <c r="P578" s="269" t="s">
        <v>83</v>
      </c>
      <c r="Q578" s="218">
        <f t="shared" ca="1" si="145"/>
        <v>0</v>
      </c>
      <c r="R578" s="223">
        <f t="shared" ca="1" si="146"/>
        <v>0</v>
      </c>
      <c r="S578" s="113" t="str">
        <f t="shared" ca="1" si="157"/>
        <v/>
      </c>
      <c r="T578" s="242">
        <f t="shared" ca="1" si="147"/>
        <v>0</v>
      </c>
      <c r="U578" s="223">
        <f t="shared" ca="1" si="148"/>
        <v>0</v>
      </c>
      <c r="V578" s="224" t="str">
        <f t="shared" ca="1" si="158"/>
        <v/>
      </c>
      <c r="W578" s="242">
        <f t="shared" ca="1" si="149"/>
        <v>0</v>
      </c>
      <c r="X578" s="223">
        <f t="shared" ca="1" si="150"/>
        <v>0</v>
      </c>
      <c r="Y578" s="113" t="str">
        <f t="shared" ca="1" si="159"/>
        <v/>
      </c>
      <c r="Z578" s="242">
        <f t="shared" ca="1" si="151"/>
        <v>0</v>
      </c>
      <c r="AA578" s="223">
        <f t="shared" ca="1" si="152"/>
        <v>0</v>
      </c>
      <c r="AB578" s="224" t="str">
        <f t="shared" ca="1" si="160"/>
        <v/>
      </c>
      <c r="AC578" s="242">
        <f t="shared" ca="1" si="153"/>
        <v>0</v>
      </c>
      <c r="AD578" s="223">
        <f t="shared" ca="1" si="154"/>
        <v>0</v>
      </c>
      <c r="AE578" s="224" t="str">
        <f t="shared" ca="1" si="161"/>
        <v/>
      </c>
      <c r="AF578" s="112">
        <f t="shared" ca="1" si="155"/>
        <v>0</v>
      </c>
      <c r="AG578" s="136">
        <f t="shared" ca="1" si="156"/>
        <v>1</v>
      </c>
      <c r="AH578" s="114">
        <f t="shared" ca="1" si="162"/>
        <v>0</v>
      </c>
    </row>
    <row r="579" spans="1:34" ht="12" thickBot="1" x14ac:dyDescent="0.25">
      <c r="A579" s="84"/>
      <c r="B579" s="85" t="s">
        <v>918</v>
      </c>
      <c r="C579" s="426" t="s">
        <v>103</v>
      </c>
      <c r="D579" s="87" t="s">
        <v>618</v>
      </c>
      <c r="E579" s="88">
        <v>0</v>
      </c>
      <c r="F579" s="89">
        <v>4</v>
      </c>
      <c r="G579" s="90">
        <v>0</v>
      </c>
      <c r="H579" s="91">
        <v>6</v>
      </c>
      <c r="I579" s="92">
        <v>0</v>
      </c>
      <c r="J579" s="93">
        <v>80</v>
      </c>
      <c r="K579" s="94">
        <f t="shared" si="163"/>
        <v>0</v>
      </c>
      <c r="L579" s="332">
        <f t="shared" si="163"/>
        <v>90</v>
      </c>
      <c r="M579" s="93">
        <v>4</v>
      </c>
      <c r="N579" s="96" t="str">
        <f t="shared" si="120"/>
        <v/>
      </c>
      <c r="P579" s="187" t="s">
        <v>82</v>
      </c>
      <c r="Q579" s="221">
        <f t="shared" ca="1" si="145"/>
        <v>0</v>
      </c>
      <c r="R579" s="130">
        <f t="shared" ca="1" si="146"/>
        <v>0</v>
      </c>
      <c r="S579" s="131" t="str">
        <f t="shared" ca="1" si="157"/>
        <v/>
      </c>
      <c r="T579" s="132">
        <f t="shared" ca="1" si="147"/>
        <v>0</v>
      </c>
      <c r="U579" s="130">
        <f t="shared" ca="1" si="148"/>
        <v>0</v>
      </c>
      <c r="V579" s="220" t="str">
        <f t="shared" ca="1" si="158"/>
        <v/>
      </c>
      <c r="W579" s="132">
        <f t="shared" ca="1" si="149"/>
        <v>0</v>
      </c>
      <c r="X579" s="130">
        <f t="shared" ca="1" si="150"/>
        <v>0</v>
      </c>
      <c r="Y579" s="131" t="str">
        <f t="shared" ca="1" si="159"/>
        <v/>
      </c>
      <c r="Z579" s="132">
        <f t="shared" ca="1" si="151"/>
        <v>0</v>
      </c>
      <c r="AA579" s="130">
        <f t="shared" ca="1" si="152"/>
        <v>0</v>
      </c>
      <c r="AB579" s="220" t="str">
        <f t="shared" ca="1" si="160"/>
        <v/>
      </c>
      <c r="AC579" s="132">
        <f t="shared" ca="1" si="153"/>
        <v>0</v>
      </c>
      <c r="AD579" s="130">
        <f t="shared" ca="1" si="154"/>
        <v>0</v>
      </c>
      <c r="AE579" s="220" t="str">
        <f t="shared" ca="1" si="161"/>
        <v/>
      </c>
      <c r="AF579" s="221">
        <f t="shared" ca="1" si="155"/>
        <v>0</v>
      </c>
      <c r="AG579" s="130">
        <f t="shared" ca="1" si="156"/>
        <v>0</v>
      </c>
      <c r="AH579" s="133" t="str">
        <f t="shared" ca="1" si="162"/>
        <v/>
      </c>
    </row>
    <row r="580" spans="1:34" x14ac:dyDescent="0.2">
      <c r="A580" s="62" t="s">
        <v>919</v>
      </c>
      <c r="B580" s="63" t="s">
        <v>921</v>
      </c>
      <c r="C580" s="425" t="s">
        <v>12</v>
      </c>
      <c r="D580" s="65" t="s">
        <v>920</v>
      </c>
      <c r="E580" s="66">
        <v>0</v>
      </c>
      <c r="F580" s="67">
        <v>27</v>
      </c>
      <c r="G580" s="68">
        <v>0</v>
      </c>
      <c r="H580" s="69">
        <v>34</v>
      </c>
      <c r="I580" s="70">
        <v>0</v>
      </c>
      <c r="J580" s="71">
        <v>120</v>
      </c>
      <c r="K580" s="74">
        <f t="shared" si="163"/>
        <v>0</v>
      </c>
      <c r="L580" s="106">
        <f t="shared" si="163"/>
        <v>181</v>
      </c>
      <c r="M580" s="71">
        <v>8</v>
      </c>
      <c r="N580" s="107" t="str">
        <f t="shared" si="120"/>
        <v/>
      </c>
      <c r="P580" s="269" t="s">
        <v>48</v>
      </c>
      <c r="Q580" s="218">
        <f t="shared" ca="1" si="145"/>
        <v>0</v>
      </c>
      <c r="R580" s="223">
        <f t="shared" ca="1" si="146"/>
        <v>0</v>
      </c>
      <c r="S580" s="113" t="str">
        <f t="shared" ca="1" si="157"/>
        <v/>
      </c>
      <c r="T580" s="242">
        <f t="shared" ca="1" si="147"/>
        <v>0</v>
      </c>
      <c r="U580" s="223">
        <f t="shared" ca="1" si="148"/>
        <v>0</v>
      </c>
      <c r="V580" s="224" t="str">
        <f t="shared" ca="1" si="158"/>
        <v/>
      </c>
      <c r="W580" s="242">
        <f t="shared" ca="1" si="149"/>
        <v>0</v>
      </c>
      <c r="X580" s="223">
        <f t="shared" ca="1" si="150"/>
        <v>0</v>
      </c>
      <c r="Y580" s="113" t="str">
        <f t="shared" ca="1" si="159"/>
        <v/>
      </c>
      <c r="Z580" s="242">
        <f t="shared" ca="1" si="151"/>
        <v>0</v>
      </c>
      <c r="AA580" s="223">
        <f t="shared" ca="1" si="152"/>
        <v>0</v>
      </c>
      <c r="AB580" s="224" t="str">
        <f t="shared" ca="1" si="160"/>
        <v/>
      </c>
      <c r="AC580" s="242">
        <f t="shared" ca="1" si="153"/>
        <v>0</v>
      </c>
      <c r="AD580" s="223">
        <f t="shared" ca="1" si="154"/>
        <v>0</v>
      </c>
      <c r="AE580" s="224" t="str">
        <f t="shared" ca="1" si="161"/>
        <v/>
      </c>
      <c r="AF580" s="112">
        <f t="shared" ca="1" si="155"/>
        <v>0</v>
      </c>
      <c r="AG580" s="136">
        <f t="shared" ca="1" si="156"/>
        <v>0</v>
      </c>
      <c r="AH580" s="114" t="str">
        <f t="shared" ca="1" si="162"/>
        <v/>
      </c>
    </row>
    <row r="581" spans="1:34" x14ac:dyDescent="0.2">
      <c r="A581" s="115"/>
      <c r="B581" s="116" t="s">
        <v>922</v>
      </c>
      <c r="C581" s="427" t="s">
        <v>103</v>
      </c>
      <c r="D581" s="118" t="s">
        <v>923</v>
      </c>
      <c r="E581" s="119">
        <v>0</v>
      </c>
      <c r="F581" s="120">
        <v>50</v>
      </c>
      <c r="G581" s="121">
        <v>0</v>
      </c>
      <c r="H581" s="122">
        <v>40</v>
      </c>
      <c r="I581" s="123">
        <v>0</v>
      </c>
      <c r="J581" s="124">
        <v>20</v>
      </c>
      <c r="K581" s="125">
        <f t="shared" si="163"/>
        <v>0</v>
      </c>
      <c r="L581" s="126">
        <f t="shared" si="163"/>
        <v>110</v>
      </c>
      <c r="M581" s="124">
        <v>8</v>
      </c>
      <c r="N581" s="127" t="str">
        <f t="shared" si="120"/>
        <v/>
      </c>
      <c r="P581" s="187" t="s">
        <v>86</v>
      </c>
      <c r="Q581" s="221">
        <f t="shared" ca="1" si="145"/>
        <v>0</v>
      </c>
      <c r="R581" s="130">
        <f t="shared" ca="1" si="146"/>
        <v>0</v>
      </c>
      <c r="S581" s="131" t="str">
        <f t="shared" ca="1" si="157"/>
        <v/>
      </c>
      <c r="T581" s="132">
        <f t="shared" ca="1" si="147"/>
        <v>0</v>
      </c>
      <c r="U581" s="130">
        <f t="shared" ca="1" si="148"/>
        <v>0</v>
      </c>
      <c r="V581" s="220" t="str">
        <f t="shared" ca="1" si="158"/>
        <v/>
      </c>
      <c r="W581" s="132">
        <f t="shared" ca="1" si="149"/>
        <v>0</v>
      </c>
      <c r="X581" s="130">
        <f t="shared" ca="1" si="150"/>
        <v>0</v>
      </c>
      <c r="Y581" s="131" t="str">
        <f t="shared" ca="1" si="159"/>
        <v/>
      </c>
      <c r="Z581" s="132">
        <f t="shared" ca="1" si="151"/>
        <v>0</v>
      </c>
      <c r="AA581" s="130">
        <f t="shared" ca="1" si="152"/>
        <v>0</v>
      </c>
      <c r="AB581" s="220" t="str">
        <f t="shared" ca="1" si="160"/>
        <v/>
      </c>
      <c r="AC581" s="132">
        <f t="shared" ca="1" si="153"/>
        <v>0</v>
      </c>
      <c r="AD581" s="130">
        <f t="shared" ca="1" si="154"/>
        <v>0</v>
      </c>
      <c r="AE581" s="220" t="str">
        <f t="shared" ca="1" si="161"/>
        <v/>
      </c>
      <c r="AF581" s="221">
        <f t="shared" ca="1" si="155"/>
        <v>0</v>
      </c>
      <c r="AG581" s="130">
        <f t="shared" ca="1" si="156"/>
        <v>0</v>
      </c>
      <c r="AH581" s="133" t="str">
        <f t="shared" ca="1" si="162"/>
        <v/>
      </c>
    </row>
    <row r="582" spans="1:34" x14ac:dyDescent="0.2">
      <c r="A582" s="115"/>
      <c r="B582" s="116" t="s">
        <v>924</v>
      </c>
      <c r="C582" s="427" t="s">
        <v>103</v>
      </c>
      <c r="D582" s="118" t="s">
        <v>925</v>
      </c>
      <c r="E582" s="119">
        <v>0</v>
      </c>
      <c r="F582" s="120">
        <v>14</v>
      </c>
      <c r="G582" s="121">
        <v>0</v>
      </c>
      <c r="H582" s="122">
        <v>20</v>
      </c>
      <c r="I582" s="123">
        <v>0</v>
      </c>
      <c r="J582" s="124">
        <v>40</v>
      </c>
      <c r="K582" s="125">
        <f t="shared" si="163"/>
        <v>0</v>
      </c>
      <c r="L582" s="126">
        <f t="shared" si="163"/>
        <v>74</v>
      </c>
      <c r="M582" s="124">
        <v>3</v>
      </c>
      <c r="N582" s="127" t="str">
        <f t="shared" si="120"/>
        <v/>
      </c>
      <c r="P582" s="269" t="s">
        <v>87</v>
      </c>
      <c r="Q582" s="218">
        <f t="shared" ca="1" si="145"/>
        <v>0</v>
      </c>
      <c r="R582" s="223">
        <f t="shared" ca="1" si="146"/>
        <v>0</v>
      </c>
      <c r="S582" s="113" t="str">
        <f t="shared" ca="1" si="157"/>
        <v/>
      </c>
      <c r="T582" s="242">
        <f t="shared" ca="1" si="147"/>
        <v>0</v>
      </c>
      <c r="U582" s="223">
        <f t="shared" ca="1" si="148"/>
        <v>0</v>
      </c>
      <c r="V582" s="224" t="str">
        <f t="shared" ca="1" si="158"/>
        <v/>
      </c>
      <c r="W582" s="242">
        <f t="shared" ca="1" si="149"/>
        <v>0</v>
      </c>
      <c r="X582" s="223">
        <f t="shared" ca="1" si="150"/>
        <v>0</v>
      </c>
      <c r="Y582" s="113" t="str">
        <f t="shared" ca="1" si="159"/>
        <v/>
      </c>
      <c r="Z582" s="242">
        <f t="shared" ca="1" si="151"/>
        <v>0</v>
      </c>
      <c r="AA582" s="223">
        <f t="shared" ca="1" si="152"/>
        <v>0</v>
      </c>
      <c r="AB582" s="224" t="str">
        <f t="shared" ca="1" si="160"/>
        <v/>
      </c>
      <c r="AC582" s="242">
        <f t="shared" ca="1" si="153"/>
        <v>0</v>
      </c>
      <c r="AD582" s="223">
        <f t="shared" ca="1" si="154"/>
        <v>0</v>
      </c>
      <c r="AE582" s="224" t="str">
        <f t="shared" ca="1" si="161"/>
        <v/>
      </c>
      <c r="AF582" s="112">
        <f t="shared" ca="1" si="155"/>
        <v>0</v>
      </c>
      <c r="AG582" s="136">
        <f t="shared" ca="1" si="156"/>
        <v>0</v>
      </c>
      <c r="AH582" s="114" t="str">
        <f t="shared" ca="1" si="162"/>
        <v/>
      </c>
    </row>
    <row r="583" spans="1:34" x14ac:dyDescent="0.2">
      <c r="A583" s="115"/>
      <c r="B583" s="116" t="s">
        <v>926</v>
      </c>
      <c r="C583" s="427" t="s">
        <v>103</v>
      </c>
      <c r="D583" s="118" t="s">
        <v>927</v>
      </c>
      <c r="E583" s="119">
        <v>0</v>
      </c>
      <c r="F583" s="120">
        <v>10</v>
      </c>
      <c r="G583" s="121">
        <v>0</v>
      </c>
      <c r="H583" s="122">
        <v>13</v>
      </c>
      <c r="I583" s="123">
        <v>0</v>
      </c>
      <c r="J583" s="124">
        <v>50</v>
      </c>
      <c r="K583" s="125">
        <f t="shared" si="163"/>
        <v>0</v>
      </c>
      <c r="L583" s="126">
        <f t="shared" si="163"/>
        <v>73</v>
      </c>
      <c r="M583" s="124">
        <v>3</v>
      </c>
      <c r="N583" s="127" t="str">
        <f t="shared" si="120"/>
        <v/>
      </c>
      <c r="P583" s="187" t="s">
        <v>96</v>
      </c>
      <c r="Q583" s="221">
        <f t="shared" ca="1" si="145"/>
        <v>0</v>
      </c>
      <c r="R583" s="130">
        <f t="shared" ca="1" si="146"/>
        <v>0</v>
      </c>
      <c r="S583" s="131" t="str">
        <f t="shared" ca="1" si="157"/>
        <v/>
      </c>
      <c r="T583" s="132">
        <f t="shared" ca="1" si="147"/>
        <v>0</v>
      </c>
      <c r="U583" s="130">
        <f t="shared" ca="1" si="148"/>
        <v>0</v>
      </c>
      <c r="V583" s="220" t="str">
        <f t="shared" ca="1" si="158"/>
        <v/>
      </c>
      <c r="W583" s="132">
        <f t="shared" ca="1" si="149"/>
        <v>0</v>
      </c>
      <c r="X583" s="130">
        <f t="shared" ca="1" si="150"/>
        <v>0</v>
      </c>
      <c r="Y583" s="131" t="str">
        <f t="shared" ca="1" si="159"/>
        <v/>
      </c>
      <c r="Z583" s="132">
        <f t="shared" ca="1" si="151"/>
        <v>0</v>
      </c>
      <c r="AA583" s="130">
        <f t="shared" ca="1" si="152"/>
        <v>0</v>
      </c>
      <c r="AB583" s="220" t="str">
        <f t="shared" ca="1" si="160"/>
        <v/>
      </c>
      <c r="AC583" s="132">
        <f t="shared" ca="1" si="153"/>
        <v>0</v>
      </c>
      <c r="AD583" s="130">
        <f t="shared" ca="1" si="154"/>
        <v>0</v>
      </c>
      <c r="AE583" s="220" t="str">
        <f t="shared" ca="1" si="161"/>
        <v/>
      </c>
      <c r="AF583" s="221">
        <f t="shared" ca="1" si="155"/>
        <v>0</v>
      </c>
      <c r="AG583" s="130">
        <f t="shared" ca="1" si="156"/>
        <v>0</v>
      </c>
      <c r="AH583" s="133" t="str">
        <f t="shared" ca="1" si="162"/>
        <v/>
      </c>
    </row>
    <row r="584" spans="1:34" x14ac:dyDescent="0.2">
      <c r="A584" s="115"/>
      <c r="B584" s="116" t="s">
        <v>928</v>
      </c>
      <c r="C584" s="427" t="s">
        <v>12</v>
      </c>
      <c r="D584" s="118" t="s">
        <v>929</v>
      </c>
      <c r="E584" s="119">
        <v>0</v>
      </c>
      <c r="F584" s="120">
        <v>57</v>
      </c>
      <c r="G584" s="121">
        <v>0</v>
      </c>
      <c r="H584" s="122">
        <v>35</v>
      </c>
      <c r="I584" s="123">
        <v>0</v>
      </c>
      <c r="J584" s="124">
        <v>97</v>
      </c>
      <c r="K584" s="125">
        <f t="shared" si="163"/>
        <v>0</v>
      </c>
      <c r="L584" s="126">
        <f t="shared" si="163"/>
        <v>189</v>
      </c>
      <c r="M584" s="124">
        <v>11</v>
      </c>
      <c r="N584" s="127" t="str">
        <f t="shared" ref="N584:N647" si="164">IF(K584=0,"",IF(COUNTBLANK(K584)=1,"",K584*100/L584))</f>
        <v/>
      </c>
      <c r="P584" s="269" t="s">
        <v>93</v>
      </c>
      <c r="Q584" s="218">
        <f t="shared" ca="1" si="145"/>
        <v>0</v>
      </c>
      <c r="R584" s="223">
        <f t="shared" ca="1" si="146"/>
        <v>8</v>
      </c>
      <c r="S584" s="113">
        <f t="shared" ca="1" si="157"/>
        <v>0</v>
      </c>
      <c r="T584" s="242">
        <f t="shared" ca="1" si="147"/>
        <v>0</v>
      </c>
      <c r="U584" s="223">
        <f t="shared" ca="1" si="148"/>
        <v>0</v>
      </c>
      <c r="V584" s="224" t="str">
        <f t="shared" ca="1" si="158"/>
        <v/>
      </c>
      <c r="W584" s="242">
        <f t="shared" ca="1" si="149"/>
        <v>0</v>
      </c>
      <c r="X584" s="223">
        <f t="shared" ca="1" si="150"/>
        <v>0</v>
      </c>
      <c r="Y584" s="113" t="str">
        <f t="shared" ca="1" si="159"/>
        <v/>
      </c>
      <c r="Z584" s="242">
        <f t="shared" ca="1" si="151"/>
        <v>0</v>
      </c>
      <c r="AA584" s="223">
        <f t="shared" ca="1" si="152"/>
        <v>0</v>
      </c>
      <c r="AB584" s="224" t="str">
        <f t="shared" ca="1" si="160"/>
        <v/>
      </c>
      <c r="AC584" s="242">
        <f t="shared" ca="1" si="153"/>
        <v>0</v>
      </c>
      <c r="AD584" s="223">
        <f t="shared" ca="1" si="154"/>
        <v>0</v>
      </c>
      <c r="AE584" s="224" t="str">
        <f t="shared" ca="1" si="161"/>
        <v/>
      </c>
      <c r="AF584" s="112">
        <f t="shared" ca="1" si="155"/>
        <v>0</v>
      </c>
      <c r="AG584" s="136">
        <f t="shared" ca="1" si="156"/>
        <v>0</v>
      </c>
      <c r="AH584" s="114" t="str">
        <f t="shared" ca="1" si="162"/>
        <v/>
      </c>
    </row>
    <row r="585" spans="1:34" x14ac:dyDescent="0.2">
      <c r="A585" s="115"/>
      <c r="B585" s="116" t="s">
        <v>930</v>
      </c>
      <c r="C585" s="427" t="s">
        <v>103</v>
      </c>
      <c r="D585" s="118" t="s">
        <v>760</v>
      </c>
      <c r="E585" s="119">
        <v>0</v>
      </c>
      <c r="F585" s="120">
        <v>13</v>
      </c>
      <c r="G585" s="121">
        <v>0</v>
      </c>
      <c r="H585" s="122">
        <v>16</v>
      </c>
      <c r="I585" s="123">
        <v>0</v>
      </c>
      <c r="J585" s="124">
        <v>40</v>
      </c>
      <c r="K585" s="125">
        <f t="shared" si="163"/>
        <v>0</v>
      </c>
      <c r="L585" s="126">
        <f t="shared" si="163"/>
        <v>69</v>
      </c>
      <c r="M585" s="124">
        <v>3</v>
      </c>
      <c r="N585" s="127" t="str">
        <f t="shared" si="164"/>
        <v/>
      </c>
      <c r="P585" s="187" t="s">
        <v>97</v>
      </c>
      <c r="Q585" s="221">
        <f t="shared" ca="1" si="145"/>
        <v>0</v>
      </c>
      <c r="R585" s="130">
        <f t="shared" ca="1" si="146"/>
        <v>0</v>
      </c>
      <c r="S585" s="131" t="str">
        <f t="shared" ca="1" si="157"/>
        <v/>
      </c>
      <c r="T585" s="132">
        <f t="shared" ca="1" si="147"/>
        <v>0</v>
      </c>
      <c r="U585" s="130">
        <f t="shared" ca="1" si="148"/>
        <v>0</v>
      </c>
      <c r="V585" s="220" t="str">
        <f t="shared" ca="1" si="158"/>
        <v/>
      </c>
      <c r="W585" s="132">
        <f t="shared" ca="1" si="149"/>
        <v>0</v>
      </c>
      <c r="X585" s="130">
        <f t="shared" ca="1" si="150"/>
        <v>0</v>
      </c>
      <c r="Y585" s="131" t="str">
        <f t="shared" ca="1" si="159"/>
        <v/>
      </c>
      <c r="Z585" s="132">
        <f t="shared" ca="1" si="151"/>
        <v>0</v>
      </c>
      <c r="AA585" s="130">
        <f t="shared" ca="1" si="152"/>
        <v>0</v>
      </c>
      <c r="AB585" s="220" t="str">
        <f t="shared" ca="1" si="160"/>
        <v/>
      </c>
      <c r="AC585" s="132">
        <f t="shared" ca="1" si="153"/>
        <v>0</v>
      </c>
      <c r="AD585" s="130">
        <f t="shared" ca="1" si="154"/>
        <v>0</v>
      </c>
      <c r="AE585" s="220" t="str">
        <f t="shared" ca="1" si="161"/>
        <v/>
      </c>
      <c r="AF585" s="221">
        <f t="shared" ca="1" si="155"/>
        <v>0</v>
      </c>
      <c r="AG585" s="130">
        <f t="shared" ca="1" si="156"/>
        <v>0</v>
      </c>
      <c r="AH585" s="133" t="str">
        <f t="shared" ca="1" si="162"/>
        <v/>
      </c>
    </row>
    <row r="586" spans="1:34" x14ac:dyDescent="0.2">
      <c r="A586" s="115"/>
      <c r="B586" s="116" t="s">
        <v>931</v>
      </c>
      <c r="C586" s="427" t="s">
        <v>103</v>
      </c>
      <c r="D586" s="118" t="s">
        <v>932</v>
      </c>
      <c r="E586" s="119">
        <v>0</v>
      </c>
      <c r="F586" s="120">
        <v>20</v>
      </c>
      <c r="G586" s="121">
        <v>0</v>
      </c>
      <c r="H586" s="122">
        <v>20</v>
      </c>
      <c r="I586" s="123">
        <v>0</v>
      </c>
      <c r="J586" s="124">
        <v>50</v>
      </c>
      <c r="K586" s="125">
        <f t="shared" si="163"/>
        <v>0</v>
      </c>
      <c r="L586" s="126">
        <f t="shared" si="163"/>
        <v>90</v>
      </c>
      <c r="M586" s="124">
        <v>3</v>
      </c>
      <c r="N586" s="127" t="str">
        <f t="shared" si="164"/>
        <v/>
      </c>
      <c r="P586" s="269" t="s">
        <v>108</v>
      </c>
      <c r="Q586" s="218">
        <f t="shared" ca="1" si="145"/>
        <v>0</v>
      </c>
      <c r="R586" s="223">
        <f t="shared" ca="1" si="146"/>
        <v>0</v>
      </c>
      <c r="S586" s="113" t="str">
        <f t="shared" ca="1" si="157"/>
        <v/>
      </c>
      <c r="T586" s="242">
        <f t="shared" ca="1" si="147"/>
        <v>0</v>
      </c>
      <c r="U586" s="223">
        <f t="shared" ca="1" si="148"/>
        <v>0</v>
      </c>
      <c r="V586" s="224" t="str">
        <f t="shared" ca="1" si="158"/>
        <v/>
      </c>
      <c r="W586" s="242">
        <f t="shared" ca="1" si="149"/>
        <v>0</v>
      </c>
      <c r="X586" s="223">
        <f t="shared" ca="1" si="150"/>
        <v>0</v>
      </c>
      <c r="Y586" s="113" t="str">
        <f t="shared" ca="1" si="159"/>
        <v/>
      </c>
      <c r="Z586" s="242">
        <f t="shared" ca="1" si="151"/>
        <v>0</v>
      </c>
      <c r="AA586" s="223">
        <f t="shared" ca="1" si="152"/>
        <v>0</v>
      </c>
      <c r="AB586" s="224" t="str">
        <f t="shared" ca="1" si="160"/>
        <v/>
      </c>
      <c r="AC586" s="242">
        <f t="shared" ca="1" si="153"/>
        <v>0</v>
      </c>
      <c r="AD586" s="223">
        <f t="shared" ca="1" si="154"/>
        <v>0</v>
      </c>
      <c r="AE586" s="224" t="str">
        <f t="shared" ca="1" si="161"/>
        <v/>
      </c>
      <c r="AF586" s="112">
        <f t="shared" ca="1" si="155"/>
        <v>0</v>
      </c>
      <c r="AG586" s="136">
        <f t="shared" ca="1" si="156"/>
        <v>0</v>
      </c>
      <c r="AH586" s="114" t="str">
        <f t="shared" ca="1" si="162"/>
        <v/>
      </c>
    </row>
    <row r="587" spans="1:34" x14ac:dyDescent="0.2">
      <c r="A587" s="115"/>
      <c r="B587" s="116" t="s">
        <v>933</v>
      </c>
      <c r="C587" s="427" t="s">
        <v>103</v>
      </c>
      <c r="D587" s="118" t="s">
        <v>897</v>
      </c>
      <c r="E587" s="119">
        <v>0</v>
      </c>
      <c r="F587" s="120">
        <v>31</v>
      </c>
      <c r="G587" s="121">
        <v>0</v>
      </c>
      <c r="H587" s="122">
        <v>27</v>
      </c>
      <c r="I587" s="123">
        <v>0</v>
      </c>
      <c r="J587" s="124">
        <v>85</v>
      </c>
      <c r="K587" s="125">
        <f t="shared" si="163"/>
        <v>0</v>
      </c>
      <c r="L587" s="126">
        <f t="shared" si="163"/>
        <v>143</v>
      </c>
      <c r="M587" s="124">
        <v>6</v>
      </c>
      <c r="N587" s="127" t="str">
        <f t="shared" si="164"/>
        <v/>
      </c>
      <c r="P587" s="187" t="s">
        <v>102</v>
      </c>
      <c r="Q587" s="221">
        <f t="shared" ca="1" si="145"/>
        <v>0</v>
      </c>
      <c r="R587" s="130">
        <f t="shared" ca="1" si="146"/>
        <v>0</v>
      </c>
      <c r="S587" s="131" t="str">
        <f t="shared" ca="1" si="157"/>
        <v/>
      </c>
      <c r="T587" s="132">
        <f t="shared" ca="1" si="147"/>
        <v>0</v>
      </c>
      <c r="U587" s="130">
        <f t="shared" ca="1" si="148"/>
        <v>0</v>
      </c>
      <c r="V587" s="220" t="str">
        <f t="shared" ca="1" si="158"/>
        <v/>
      </c>
      <c r="W587" s="132">
        <f t="shared" ca="1" si="149"/>
        <v>0</v>
      </c>
      <c r="X587" s="130">
        <f t="shared" ca="1" si="150"/>
        <v>0</v>
      </c>
      <c r="Y587" s="131" t="str">
        <f t="shared" ca="1" si="159"/>
        <v/>
      </c>
      <c r="Z587" s="132">
        <f t="shared" ca="1" si="151"/>
        <v>0</v>
      </c>
      <c r="AA587" s="130">
        <f t="shared" ca="1" si="152"/>
        <v>0</v>
      </c>
      <c r="AB587" s="220" t="str">
        <f t="shared" ca="1" si="160"/>
        <v/>
      </c>
      <c r="AC587" s="132">
        <f t="shared" ca="1" si="153"/>
        <v>0</v>
      </c>
      <c r="AD587" s="130">
        <f t="shared" ca="1" si="154"/>
        <v>0</v>
      </c>
      <c r="AE587" s="220" t="str">
        <f t="shared" ca="1" si="161"/>
        <v/>
      </c>
      <c r="AF587" s="221">
        <f t="shared" ca="1" si="155"/>
        <v>0</v>
      </c>
      <c r="AG587" s="130">
        <f t="shared" ca="1" si="156"/>
        <v>0</v>
      </c>
      <c r="AH587" s="133" t="str">
        <f t="shared" ca="1" si="162"/>
        <v/>
      </c>
    </row>
    <row r="588" spans="1:34" x14ac:dyDescent="0.2">
      <c r="A588" s="115"/>
      <c r="B588" s="116" t="s">
        <v>934</v>
      </c>
      <c r="C588" s="427" t="s">
        <v>103</v>
      </c>
      <c r="D588" s="118" t="s">
        <v>618</v>
      </c>
      <c r="E588" s="119">
        <v>0</v>
      </c>
      <c r="F588" s="120">
        <v>23</v>
      </c>
      <c r="G588" s="121">
        <v>0</v>
      </c>
      <c r="H588" s="122">
        <v>25</v>
      </c>
      <c r="I588" s="123">
        <v>0</v>
      </c>
      <c r="J588" s="124">
        <v>164</v>
      </c>
      <c r="K588" s="125">
        <f t="shared" si="163"/>
        <v>0</v>
      </c>
      <c r="L588" s="126">
        <f t="shared" si="163"/>
        <v>212</v>
      </c>
      <c r="M588" s="124">
        <v>7</v>
      </c>
      <c r="N588" s="127" t="str">
        <f t="shared" si="164"/>
        <v/>
      </c>
      <c r="P588" s="185" t="s">
        <v>974</v>
      </c>
      <c r="Q588" s="227">
        <f t="shared" ca="1" si="145"/>
        <v>0</v>
      </c>
      <c r="R588" s="136">
        <f t="shared" ca="1" si="146"/>
        <v>0</v>
      </c>
      <c r="S588" s="113" t="str">
        <f t="shared" ca="1" si="157"/>
        <v/>
      </c>
      <c r="T588" s="137">
        <f t="shared" ca="1" si="147"/>
        <v>0</v>
      </c>
      <c r="U588" s="136">
        <f t="shared" ca="1" si="148"/>
        <v>0</v>
      </c>
      <c r="V588" s="224" t="str">
        <f t="shared" ca="1" si="158"/>
        <v/>
      </c>
      <c r="W588" s="137">
        <f t="shared" ca="1" si="149"/>
        <v>0</v>
      </c>
      <c r="X588" s="136">
        <f t="shared" ca="1" si="150"/>
        <v>0</v>
      </c>
      <c r="Y588" s="113" t="str">
        <f t="shared" ca="1" si="159"/>
        <v/>
      </c>
      <c r="Z588" s="137">
        <f t="shared" ca="1" si="151"/>
        <v>0</v>
      </c>
      <c r="AA588" s="136">
        <f t="shared" ca="1" si="152"/>
        <v>0</v>
      </c>
      <c r="AB588" s="224" t="str">
        <f t="shared" ca="1" si="160"/>
        <v/>
      </c>
      <c r="AC588" s="137">
        <f t="shared" ca="1" si="153"/>
        <v>0</v>
      </c>
      <c r="AD588" s="136">
        <f t="shared" ca="1" si="154"/>
        <v>0</v>
      </c>
      <c r="AE588" s="224" t="str">
        <f t="shared" ca="1" si="161"/>
        <v/>
      </c>
      <c r="AF588" s="112">
        <f t="shared" ca="1" si="155"/>
        <v>0</v>
      </c>
      <c r="AG588" s="136">
        <f t="shared" ca="1" si="156"/>
        <v>40</v>
      </c>
      <c r="AH588" s="114">
        <f t="shared" ca="1" si="162"/>
        <v>0</v>
      </c>
    </row>
    <row r="589" spans="1:34" x14ac:dyDescent="0.2">
      <c r="A589" s="115"/>
      <c r="B589" s="116" t="s">
        <v>935</v>
      </c>
      <c r="C589" s="427" t="s">
        <v>103</v>
      </c>
      <c r="D589" s="118" t="s">
        <v>936</v>
      </c>
      <c r="E589" s="119">
        <v>0</v>
      </c>
      <c r="F589" s="120">
        <v>23</v>
      </c>
      <c r="G589" s="121">
        <v>0</v>
      </c>
      <c r="H589" s="122">
        <v>14</v>
      </c>
      <c r="I589" s="123">
        <v>0</v>
      </c>
      <c r="J589" s="124">
        <v>54</v>
      </c>
      <c r="K589" s="125">
        <f t="shared" si="163"/>
        <v>0</v>
      </c>
      <c r="L589" s="126">
        <f t="shared" si="163"/>
        <v>91</v>
      </c>
      <c r="M589" s="124">
        <v>4</v>
      </c>
      <c r="N589" s="127" t="str">
        <f t="shared" si="164"/>
        <v/>
      </c>
      <c r="P589" s="187" t="s">
        <v>748</v>
      </c>
      <c r="Q589" s="221">
        <f t="shared" ca="1" si="145"/>
        <v>0</v>
      </c>
      <c r="R589" s="130">
        <f t="shared" ca="1" si="146"/>
        <v>98</v>
      </c>
      <c r="S589" s="131">
        <f t="shared" ca="1" si="157"/>
        <v>0</v>
      </c>
      <c r="T589" s="132">
        <f t="shared" ca="1" si="147"/>
        <v>0</v>
      </c>
      <c r="U589" s="130">
        <f t="shared" ca="1" si="148"/>
        <v>0</v>
      </c>
      <c r="V589" s="220" t="str">
        <f t="shared" ca="1" si="158"/>
        <v/>
      </c>
      <c r="W589" s="132">
        <f t="shared" ca="1" si="149"/>
        <v>0</v>
      </c>
      <c r="X589" s="130">
        <f t="shared" ca="1" si="150"/>
        <v>0</v>
      </c>
      <c r="Y589" s="131" t="str">
        <f t="shared" ca="1" si="159"/>
        <v/>
      </c>
      <c r="Z589" s="132">
        <f t="shared" ca="1" si="151"/>
        <v>0</v>
      </c>
      <c r="AA589" s="130">
        <f t="shared" ca="1" si="152"/>
        <v>0</v>
      </c>
      <c r="AB589" s="220" t="str">
        <f t="shared" ca="1" si="160"/>
        <v/>
      </c>
      <c r="AC589" s="132">
        <f t="shared" ca="1" si="153"/>
        <v>0</v>
      </c>
      <c r="AD589" s="130">
        <f t="shared" ca="1" si="154"/>
        <v>0</v>
      </c>
      <c r="AE589" s="220" t="str">
        <f t="shared" ca="1" si="161"/>
        <v/>
      </c>
      <c r="AF589" s="221">
        <f t="shared" ca="1" si="155"/>
        <v>0</v>
      </c>
      <c r="AG589" s="130">
        <f t="shared" ca="1" si="156"/>
        <v>0</v>
      </c>
      <c r="AH589" s="133" t="str">
        <f t="shared" ca="1" si="162"/>
        <v/>
      </c>
    </row>
    <row r="590" spans="1:34" x14ac:dyDescent="0.2">
      <c r="A590" s="115"/>
      <c r="B590" s="116" t="s">
        <v>937</v>
      </c>
      <c r="C590" s="427" t="s">
        <v>103</v>
      </c>
      <c r="D590" s="118" t="s">
        <v>938</v>
      </c>
      <c r="E590" s="119">
        <v>0</v>
      </c>
      <c r="F590" s="120">
        <v>17</v>
      </c>
      <c r="G590" s="121">
        <v>0</v>
      </c>
      <c r="H590" s="122">
        <v>22</v>
      </c>
      <c r="I590" s="123">
        <v>0</v>
      </c>
      <c r="J590" s="124">
        <v>49</v>
      </c>
      <c r="K590" s="125">
        <f t="shared" si="163"/>
        <v>0</v>
      </c>
      <c r="L590" s="126">
        <f t="shared" si="163"/>
        <v>88</v>
      </c>
      <c r="M590" s="124">
        <v>4</v>
      </c>
      <c r="N590" s="127" t="str">
        <f t="shared" si="164"/>
        <v/>
      </c>
      <c r="P590" s="185" t="s">
        <v>53</v>
      </c>
      <c r="Q590" s="112">
        <f t="shared" ca="1" si="145"/>
        <v>0</v>
      </c>
      <c r="R590" s="136">
        <f t="shared" ca="1" si="146"/>
        <v>0</v>
      </c>
      <c r="S590" s="113" t="str">
        <f t="shared" ref="S590:S616" ca="1" si="165">IF(R590=0,"",Q590*100/R590)</f>
        <v/>
      </c>
      <c r="T590" s="137">
        <f t="shared" ca="1" si="147"/>
        <v>0</v>
      </c>
      <c r="U590" s="136">
        <f t="shared" ca="1" si="148"/>
        <v>399</v>
      </c>
      <c r="V590" s="224">
        <f t="shared" ref="V590:V616" ca="1" si="166">IF(U590=0,"",T590*100/U590)</f>
        <v>0</v>
      </c>
      <c r="W590" s="137">
        <f t="shared" ca="1" si="149"/>
        <v>0</v>
      </c>
      <c r="X590" s="136">
        <f t="shared" ca="1" si="150"/>
        <v>0</v>
      </c>
      <c r="Y590" s="113" t="str">
        <f t="shared" ref="Y590:Y616" ca="1" si="167">IF(X590=0,"",W590*100/X590)</f>
        <v/>
      </c>
      <c r="Z590" s="137">
        <f t="shared" ca="1" si="151"/>
        <v>0</v>
      </c>
      <c r="AA590" s="136">
        <f t="shared" ca="1" si="152"/>
        <v>0</v>
      </c>
      <c r="AB590" s="224" t="str">
        <f t="shared" ref="AB590:AB616" ca="1" si="168">IF(AA590=0,"",Z590*100/AA590)</f>
        <v/>
      </c>
      <c r="AC590" s="137">
        <f t="shared" ca="1" si="153"/>
        <v>0</v>
      </c>
      <c r="AD590" s="136">
        <f t="shared" ca="1" si="154"/>
        <v>0</v>
      </c>
      <c r="AE590" s="224" t="str">
        <f t="shared" ref="AE590:AE616" ca="1" si="169">IF(AD590=0,"",AC590*100/AD590)</f>
        <v/>
      </c>
      <c r="AF590" s="112">
        <f t="shared" ca="1" si="155"/>
        <v>0</v>
      </c>
      <c r="AG590" s="136">
        <f t="shared" ca="1" si="156"/>
        <v>0</v>
      </c>
      <c r="AH590" s="114" t="str">
        <f t="shared" ref="AH590:AH616" ca="1" si="170">IF(AG590=0,"",AF590*100/AG590)</f>
        <v/>
      </c>
    </row>
    <row r="591" spans="1:34" x14ac:dyDescent="0.2">
      <c r="A591" s="115"/>
      <c r="B591" s="116" t="s">
        <v>939</v>
      </c>
      <c r="C591" s="427" t="s">
        <v>103</v>
      </c>
      <c r="D591" s="118" t="s">
        <v>940</v>
      </c>
      <c r="E591" s="119">
        <v>0</v>
      </c>
      <c r="F591" s="120">
        <v>55</v>
      </c>
      <c r="G591" s="121">
        <v>0</v>
      </c>
      <c r="H591" s="122">
        <v>54</v>
      </c>
      <c r="I591" s="123">
        <v>0</v>
      </c>
      <c r="J591" s="124">
        <v>59</v>
      </c>
      <c r="K591" s="125">
        <f t="shared" si="163"/>
        <v>0</v>
      </c>
      <c r="L591" s="126">
        <f t="shared" si="163"/>
        <v>168</v>
      </c>
      <c r="M591" s="124">
        <v>11</v>
      </c>
      <c r="N591" s="127" t="str">
        <f t="shared" si="164"/>
        <v/>
      </c>
      <c r="P591" s="187" t="s">
        <v>35</v>
      </c>
      <c r="Q591" s="221">
        <f t="shared" ca="1" si="145"/>
        <v>0</v>
      </c>
      <c r="R591" s="130">
        <f t="shared" ca="1" si="146"/>
        <v>0</v>
      </c>
      <c r="S591" s="131" t="str">
        <f t="shared" ca="1" si="165"/>
        <v/>
      </c>
      <c r="T591" s="132">
        <f t="shared" ca="1" si="147"/>
        <v>0</v>
      </c>
      <c r="U591" s="130">
        <f t="shared" ca="1" si="148"/>
        <v>0</v>
      </c>
      <c r="V591" s="220" t="str">
        <f t="shared" ca="1" si="166"/>
        <v/>
      </c>
      <c r="W591" s="132">
        <f t="shared" ca="1" si="149"/>
        <v>0</v>
      </c>
      <c r="X591" s="130">
        <f t="shared" ca="1" si="150"/>
        <v>0</v>
      </c>
      <c r="Y591" s="131" t="str">
        <f t="shared" ca="1" si="167"/>
        <v/>
      </c>
      <c r="Z591" s="132">
        <f t="shared" ca="1" si="151"/>
        <v>0</v>
      </c>
      <c r="AA591" s="130">
        <f t="shared" ca="1" si="152"/>
        <v>0</v>
      </c>
      <c r="AB591" s="220" t="str">
        <f t="shared" ca="1" si="168"/>
        <v/>
      </c>
      <c r="AC591" s="132">
        <f t="shared" ca="1" si="153"/>
        <v>0</v>
      </c>
      <c r="AD591" s="130">
        <f t="shared" ca="1" si="154"/>
        <v>0</v>
      </c>
      <c r="AE591" s="220" t="str">
        <f t="shared" ca="1" si="169"/>
        <v/>
      </c>
      <c r="AF591" s="221">
        <f t="shared" ca="1" si="155"/>
        <v>0</v>
      </c>
      <c r="AG591" s="130">
        <f t="shared" ca="1" si="156"/>
        <v>0</v>
      </c>
      <c r="AH591" s="133" t="str">
        <f t="shared" ca="1" si="170"/>
        <v/>
      </c>
    </row>
    <row r="592" spans="1:34" x14ac:dyDescent="0.2">
      <c r="A592" s="115"/>
      <c r="B592" s="116" t="s">
        <v>941</v>
      </c>
      <c r="C592" s="427" t="s">
        <v>12</v>
      </c>
      <c r="D592" s="118" t="s">
        <v>920</v>
      </c>
      <c r="E592" s="119">
        <v>0</v>
      </c>
      <c r="F592" s="120">
        <v>30</v>
      </c>
      <c r="G592" s="121">
        <v>0</v>
      </c>
      <c r="H592" s="122">
        <v>40</v>
      </c>
      <c r="I592" s="123">
        <v>0</v>
      </c>
      <c r="J592" s="124">
        <v>80</v>
      </c>
      <c r="K592" s="125">
        <f t="shared" si="163"/>
        <v>0</v>
      </c>
      <c r="L592" s="126">
        <f t="shared" si="163"/>
        <v>150</v>
      </c>
      <c r="M592" s="124">
        <v>7</v>
      </c>
      <c r="N592" s="127" t="str">
        <f t="shared" si="164"/>
        <v/>
      </c>
      <c r="P592" s="185" t="s">
        <v>104</v>
      </c>
      <c r="Q592" s="112">
        <f t="shared" ca="1" si="145"/>
        <v>0</v>
      </c>
      <c r="R592" s="136">
        <f t="shared" ca="1" si="146"/>
        <v>0</v>
      </c>
      <c r="S592" s="113" t="str">
        <f t="shared" ca="1" si="165"/>
        <v/>
      </c>
      <c r="T592" s="137">
        <f t="shared" ca="1" si="147"/>
        <v>0</v>
      </c>
      <c r="U592" s="136">
        <f t="shared" ca="1" si="148"/>
        <v>0</v>
      </c>
      <c r="V592" s="224" t="str">
        <f t="shared" ca="1" si="166"/>
        <v/>
      </c>
      <c r="W592" s="137">
        <f t="shared" ca="1" si="149"/>
        <v>0</v>
      </c>
      <c r="X592" s="136">
        <f t="shared" ca="1" si="150"/>
        <v>0</v>
      </c>
      <c r="Y592" s="113" t="str">
        <f t="shared" ca="1" si="167"/>
        <v/>
      </c>
      <c r="Z592" s="137">
        <f t="shared" ca="1" si="151"/>
        <v>0</v>
      </c>
      <c r="AA592" s="136">
        <f t="shared" ca="1" si="152"/>
        <v>0</v>
      </c>
      <c r="AB592" s="224" t="str">
        <f t="shared" ca="1" si="168"/>
        <v/>
      </c>
      <c r="AC592" s="137">
        <f t="shared" ca="1" si="153"/>
        <v>0</v>
      </c>
      <c r="AD592" s="136">
        <f t="shared" ca="1" si="154"/>
        <v>0</v>
      </c>
      <c r="AE592" s="224" t="str">
        <f t="shared" ca="1" si="169"/>
        <v/>
      </c>
      <c r="AF592" s="112">
        <f t="shared" ca="1" si="155"/>
        <v>0</v>
      </c>
      <c r="AG592" s="136">
        <f t="shared" ca="1" si="156"/>
        <v>0</v>
      </c>
      <c r="AH592" s="114" t="str">
        <f t="shared" ca="1" si="170"/>
        <v/>
      </c>
    </row>
    <row r="593" spans="1:34" x14ac:dyDescent="0.2">
      <c r="A593" s="115"/>
      <c r="B593" s="116" t="s">
        <v>942</v>
      </c>
      <c r="C593" s="427" t="s">
        <v>103</v>
      </c>
      <c r="D593" s="118" t="s">
        <v>943</v>
      </c>
      <c r="E593" s="119">
        <v>0</v>
      </c>
      <c r="F593" s="120">
        <v>53</v>
      </c>
      <c r="G593" s="121">
        <v>0</v>
      </c>
      <c r="H593" s="122">
        <v>37</v>
      </c>
      <c r="I593" s="123">
        <v>0</v>
      </c>
      <c r="J593" s="124">
        <v>38</v>
      </c>
      <c r="K593" s="125">
        <f t="shared" si="163"/>
        <v>0</v>
      </c>
      <c r="L593" s="126">
        <f t="shared" si="163"/>
        <v>128</v>
      </c>
      <c r="M593" s="124">
        <v>8</v>
      </c>
      <c r="N593" s="127" t="str">
        <f t="shared" si="164"/>
        <v/>
      </c>
      <c r="P593" s="187" t="s">
        <v>98</v>
      </c>
      <c r="Q593" s="221">
        <f t="shared" ca="1" si="145"/>
        <v>0</v>
      </c>
      <c r="R593" s="130">
        <f t="shared" ca="1" si="146"/>
        <v>0</v>
      </c>
      <c r="S593" s="131" t="str">
        <f t="shared" ca="1" si="165"/>
        <v/>
      </c>
      <c r="T593" s="132">
        <f t="shared" ca="1" si="147"/>
        <v>0</v>
      </c>
      <c r="U593" s="130">
        <f t="shared" ca="1" si="148"/>
        <v>0</v>
      </c>
      <c r="V593" s="220" t="str">
        <f t="shared" ca="1" si="166"/>
        <v/>
      </c>
      <c r="W593" s="132">
        <f t="shared" ca="1" si="149"/>
        <v>0</v>
      </c>
      <c r="X593" s="130">
        <f t="shared" ca="1" si="150"/>
        <v>0</v>
      </c>
      <c r="Y593" s="131" t="str">
        <f t="shared" ca="1" si="167"/>
        <v/>
      </c>
      <c r="Z593" s="132">
        <f t="shared" ca="1" si="151"/>
        <v>0</v>
      </c>
      <c r="AA593" s="130">
        <f t="shared" ca="1" si="152"/>
        <v>0</v>
      </c>
      <c r="AB593" s="220" t="str">
        <f t="shared" ca="1" si="168"/>
        <v/>
      </c>
      <c r="AC593" s="132">
        <f t="shared" ca="1" si="153"/>
        <v>0</v>
      </c>
      <c r="AD593" s="130">
        <f t="shared" ca="1" si="154"/>
        <v>0</v>
      </c>
      <c r="AE593" s="220" t="str">
        <f t="shared" ca="1" si="169"/>
        <v/>
      </c>
      <c r="AF593" s="221">
        <f t="shared" ca="1" si="155"/>
        <v>0</v>
      </c>
      <c r="AG593" s="130">
        <f t="shared" ca="1" si="156"/>
        <v>0</v>
      </c>
      <c r="AH593" s="133" t="str">
        <f t="shared" ca="1" si="170"/>
        <v/>
      </c>
    </row>
    <row r="594" spans="1:34" ht="12" thickBot="1" x14ac:dyDescent="0.25">
      <c r="A594" s="84"/>
      <c r="B594" s="85" t="s">
        <v>944</v>
      </c>
      <c r="C594" s="426" t="s">
        <v>12</v>
      </c>
      <c r="D594" s="87" t="s">
        <v>945</v>
      </c>
      <c r="E594" s="88">
        <v>0</v>
      </c>
      <c r="F594" s="89">
        <v>26</v>
      </c>
      <c r="G594" s="90">
        <v>0</v>
      </c>
      <c r="H594" s="91">
        <v>24</v>
      </c>
      <c r="I594" s="92">
        <v>0</v>
      </c>
      <c r="J594" s="93">
        <v>148</v>
      </c>
      <c r="K594" s="94">
        <f t="shared" si="163"/>
        <v>0</v>
      </c>
      <c r="L594" s="95">
        <f t="shared" si="163"/>
        <v>198</v>
      </c>
      <c r="M594" s="93">
        <v>9</v>
      </c>
      <c r="N594" s="96" t="str">
        <f t="shared" si="164"/>
        <v/>
      </c>
      <c r="P594" s="185" t="s">
        <v>88</v>
      </c>
      <c r="Q594" s="112">
        <f t="shared" ca="1" si="145"/>
        <v>0</v>
      </c>
      <c r="R594" s="136">
        <f t="shared" ca="1" si="146"/>
        <v>0</v>
      </c>
      <c r="S594" s="113" t="str">
        <f t="shared" ca="1" si="165"/>
        <v/>
      </c>
      <c r="T594" s="137">
        <f t="shared" ca="1" si="147"/>
        <v>0</v>
      </c>
      <c r="U594" s="136">
        <f t="shared" ca="1" si="148"/>
        <v>0</v>
      </c>
      <c r="V594" s="224" t="str">
        <f t="shared" ca="1" si="166"/>
        <v/>
      </c>
      <c r="W594" s="137">
        <f t="shared" ca="1" si="149"/>
        <v>0</v>
      </c>
      <c r="X594" s="136">
        <f t="shared" ca="1" si="150"/>
        <v>0</v>
      </c>
      <c r="Y594" s="113" t="str">
        <f t="shared" ca="1" si="167"/>
        <v/>
      </c>
      <c r="Z594" s="137">
        <f t="shared" ca="1" si="151"/>
        <v>0</v>
      </c>
      <c r="AA594" s="136">
        <f t="shared" ca="1" si="152"/>
        <v>0</v>
      </c>
      <c r="AB594" s="224" t="str">
        <f t="shared" ca="1" si="168"/>
        <v/>
      </c>
      <c r="AC594" s="137">
        <f t="shared" ca="1" si="153"/>
        <v>0</v>
      </c>
      <c r="AD594" s="136">
        <f t="shared" ca="1" si="154"/>
        <v>0</v>
      </c>
      <c r="AE594" s="224" t="str">
        <f t="shared" ca="1" si="169"/>
        <v/>
      </c>
      <c r="AF594" s="112">
        <f t="shared" ca="1" si="155"/>
        <v>0</v>
      </c>
      <c r="AG594" s="136">
        <f t="shared" ca="1" si="156"/>
        <v>0</v>
      </c>
      <c r="AH594" s="114" t="str">
        <f t="shared" ca="1" si="170"/>
        <v/>
      </c>
    </row>
    <row r="595" spans="1:34" x14ac:dyDescent="0.2">
      <c r="A595" s="62" t="s">
        <v>946</v>
      </c>
      <c r="B595" s="63" t="s">
        <v>947</v>
      </c>
      <c r="C595" s="425" t="s">
        <v>103</v>
      </c>
      <c r="D595" s="65" t="s">
        <v>948</v>
      </c>
      <c r="E595" s="66">
        <v>0</v>
      </c>
      <c r="F595" s="67">
        <v>47</v>
      </c>
      <c r="G595" s="68">
        <v>0</v>
      </c>
      <c r="H595" s="69">
        <v>0</v>
      </c>
      <c r="I595" s="70">
        <v>0</v>
      </c>
      <c r="J595" s="71">
        <v>12</v>
      </c>
      <c r="K595" s="74">
        <f t="shared" si="163"/>
        <v>0</v>
      </c>
      <c r="L595" s="106">
        <f t="shared" si="163"/>
        <v>59</v>
      </c>
      <c r="M595" s="71">
        <v>4</v>
      </c>
      <c r="N595" s="107" t="str">
        <f t="shared" si="164"/>
        <v/>
      </c>
      <c r="P595" s="187" t="s">
        <v>109</v>
      </c>
      <c r="Q595" s="221">
        <f t="shared" ca="1" si="145"/>
        <v>0</v>
      </c>
      <c r="R595" s="130">
        <f t="shared" ca="1" si="146"/>
        <v>0</v>
      </c>
      <c r="S595" s="131" t="str">
        <f t="shared" ca="1" si="165"/>
        <v/>
      </c>
      <c r="T595" s="132">
        <f t="shared" ca="1" si="147"/>
        <v>0</v>
      </c>
      <c r="U595" s="130">
        <f t="shared" ca="1" si="148"/>
        <v>0</v>
      </c>
      <c r="V595" s="220" t="str">
        <f t="shared" ca="1" si="166"/>
        <v/>
      </c>
      <c r="W595" s="132">
        <f t="shared" ca="1" si="149"/>
        <v>0</v>
      </c>
      <c r="X595" s="130">
        <f t="shared" ca="1" si="150"/>
        <v>0</v>
      </c>
      <c r="Y595" s="131" t="str">
        <f t="shared" ca="1" si="167"/>
        <v/>
      </c>
      <c r="Z595" s="132">
        <f t="shared" ca="1" si="151"/>
        <v>0</v>
      </c>
      <c r="AA595" s="130">
        <f t="shared" ca="1" si="152"/>
        <v>0</v>
      </c>
      <c r="AB595" s="220" t="str">
        <f t="shared" ca="1" si="168"/>
        <v/>
      </c>
      <c r="AC595" s="132">
        <f t="shared" ca="1" si="153"/>
        <v>0</v>
      </c>
      <c r="AD595" s="130">
        <f t="shared" ca="1" si="154"/>
        <v>0</v>
      </c>
      <c r="AE595" s="220" t="str">
        <f t="shared" ca="1" si="169"/>
        <v/>
      </c>
      <c r="AF595" s="221">
        <f t="shared" ca="1" si="155"/>
        <v>0</v>
      </c>
      <c r="AG595" s="130">
        <f t="shared" ca="1" si="156"/>
        <v>0</v>
      </c>
      <c r="AH595" s="133" t="str">
        <f t="shared" ca="1" si="170"/>
        <v/>
      </c>
    </row>
    <row r="596" spans="1:34" x14ac:dyDescent="0.2">
      <c r="A596" s="115"/>
      <c r="B596" s="116" t="s">
        <v>949</v>
      </c>
      <c r="C596" s="427" t="s">
        <v>103</v>
      </c>
      <c r="D596" s="118" t="s">
        <v>897</v>
      </c>
      <c r="E596" s="119">
        <v>0</v>
      </c>
      <c r="F596" s="120">
        <v>40</v>
      </c>
      <c r="G596" s="121">
        <v>0</v>
      </c>
      <c r="H596" s="122">
        <v>27</v>
      </c>
      <c r="I596" s="123">
        <v>0</v>
      </c>
      <c r="J596" s="124">
        <v>29</v>
      </c>
      <c r="K596" s="125">
        <f t="shared" si="163"/>
        <v>0</v>
      </c>
      <c r="L596" s="126">
        <f t="shared" si="163"/>
        <v>96</v>
      </c>
      <c r="M596" s="124">
        <v>6</v>
      </c>
      <c r="N596" s="127" t="str">
        <f t="shared" si="164"/>
        <v/>
      </c>
      <c r="P596" s="185" t="s">
        <v>768</v>
      </c>
      <c r="Q596" s="112">
        <f t="shared" ca="1" si="145"/>
        <v>0</v>
      </c>
      <c r="R596" s="136">
        <f t="shared" ca="1" si="146"/>
        <v>0</v>
      </c>
      <c r="S596" s="113" t="str">
        <f t="shared" ca="1" si="165"/>
        <v/>
      </c>
      <c r="T596" s="137">
        <f t="shared" ca="1" si="147"/>
        <v>0</v>
      </c>
      <c r="U596" s="136">
        <f t="shared" ca="1" si="148"/>
        <v>0</v>
      </c>
      <c r="V596" s="224" t="str">
        <f t="shared" ca="1" si="166"/>
        <v/>
      </c>
      <c r="W596" s="137">
        <f t="shared" ca="1" si="149"/>
        <v>0</v>
      </c>
      <c r="X596" s="136">
        <f t="shared" ca="1" si="150"/>
        <v>3</v>
      </c>
      <c r="Y596" s="113">
        <f t="shared" ca="1" si="167"/>
        <v>0</v>
      </c>
      <c r="Z596" s="137">
        <f t="shared" ca="1" si="151"/>
        <v>0</v>
      </c>
      <c r="AA596" s="136">
        <f t="shared" ca="1" si="152"/>
        <v>0</v>
      </c>
      <c r="AB596" s="224" t="str">
        <f t="shared" ca="1" si="168"/>
        <v/>
      </c>
      <c r="AC596" s="137">
        <f t="shared" ca="1" si="153"/>
        <v>0</v>
      </c>
      <c r="AD596" s="136">
        <f t="shared" ca="1" si="154"/>
        <v>0</v>
      </c>
      <c r="AE596" s="224" t="str">
        <f t="shared" ca="1" si="169"/>
        <v/>
      </c>
      <c r="AF596" s="112">
        <f t="shared" ca="1" si="155"/>
        <v>0</v>
      </c>
      <c r="AG596" s="136">
        <f t="shared" ca="1" si="156"/>
        <v>0</v>
      </c>
      <c r="AH596" s="114" t="str">
        <f t="shared" ca="1" si="170"/>
        <v/>
      </c>
    </row>
    <row r="597" spans="1:34" x14ac:dyDescent="0.2">
      <c r="A597" s="115"/>
      <c r="B597" s="116" t="s">
        <v>950</v>
      </c>
      <c r="C597" s="427" t="s">
        <v>103</v>
      </c>
      <c r="D597" s="118" t="s">
        <v>618</v>
      </c>
      <c r="E597" s="119">
        <v>0</v>
      </c>
      <c r="F597" s="120">
        <v>10</v>
      </c>
      <c r="G597" s="121">
        <v>0</v>
      </c>
      <c r="H597" s="122">
        <v>25</v>
      </c>
      <c r="I597" s="123">
        <v>0</v>
      </c>
      <c r="J597" s="124">
        <v>73</v>
      </c>
      <c r="K597" s="125">
        <f t="shared" si="163"/>
        <v>0</v>
      </c>
      <c r="L597" s="126">
        <f t="shared" si="163"/>
        <v>108</v>
      </c>
      <c r="M597" s="124">
        <v>4</v>
      </c>
      <c r="N597" s="127" t="str">
        <f t="shared" si="164"/>
        <v/>
      </c>
      <c r="P597" s="187" t="s">
        <v>66</v>
      </c>
      <c r="Q597" s="221">
        <f t="shared" ca="1" si="145"/>
        <v>0</v>
      </c>
      <c r="R597" s="130">
        <f t="shared" ca="1" si="146"/>
        <v>0</v>
      </c>
      <c r="S597" s="131" t="str">
        <f t="shared" ca="1" si="165"/>
        <v/>
      </c>
      <c r="T597" s="132">
        <f t="shared" ca="1" si="147"/>
        <v>0</v>
      </c>
      <c r="U597" s="130">
        <f t="shared" ca="1" si="148"/>
        <v>409</v>
      </c>
      <c r="V597" s="220">
        <f t="shared" ca="1" si="166"/>
        <v>0</v>
      </c>
      <c r="W597" s="132">
        <f t="shared" ca="1" si="149"/>
        <v>0</v>
      </c>
      <c r="X597" s="130">
        <f t="shared" ca="1" si="150"/>
        <v>407</v>
      </c>
      <c r="Y597" s="131">
        <f t="shared" ca="1" si="167"/>
        <v>0</v>
      </c>
      <c r="Z597" s="132">
        <f t="shared" ca="1" si="151"/>
        <v>0</v>
      </c>
      <c r="AA597" s="130">
        <f t="shared" ca="1" si="152"/>
        <v>0</v>
      </c>
      <c r="AB597" s="220" t="str">
        <f t="shared" ca="1" si="168"/>
        <v/>
      </c>
      <c r="AC597" s="132">
        <f t="shared" ca="1" si="153"/>
        <v>0</v>
      </c>
      <c r="AD597" s="130">
        <f t="shared" ca="1" si="154"/>
        <v>0</v>
      </c>
      <c r="AE597" s="220" t="str">
        <f t="shared" ca="1" si="169"/>
        <v/>
      </c>
      <c r="AF597" s="221">
        <f t="shared" ca="1" si="155"/>
        <v>0</v>
      </c>
      <c r="AG597" s="130">
        <f t="shared" ca="1" si="156"/>
        <v>0</v>
      </c>
      <c r="AH597" s="133" t="str">
        <f t="shared" ca="1" si="170"/>
        <v/>
      </c>
    </row>
    <row r="598" spans="1:34" x14ac:dyDescent="0.2">
      <c r="A598" s="115"/>
      <c r="B598" s="116" t="s">
        <v>951</v>
      </c>
      <c r="C598" s="427" t="s">
        <v>12</v>
      </c>
      <c r="D598" s="118" t="s">
        <v>945</v>
      </c>
      <c r="E598" s="119">
        <v>0</v>
      </c>
      <c r="F598" s="120">
        <v>19</v>
      </c>
      <c r="G598" s="121">
        <v>0</v>
      </c>
      <c r="H598" s="122">
        <v>33</v>
      </c>
      <c r="I598" s="123">
        <v>0</v>
      </c>
      <c r="J598" s="124">
        <v>65</v>
      </c>
      <c r="K598" s="125">
        <f t="shared" si="163"/>
        <v>0</v>
      </c>
      <c r="L598" s="126">
        <f t="shared" si="163"/>
        <v>117</v>
      </c>
      <c r="M598" s="124">
        <v>6</v>
      </c>
      <c r="N598" s="127" t="str">
        <f t="shared" si="164"/>
        <v/>
      </c>
      <c r="P598" s="185" t="s">
        <v>12</v>
      </c>
      <c r="Q598" s="112">
        <f t="shared" ca="1" si="145"/>
        <v>0</v>
      </c>
      <c r="R598" s="136">
        <f t="shared" ca="1" si="146"/>
        <v>0</v>
      </c>
      <c r="S598" s="113" t="str">
        <f t="shared" ca="1" si="165"/>
        <v/>
      </c>
      <c r="T598" s="137">
        <f t="shared" ca="1" si="147"/>
        <v>0</v>
      </c>
      <c r="U598" s="136">
        <f t="shared" ca="1" si="148"/>
        <v>0</v>
      </c>
      <c r="V598" s="224" t="str">
        <f t="shared" ca="1" si="166"/>
        <v/>
      </c>
      <c r="W598" s="137">
        <f t="shared" ca="1" si="149"/>
        <v>0</v>
      </c>
      <c r="X598" s="136">
        <f t="shared" ca="1" si="150"/>
        <v>686</v>
      </c>
      <c r="Y598" s="113">
        <f t="shared" ca="1" si="167"/>
        <v>0</v>
      </c>
      <c r="Z598" s="137">
        <f t="shared" ca="1" si="151"/>
        <v>0</v>
      </c>
      <c r="AA598" s="136">
        <f t="shared" ca="1" si="152"/>
        <v>0</v>
      </c>
      <c r="AB598" s="224" t="str">
        <f t="shared" ca="1" si="168"/>
        <v/>
      </c>
      <c r="AC598" s="137">
        <f t="shared" ca="1" si="153"/>
        <v>0</v>
      </c>
      <c r="AD598" s="136">
        <f t="shared" ca="1" si="154"/>
        <v>718</v>
      </c>
      <c r="AE598" s="224">
        <f t="shared" ca="1" si="169"/>
        <v>0</v>
      </c>
      <c r="AF598" s="112">
        <f t="shared" ca="1" si="155"/>
        <v>0</v>
      </c>
      <c r="AG598" s="136">
        <f t="shared" ca="1" si="156"/>
        <v>524</v>
      </c>
      <c r="AH598" s="114">
        <f t="shared" ca="1" si="170"/>
        <v>0</v>
      </c>
    </row>
    <row r="599" spans="1:34" x14ac:dyDescent="0.2">
      <c r="A599" s="115"/>
      <c r="B599" s="116" t="s">
        <v>952</v>
      </c>
      <c r="C599" s="427" t="s">
        <v>103</v>
      </c>
      <c r="D599" s="118" t="s">
        <v>936</v>
      </c>
      <c r="E599" s="119">
        <v>0</v>
      </c>
      <c r="F599" s="120">
        <v>18</v>
      </c>
      <c r="G599" s="121">
        <v>0</v>
      </c>
      <c r="H599" s="122">
        <v>20</v>
      </c>
      <c r="I599" s="123">
        <v>0</v>
      </c>
      <c r="J599" s="124">
        <v>67</v>
      </c>
      <c r="K599" s="125">
        <f t="shared" si="163"/>
        <v>0</v>
      </c>
      <c r="L599" s="126">
        <f t="shared" si="163"/>
        <v>105</v>
      </c>
      <c r="M599" s="124">
        <v>5</v>
      </c>
      <c r="N599" s="127" t="str">
        <f t="shared" si="164"/>
        <v/>
      </c>
      <c r="P599" s="187" t="s">
        <v>84</v>
      </c>
      <c r="Q599" s="221">
        <f t="shared" ca="1" si="145"/>
        <v>0</v>
      </c>
      <c r="R599" s="130">
        <f t="shared" ca="1" si="146"/>
        <v>163</v>
      </c>
      <c r="S599" s="131">
        <f t="shared" ca="1" si="165"/>
        <v>0</v>
      </c>
      <c r="T599" s="132">
        <f t="shared" ca="1" si="147"/>
        <v>0</v>
      </c>
      <c r="U599" s="130">
        <f t="shared" ca="1" si="148"/>
        <v>8</v>
      </c>
      <c r="V599" s="220">
        <f t="shared" ca="1" si="166"/>
        <v>0</v>
      </c>
      <c r="W599" s="132">
        <f t="shared" ca="1" si="149"/>
        <v>0</v>
      </c>
      <c r="X599" s="130">
        <f t="shared" ca="1" si="150"/>
        <v>149</v>
      </c>
      <c r="Y599" s="131">
        <f t="shared" ca="1" si="167"/>
        <v>0</v>
      </c>
      <c r="Z599" s="132">
        <f t="shared" ca="1" si="151"/>
        <v>0</v>
      </c>
      <c r="AA599" s="130">
        <f t="shared" ca="1" si="152"/>
        <v>329</v>
      </c>
      <c r="AB599" s="220">
        <f t="shared" ca="1" si="168"/>
        <v>0</v>
      </c>
      <c r="AC599" s="132">
        <f t="shared" ca="1" si="153"/>
        <v>0</v>
      </c>
      <c r="AD599" s="130">
        <f t="shared" ca="1" si="154"/>
        <v>0</v>
      </c>
      <c r="AE599" s="220" t="str">
        <f t="shared" ca="1" si="169"/>
        <v/>
      </c>
      <c r="AF599" s="221">
        <f t="shared" ca="1" si="155"/>
        <v>0</v>
      </c>
      <c r="AG599" s="130">
        <f t="shared" ca="1" si="156"/>
        <v>0</v>
      </c>
      <c r="AH599" s="133" t="str">
        <f t="shared" ca="1" si="170"/>
        <v/>
      </c>
    </row>
    <row r="600" spans="1:34" x14ac:dyDescent="0.2">
      <c r="A600" s="115"/>
      <c r="B600" s="116" t="s">
        <v>953</v>
      </c>
      <c r="C600" s="427" t="s">
        <v>103</v>
      </c>
      <c r="D600" s="118" t="s">
        <v>897</v>
      </c>
      <c r="E600" s="119">
        <v>0</v>
      </c>
      <c r="F600" s="120">
        <v>34</v>
      </c>
      <c r="G600" s="121">
        <v>0</v>
      </c>
      <c r="H600" s="122">
        <v>45</v>
      </c>
      <c r="I600" s="123">
        <v>0</v>
      </c>
      <c r="J600" s="124">
        <v>59</v>
      </c>
      <c r="K600" s="125">
        <f t="shared" si="163"/>
        <v>0</v>
      </c>
      <c r="L600" s="126">
        <f t="shared" si="163"/>
        <v>138</v>
      </c>
      <c r="M600" s="124">
        <v>7</v>
      </c>
      <c r="N600" s="127" t="str">
        <f t="shared" si="164"/>
        <v/>
      </c>
      <c r="P600" s="185" t="s">
        <v>80</v>
      </c>
      <c r="Q600" s="112">
        <f t="shared" ca="1" si="145"/>
        <v>0</v>
      </c>
      <c r="R600" s="136">
        <f t="shared" ca="1" si="146"/>
        <v>0</v>
      </c>
      <c r="S600" s="113" t="str">
        <f t="shared" ca="1" si="165"/>
        <v/>
      </c>
      <c r="T600" s="137">
        <f t="shared" ca="1" si="147"/>
        <v>0</v>
      </c>
      <c r="U600" s="136">
        <f t="shared" ca="1" si="148"/>
        <v>0</v>
      </c>
      <c r="V600" s="224" t="str">
        <f t="shared" ca="1" si="166"/>
        <v/>
      </c>
      <c r="W600" s="137">
        <f t="shared" ca="1" si="149"/>
        <v>0</v>
      </c>
      <c r="X600" s="136">
        <f t="shared" ca="1" si="150"/>
        <v>0</v>
      </c>
      <c r="Y600" s="113" t="str">
        <f t="shared" ca="1" si="167"/>
        <v/>
      </c>
      <c r="Z600" s="137">
        <f t="shared" ca="1" si="151"/>
        <v>0</v>
      </c>
      <c r="AA600" s="136">
        <f t="shared" ca="1" si="152"/>
        <v>0</v>
      </c>
      <c r="AB600" s="224" t="str">
        <f t="shared" ca="1" si="168"/>
        <v/>
      </c>
      <c r="AC600" s="137">
        <f t="shared" ca="1" si="153"/>
        <v>0</v>
      </c>
      <c r="AD600" s="136">
        <f t="shared" ca="1" si="154"/>
        <v>0</v>
      </c>
      <c r="AE600" s="224" t="str">
        <f t="shared" ca="1" si="169"/>
        <v/>
      </c>
      <c r="AF600" s="112">
        <f t="shared" ca="1" si="155"/>
        <v>0</v>
      </c>
      <c r="AG600" s="136">
        <f t="shared" ca="1" si="156"/>
        <v>0</v>
      </c>
      <c r="AH600" s="114" t="str">
        <f t="shared" ca="1" si="170"/>
        <v/>
      </c>
    </row>
    <row r="601" spans="1:34" x14ac:dyDescent="0.2">
      <c r="A601" s="115"/>
      <c r="B601" s="116" t="s">
        <v>954</v>
      </c>
      <c r="C601" s="427" t="s">
        <v>83</v>
      </c>
      <c r="D601" s="118" t="s">
        <v>955</v>
      </c>
      <c r="E601" s="119">
        <v>0</v>
      </c>
      <c r="F601" s="120">
        <v>0</v>
      </c>
      <c r="G601" s="121">
        <v>0</v>
      </c>
      <c r="H601" s="122">
        <v>0</v>
      </c>
      <c r="I601" s="123">
        <v>0</v>
      </c>
      <c r="J601" s="124">
        <v>1</v>
      </c>
      <c r="K601" s="125">
        <f t="shared" si="163"/>
        <v>0</v>
      </c>
      <c r="L601" s="126">
        <f t="shared" si="163"/>
        <v>1</v>
      </c>
      <c r="M601" s="124">
        <v>1</v>
      </c>
      <c r="N601" s="127" t="str">
        <f t="shared" si="164"/>
        <v/>
      </c>
      <c r="P601" s="187" t="s">
        <v>99</v>
      </c>
      <c r="Q601" s="221">
        <f t="shared" ca="1" si="145"/>
        <v>0</v>
      </c>
      <c r="R601" s="130">
        <f t="shared" ca="1" si="146"/>
        <v>0</v>
      </c>
      <c r="S601" s="131" t="str">
        <f t="shared" ca="1" si="165"/>
        <v/>
      </c>
      <c r="T601" s="132">
        <f t="shared" ca="1" si="147"/>
        <v>0</v>
      </c>
      <c r="U601" s="130">
        <f t="shared" ca="1" si="148"/>
        <v>0</v>
      </c>
      <c r="V601" s="220" t="str">
        <f t="shared" ca="1" si="166"/>
        <v/>
      </c>
      <c r="W601" s="132">
        <f t="shared" ca="1" si="149"/>
        <v>0</v>
      </c>
      <c r="X601" s="130">
        <f t="shared" ca="1" si="150"/>
        <v>0</v>
      </c>
      <c r="Y601" s="131" t="str">
        <f t="shared" ca="1" si="167"/>
        <v/>
      </c>
      <c r="Z601" s="132">
        <f t="shared" ca="1" si="151"/>
        <v>0</v>
      </c>
      <c r="AA601" s="130">
        <f t="shared" ca="1" si="152"/>
        <v>0</v>
      </c>
      <c r="AB601" s="220" t="str">
        <f t="shared" ca="1" si="168"/>
        <v/>
      </c>
      <c r="AC601" s="132">
        <f t="shared" ca="1" si="153"/>
        <v>0</v>
      </c>
      <c r="AD601" s="130">
        <f t="shared" ca="1" si="154"/>
        <v>0</v>
      </c>
      <c r="AE601" s="220" t="str">
        <f t="shared" ca="1" si="169"/>
        <v/>
      </c>
      <c r="AF601" s="221">
        <f t="shared" ca="1" si="155"/>
        <v>0</v>
      </c>
      <c r="AG601" s="130">
        <f t="shared" ca="1" si="156"/>
        <v>0</v>
      </c>
      <c r="AH601" s="133" t="str">
        <f t="shared" ca="1" si="170"/>
        <v/>
      </c>
    </row>
    <row r="602" spans="1:34" x14ac:dyDescent="0.2">
      <c r="A602" s="115"/>
      <c r="B602" s="116" t="s">
        <v>954</v>
      </c>
      <c r="C602" s="427" t="s">
        <v>12</v>
      </c>
      <c r="D602" s="118" t="s">
        <v>945</v>
      </c>
      <c r="E602" s="119">
        <v>0</v>
      </c>
      <c r="F602" s="120">
        <v>23</v>
      </c>
      <c r="G602" s="121">
        <v>0</v>
      </c>
      <c r="H602" s="122">
        <v>41</v>
      </c>
      <c r="I602" s="123">
        <v>0</v>
      </c>
      <c r="J602" s="124">
        <v>280</v>
      </c>
      <c r="K602" s="125">
        <f t="shared" si="163"/>
        <v>0</v>
      </c>
      <c r="L602" s="126">
        <f t="shared" si="163"/>
        <v>344</v>
      </c>
      <c r="M602" s="124">
        <v>12</v>
      </c>
      <c r="N602" s="127" t="str">
        <f t="shared" si="164"/>
        <v/>
      </c>
      <c r="P602" s="185" t="s">
        <v>89</v>
      </c>
      <c r="Q602" s="112">
        <f t="shared" ca="1" si="145"/>
        <v>0</v>
      </c>
      <c r="R602" s="136">
        <f t="shared" ca="1" si="146"/>
        <v>0</v>
      </c>
      <c r="S602" s="113" t="str">
        <f t="shared" ca="1" si="165"/>
        <v/>
      </c>
      <c r="T602" s="137">
        <f t="shared" ca="1" si="147"/>
        <v>0</v>
      </c>
      <c r="U602" s="136">
        <f t="shared" ca="1" si="148"/>
        <v>0</v>
      </c>
      <c r="V602" s="224" t="str">
        <f t="shared" ca="1" si="166"/>
        <v/>
      </c>
      <c r="W602" s="137">
        <f t="shared" ca="1" si="149"/>
        <v>0</v>
      </c>
      <c r="X602" s="136">
        <f t="shared" ca="1" si="150"/>
        <v>0</v>
      </c>
      <c r="Y602" s="113" t="str">
        <f t="shared" ca="1" si="167"/>
        <v/>
      </c>
      <c r="Z602" s="137">
        <f t="shared" ca="1" si="151"/>
        <v>0</v>
      </c>
      <c r="AA602" s="136">
        <f t="shared" ca="1" si="152"/>
        <v>0</v>
      </c>
      <c r="AB602" s="224" t="str">
        <f t="shared" ca="1" si="168"/>
        <v/>
      </c>
      <c r="AC602" s="137">
        <f t="shared" ca="1" si="153"/>
        <v>0</v>
      </c>
      <c r="AD602" s="136">
        <f t="shared" ca="1" si="154"/>
        <v>0</v>
      </c>
      <c r="AE602" s="224" t="str">
        <f t="shared" ca="1" si="169"/>
        <v/>
      </c>
      <c r="AF602" s="112">
        <f t="shared" ca="1" si="155"/>
        <v>0</v>
      </c>
      <c r="AG602" s="136">
        <f t="shared" ca="1" si="156"/>
        <v>0</v>
      </c>
      <c r="AH602" s="114" t="str">
        <f t="shared" ca="1" si="170"/>
        <v/>
      </c>
    </row>
    <row r="603" spans="1:34" x14ac:dyDescent="0.2">
      <c r="A603" s="115"/>
      <c r="B603" s="116" t="s">
        <v>956</v>
      </c>
      <c r="C603" s="427" t="s">
        <v>103</v>
      </c>
      <c r="D603" s="118" t="s">
        <v>957</v>
      </c>
      <c r="E603" s="119">
        <v>0</v>
      </c>
      <c r="F603" s="120">
        <v>47</v>
      </c>
      <c r="G603" s="121">
        <v>0</v>
      </c>
      <c r="H603" s="122">
        <v>49</v>
      </c>
      <c r="I603" s="123">
        <v>0</v>
      </c>
      <c r="J603" s="124">
        <v>41</v>
      </c>
      <c r="K603" s="125">
        <f t="shared" si="163"/>
        <v>0</v>
      </c>
      <c r="L603" s="126">
        <f t="shared" si="163"/>
        <v>137</v>
      </c>
      <c r="M603" s="124">
        <v>8</v>
      </c>
      <c r="N603" s="127" t="str">
        <f t="shared" si="164"/>
        <v/>
      </c>
      <c r="P603" s="187" t="s">
        <v>90</v>
      </c>
      <c r="Q603" s="221">
        <f t="shared" ca="1" si="145"/>
        <v>0</v>
      </c>
      <c r="R603" s="130">
        <f t="shared" ca="1" si="146"/>
        <v>0</v>
      </c>
      <c r="S603" s="131" t="str">
        <f t="shared" ca="1" si="165"/>
        <v/>
      </c>
      <c r="T603" s="132">
        <f t="shared" ca="1" si="147"/>
        <v>0</v>
      </c>
      <c r="U603" s="130">
        <f t="shared" ca="1" si="148"/>
        <v>0</v>
      </c>
      <c r="V603" s="220" t="str">
        <f t="shared" ca="1" si="166"/>
        <v/>
      </c>
      <c r="W603" s="132">
        <f t="shared" ca="1" si="149"/>
        <v>0</v>
      </c>
      <c r="X603" s="130">
        <f t="shared" ca="1" si="150"/>
        <v>0</v>
      </c>
      <c r="Y603" s="131" t="str">
        <f t="shared" ca="1" si="167"/>
        <v/>
      </c>
      <c r="Z603" s="132">
        <f t="shared" ca="1" si="151"/>
        <v>0</v>
      </c>
      <c r="AA603" s="130">
        <f t="shared" ca="1" si="152"/>
        <v>0</v>
      </c>
      <c r="AB603" s="220" t="str">
        <f t="shared" ca="1" si="168"/>
        <v/>
      </c>
      <c r="AC603" s="132">
        <f t="shared" ca="1" si="153"/>
        <v>0</v>
      </c>
      <c r="AD603" s="130">
        <f t="shared" ca="1" si="154"/>
        <v>0</v>
      </c>
      <c r="AE603" s="220" t="str">
        <f t="shared" ca="1" si="169"/>
        <v/>
      </c>
      <c r="AF603" s="221">
        <f t="shared" ca="1" si="155"/>
        <v>0</v>
      </c>
      <c r="AG603" s="130">
        <f t="shared" ca="1" si="156"/>
        <v>0</v>
      </c>
      <c r="AH603" s="133" t="str">
        <f t="shared" ca="1" si="170"/>
        <v/>
      </c>
    </row>
    <row r="604" spans="1:34" x14ac:dyDescent="0.2">
      <c r="A604" s="115"/>
      <c r="B604" s="116" t="s">
        <v>958</v>
      </c>
      <c r="C604" s="427" t="s">
        <v>103</v>
      </c>
      <c r="D604" s="118" t="s">
        <v>959</v>
      </c>
      <c r="E604" s="119">
        <v>0</v>
      </c>
      <c r="F604" s="120">
        <v>18</v>
      </c>
      <c r="G604" s="121">
        <v>0</v>
      </c>
      <c r="H604" s="122">
        <v>33</v>
      </c>
      <c r="I604" s="123">
        <v>1</v>
      </c>
      <c r="J604" s="124">
        <v>42</v>
      </c>
      <c r="K604" s="125">
        <f t="shared" si="163"/>
        <v>1</v>
      </c>
      <c r="L604" s="126">
        <f t="shared" si="163"/>
        <v>93</v>
      </c>
      <c r="M604" s="124">
        <v>5</v>
      </c>
      <c r="N604" s="127">
        <f t="shared" si="164"/>
        <v>1.075268817204301</v>
      </c>
      <c r="P604" s="185" t="s">
        <v>91</v>
      </c>
      <c r="Q604" s="112">
        <f t="shared" ca="1" si="145"/>
        <v>0</v>
      </c>
      <c r="R604" s="136">
        <f t="shared" ca="1" si="146"/>
        <v>0</v>
      </c>
      <c r="S604" s="113" t="str">
        <f t="shared" ca="1" si="165"/>
        <v/>
      </c>
      <c r="T604" s="137">
        <f t="shared" ca="1" si="147"/>
        <v>0</v>
      </c>
      <c r="U604" s="136">
        <f t="shared" ca="1" si="148"/>
        <v>0</v>
      </c>
      <c r="V604" s="224" t="str">
        <f t="shared" ca="1" si="166"/>
        <v/>
      </c>
      <c r="W604" s="137">
        <f t="shared" ca="1" si="149"/>
        <v>0</v>
      </c>
      <c r="X604" s="136">
        <f t="shared" ca="1" si="150"/>
        <v>0</v>
      </c>
      <c r="Y604" s="113" t="str">
        <f t="shared" ca="1" si="167"/>
        <v/>
      </c>
      <c r="Z604" s="137">
        <f t="shared" ca="1" si="151"/>
        <v>0</v>
      </c>
      <c r="AA604" s="136">
        <f t="shared" ca="1" si="152"/>
        <v>0</v>
      </c>
      <c r="AB604" s="224" t="str">
        <f t="shared" ca="1" si="168"/>
        <v/>
      </c>
      <c r="AC604" s="137">
        <f t="shared" ca="1" si="153"/>
        <v>0</v>
      </c>
      <c r="AD604" s="136">
        <f t="shared" ca="1" si="154"/>
        <v>0</v>
      </c>
      <c r="AE604" s="224" t="str">
        <f t="shared" ca="1" si="169"/>
        <v/>
      </c>
      <c r="AF604" s="112">
        <f t="shared" ca="1" si="155"/>
        <v>0</v>
      </c>
      <c r="AG604" s="136">
        <f t="shared" ca="1" si="156"/>
        <v>0</v>
      </c>
      <c r="AH604" s="114" t="str">
        <f t="shared" ca="1" si="170"/>
        <v/>
      </c>
    </row>
    <row r="605" spans="1:34" x14ac:dyDescent="0.2">
      <c r="A605" s="115"/>
      <c r="B605" s="116" t="s">
        <v>960</v>
      </c>
      <c r="C605" s="427" t="s">
        <v>103</v>
      </c>
      <c r="D605" s="118" t="s">
        <v>961</v>
      </c>
      <c r="E605" s="119">
        <v>1</v>
      </c>
      <c r="F605" s="120">
        <v>14</v>
      </c>
      <c r="G605" s="121">
        <v>0</v>
      </c>
      <c r="H605" s="122">
        <v>31</v>
      </c>
      <c r="I605" s="123">
        <v>0</v>
      </c>
      <c r="J605" s="124">
        <v>91</v>
      </c>
      <c r="K605" s="125">
        <f t="shared" si="163"/>
        <v>1</v>
      </c>
      <c r="L605" s="126">
        <f t="shared" si="163"/>
        <v>136</v>
      </c>
      <c r="M605" s="124">
        <v>5</v>
      </c>
      <c r="N605" s="127">
        <f t="shared" si="164"/>
        <v>0.73529411764705888</v>
      </c>
      <c r="P605" s="187" t="s">
        <v>100</v>
      </c>
      <c r="Q605" s="221">
        <f t="shared" ca="1" si="145"/>
        <v>0</v>
      </c>
      <c r="R605" s="130">
        <f t="shared" ca="1" si="146"/>
        <v>0</v>
      </c>
      <c r="S605" s="131" t="str">
        <f t="shared" ca="1" si="165"/>
        <v/>
      </c>
      <c r="T605" s="132">
        <f t="shared" ca="1" si="147"/>
        <v>0</v>
      </c>
      <c r="U605" s="130">
        <f t="shared" ca="1" si="148"/>
        <v>0</v>
      </c>
      <c r="V605" s="220" t="str">
        <f t="shared" ca="1" si="166"/>
        <v/>
      </c>
      <c r="W605" s="132">
        <f t="shared" ca="1" si="149"/>
        <v>0</v>
      </c>
      <c r="X605" s="130">
        <f t="shared" ca="1" si="150"/>
        <v>0</v>
      </c>
      <c r="Y605" s="131" t="str">
        <f t="shared" ca="1" si="167"/>
        <v/>
      </c>
      <c r="Z605" s="132">
        <f t="shared" ca="1" si="151"/>
        <v>0</v>
      </c>
      <c r="AA605" s="130">
        <f t="shared" ca="1" si="152"/>
        <v>0</v>
      </c>
      <c r="AB605" s="220" t="str">
        <f t="shared" ca="1" si="168"/>
        <v/>
      </c>
      <c r="AC605" s="132">
        <f t="shared" ca="1" si="153"/>
        <v>0</v>
      </c>
      <c r="AD605" s="130">
        <f t="shared" ca="1" si="154"/>
        <v>0</v>
      </c>
      <c r="AE605" s="220" t="str">
        <f t="shared" ca="1" si="169"/>
        <v/>
      </c>
      <c r="AF605" s="221">
        <f t="shared" ca="1" si="155"/>
        <v>0</v>
      </c>
      <c r="AG605" s="130">
        <f t="shared" ca="1" si="156"/>
        <v>0</v>
      </c>
      <c r="AH605" s="133" t="str">
        <f t="shared" ca="1" si="170"/>
        <v/>
      </c>
    </row>
    <row r="606" spans="1:34" x14ac:dyDescent="0.2">
      <c r="A606" s="115"/>
      <c r="B606" s="116" t="s">
        <v>960</v>
      </c>
      <c r="C606" s="427" t="s">
        <v>103</v>
      </c>
      <c r="D606" s="118" t="s">
        <v>962</v>
      </c>
      <c r="E606" s="119">
        <v>0</v>
      </c>
      <c r="F606" s="120">
        <v>34</v>
      </c>
      <c r="G606" s="121">
        <v>0</v>
      </c>
      <c r="H606" s="122">
        <v>31</v>
      </c>
      <c r="I606" s="123">
        <v>0</v>
      </c>
      <c r="J606" s="124">
        <v>61</v>
      </c>
      <c r="K606" s="125">
        <f t="shared" si="163"/>
        <v>0</v>
      </c>
      <c r="L606" s="126">
        <f t="shared" si="163"/>
        <v>126</v>
      </c>
      <c r="M606" s="124">
        <v>7</v>
      </c>
      <c r="N606" s="127" t="str">
        <f t="shared" si="164"/>
        <v/>
      </c>
      <c r="P606" s="185" t="s">
        <v>101</v>
      </c>
      <c r="Q606" s="112">
        <f t="shared" ca="1" si="145"/>
        <v>0</v>
      </c>
      <c r="R606" s="136">
        <f t="shared" ca="1" si="146"/>
        <v>0</v>
      </c>
      <c r="S606" s="113" t="str">
        <f t="shared" ca="1" si="165"/>
        <v/>
      </c>
      <c r="T606" s="137">
        <f t="shared" ca="1" si="147"/>
        <v>0</v>
      </c>
      <c r="U606" s="136">
        <f t="shared" ca="1" si="148"/>
        <v>0</v>
      </c>
      <c r="V606" s="224" t="str">
        <f t="shared" ca="1" si="166"/>
        <v/>
      </c>
      <c r="W606" s="137">
        <f t="shared" ca="1" si="149"/>
        <v>0</v>
      </c>
      <c r="X606" s="136">
        <f t="shared" ca="1" si="150"/>
        <v>0</v>
      </c>
      <c r="Y606" s="113" t="str">
        <f t="shared" ca="1" si="167"/>
        <v/>
      </c>
      <c r="Z606" s="137">
        <f t="shared" ca="1" si="151"/>
        <v>0</v>
      </c>
      <c r="AA606" s="136">
        <f t="shared" ca="1" si="152"/>
        <v>0</v>
      </c>
      <c r="AB606" s="224" t="str">
        <f t="shared" ca="1" si="168"/>
        <v/>
      </c>
      <c r="AC606" s="137">
        <f t="shared" ca="1" si="153"/>
        <v>0</v>
      </c>
      <c r="AD606" s="136">
        <f t="shared" ca="1" si="154"/>
        <v>0</v>
      </c>
      <c r="AE606" s="224" t="str">
        <f t="shared" ca="1" si="169"/>
        <v/>
      </c>
      <c r="AF606" s="112">
        <f t="shared" ca="1" si="155"/>
        <v>0</v>
      </c>
      <c r="AG606" s="136">
        <f t="shared" ca="1" si="156"/>
        <v>0</v>
      </c>
      <c r="AH606" s="114" t="str">
        <f t="shared" ca="1" si="170"/>
        <v/>
      </c>
    </row>
    <row r="607" spans="1:34" x14ac:dyDescent="0.2">
      <c r="A607" s="115"/>
      <c r="B607" s="116" t="s">
        <v>963</v>
      </c>
      <c r="C607" s="427" t="s">
        <v>103</v>
      </c>
      <c r="D607" s="118" t="s">
        <v>964</v>
      </c>
      <c r="E607" s="119">
        <v>0</v>
      </c>
      <c r="F607" s="120">
        <v>36</v>
      </c>
      <c r="G607" s="121">
        <v>0</v>
      </c>
      <c r="H607" s="122">
        <v>42</v>
      </c>
      <c r="I607" s="123">
        <v>0</v>
      </c>
      <c r="J607" s="124">
        <v>39</v>
      </c>
      <c r="K607" s="125">
        <f t="shared" si="163"/>
        <v>0</v>
      </c>
      <c r="L607" s="126">
        <f t="shared" si="163"/>
        <v>117</v>
      </c>
      <c r="M607" s="124">
        <v>7</v>
      </c>
      <c r="N607" s="127" t="str">
        <f t="shared" si="164"/>
        <v/>
      </c>
      <c r="P607" s="187" t="s">
        <v>92</v>
      </c>
      <c r="Q607" s="221">
        <f t="shared" ca="1" si="145"/>
        <v>0</v>
      </c>
      <c r="R607" s="130">
        <f t="shared" ca="1" si="146"/>
        <v>0</v>
      </c>
      <c r="S607" s="131" t="str">
        <f t="shared" ca="1" si="165"/>
        <v/>
      </c>
      <c r="T607" s="132">
        <f t="shared" ca="1" si="147"/>
        <v>0</v>
      </c>
      <c r="U607" s="130">
        <f t="shared" ca="1" si="148"/>
        <v>0</v>
      </c>
      <c r="V607" s="220" t="str">
        <f t="shared" ca="1" si="166"/>
        <v/>
      </c>
      <c r="W607" s="132">
        <f t="shared" ca="1" si="149"/>
        <v>0</v>
      </c>
      <c r="X607" s="130">
        <f t="shared" ca="1" si="150"/>
        <v>0</v>
      </c>
      <c r="Y607" s="131" t="str">
        <f t="shared" ca="1" si="167"/>
        <v/>
      </c>
      <c r="Z607" s="132">
        <f t="shared" ca="1" si="151"/>
        <v>0</v>
      </c>
      <c r="AA607" s="130">
        <f t="shared" ca="1" si="152"/>
        <v>0</v>
      </c>
      <c r="AB607" s="220" t="str">
        <f t="shared" ca="1" si="168"/>
        <v/>
      </c>
      <c r="AC607" s="132">
        <f t="shared" ca="1" si="153"/>
        <v>0</v>
      </c>
      <c r="AD607" s="130">
        <f t="shared" ca="1" si="154"/>
        <v>0</v>
      </c>
      <c r="AE607" s="220" t="str">
        <f t="shared" ca="1" si="169"/>
        <v/>
      </c>
      <c r="AF607" s="221">
        <f t="shared" ca="1" si="155"/>
        <v>0</v>
      </c>
      <c r="AG607" s="130">
        <f t="shared" ca="1" si="156"/>
        <v>0</v>
      </c>
      <c r="AH607" s="133" t="str">
        <f t="shared" ca="1" si="170"/>
        <v/>
      </c>
    </row>
    <row r="608" spans="1:34" x14ac:dyDescent="0.2">
      <c r="A608" s="115"/>
      <c r="B608" s="116" t="s">
        <v>963</v>
      </c>
      <c r="C608" s="427" t="s">
        <v>965</v>
      </c>
      <c r="D608" s="118" t="s">
        <v>825</v>
      </c>
      <c r="E608" s="119">
        <v>0</v>
      </c>
      <c r="F608" s="120">
        <v>25</v>
      </c>
      <c r="G608" s="121">
        <v>0</v>
      </c>
      <c r="H608" s="122">
        <v>26</v>
      </c>
      <c r="I608" s="123">
        <v>0</v>
      </c>
      <c r="J608" s="124">
        <v>104</v>
      </c>
      <c r="K608" s="125">
        <f t="shared" si="163"/>
        <v>0</v>
      </c>
      <c r="L608" s="126">
        <f t="shared" si="163"/>
        <v>155</v>
      </c>
      <c r="M608" s="124">
        <v>7</v>
      </c>
      <c r="N608" s="127" t="str">
        <f t="shared" si="164"/>
        <v/>
      </c>
      <c r="P608" s="185" t="s">
        <v>67</v>
      </c>
      <c r="Q608" s="112">
        <f t="shared" ca="1" si="145"/>
        <v>0</v>
      </c>
      <c r="R608" s="136">
        <f t="shared" ca="1" si="146"/>
        <v>0</v>
      </c>
      <c r="S608" s="113" t="str">
        <f t="shared" ca="1" si="165"/>
        <v/>
      </c>
      <c r="T608" s="137">
        <f t="shared" ca="1" si="147"/>
        <v>0</v>
      </c>
      <c r="U608" s="136">
        <f t="shared" ca="1" si="148"/>
        <v>0</v>
      </c>
      <c r="V608" s="224" t="str">
        <f t="shared" ca="1" si="166"/>
        <v/>
      </c>
      <c r="W608" s="137">
        <f t="shared" ca="1" si="149"/>
        <v>0</v>
      </c>
      <c r="X608" s="136">
        <f t="shared" ca="1" si="150"/>
        <v>0</v>
      </c>
      <c r="Y608" s="113" t="str">
        <f t="shared" ca="1" si="167"/>
        <v/>
      </c>
      <c r="Z608" s="137">
        <f t="shared" ca="1" si="151"/>
        <v>0</v>
      </c>
      <c r="AA608" s="136">
        <f t="shared" ca="1" si="152"/>
        <v>0</v>
      </c>
      <c r="AB608" s="224" t="str">
        <f t="shared" ca="1" si="168"/>
        <v/>
      </c>
      <c r="AC608" s="137">
        <f t="shared" ca="1" si="153"/>
        <v>0</v>
      </c>
      <c r="AD608" s="136">
        <f t="shared" ca="1" si="154"/>
        <v>0</v>
      </c>
      <c r="AE608" s="224" t="str">
        <f t="shared" ca="1" si="169"/>
        <v/>
      </c>
      <c r="AF608" s="112">
        <f t="shared" ca="1" si="155"/>
        <v>0</v>
      </c>
      <c r="AG608" s="136">
        <f t="shared" ca="1" si="156"/>
        <v>0</v>
      </c>
      <c r="AH608" s="114" t="str">
        <f t="shared" ca="1" si="170"/>
        <v/>
      </c>
    </row>
    <row r="609" spans="1:39" x14ac:dyDescent="0.2">
      <c r="A609" s="115"/>
      <c r="B609" s="116" t="s">
        <v>966</v>
      </c>
      <c r="C609" s="427" t="s">
        <v>103</v>
      </c>
      <c r="D609" s="118" t="s">
        <v>760</v>
      </c>
      <c r="E609" s="119">
        <v>0</v>
      </c>
      <c r="F609" s="120">
        <v>14</v>
      </c>
      <c r="G609" s="121">
        <v>0</v>
      </c>
      <c r="H609" s="122">
        <v>15</v>
      </c>
      <c r="I609" s="123">
        <v>0</v>
      </c>
      <c r="J609" s="124">
        <v>100</v>
      </c>
      <c r="K609" s="125">
        <f t="shared" si="163"/>
        <v>0</v>
      </c>
      <c r="L609" s="126">
        <f t="shared" si="163"/>
        <v>129</v>
      </c>
      <c r="M609" s="124">
        <v>5</v>
      </c>
      <c r="N609" s="127" t="str">
        <f t="shared" si="164"/>
        <v/>
      </c>
      <c r="P609" s="187" t="s">
        <v>79</v>
      </c>
      <c r="Q609" s="221">
        <f t="shared" ca="1" si="145"/>
        <v>0</v>
      </c>
      <c r="R609" s="130">
        <f t="shared" ca="1" si="146"/>
        <v>0</v>
      </c>
      <c r="S609" s="131" t="str">
        <f t="shared" ca="1" si="165"/>
        <v/>
      </c>
      <c r="T609" s="132">
        <f t="shared" ca="1" si="147"/>
        <v>0</v>
      </c>
      <c r="U609" s="130">
        <f t="shared" ca="1" si="148"/>
        <v>0</v>
      </c>
      <c r="V609" s="220" t="str">
        <f t="shared" ca="1" si="166"/>
        <v/>
      </c>
      <c r="W609" s="132">
        <f t="shared" ca="1" si="149"/>
        <v>0</v>
      </c>
      <c r="X609" s="130">
        <f t="shared" ca="1" si="150"/>
        <v>0</v>
      </c>
      <c r="Y609" s="131" t="str">
        <f t="shared" ca="1" si="167"/>
        <v/>
      </c>
      <c r="Z609" s="132">
        <f t="shared" ca="1" si="151"/>
        <v>0</v>
      </c>
      <c r="AA609" s="130">
        <f t="shared" ca="1" si="152"/>
        <v>0</v>
      </c>
      <c r="AB609" s="220" t="str">
        <f t="shared" ca="1" si="168"/>
        <v/>
      </c>
      <c r="AC609" s="132">
        <f t="shared" ca="1" si="153"/>
        <v>0</v>
      </c>
      <c r="AD609" s="130">
        <f t="shared" ca="1" si="154"/>
        <v>0</v>
      </c>
      <c r="AE609" s="220" t="str">
        <f t="shared" ca="1" si="169"/>
        <v/>
      </c>
      <c r="AF609" s="221">
        <f t="shared" ca="1" si="155"/>
        <v>0</v>
      </c>
      <c r="AG609" s="130">
        <f t="shared" ca="1" si="156"/>
        <v>0</v>
      </c>
      <c r="AH609" s="133" t="str">
        <f t="shared" ca="1" si="170"/>
        <v/>
      </c>
    </row>
    <row r="610" spans="1:39" x14ac:dyDescent="0.2">
      <c r="A610" s="115"/>
      <c r="B610" s="116" t="s">
        <v>966</v>
      </c>
      <c r="C610" s="427" t="s">
        <v>103</v>
      </c>
      <c r="D610" s="118" t="s">
        <v>967</v>
      </c>
      <c r="E610" s="119">
        <v>0</v>
      </c>
      <c r="F610" s="120">
        <v>25</v>
      </c>
      <c r="G610" s="121">
        <v>0</v>
      </c>
      <c r="H610" s="122">
        <v>10</v>
      </c>
      <c r="I610" s="123">
        <v>0</v>
      </c>
      <c r="J610" s="124">
        <v>60</v>
      </c>
      <c r="K610" s="125">
        <f t="shared" si="163"/>
        <v>0</v>
      </c>
      <c r="L610" s="126">
        <f t="shared" si="163"/>
        <v>95</v>
      </c>
      <c r="M610" s="124">
        <v>5</v>
      </c>
      <c r="N610" s="127" t="str">
        <f t="shared" si="164"/>
        <v/>
      </c>
      <c r="P610" s="185" t="s">
        <v>965</v>
      </c>
      <c r="Q610" s="227">
        <f t="shared" ca="1" si="145"/>
        <v>0</v>
      </c>
      <c r="R610" s="136">
        <f t="shared" ca="1" si="146"/>
        <v>0</v>
      </c>
      <c r="S610" s="113" t="str">
        <f t="shared" ca="1" si="165"/>
        <v/>
      </c>
      <c r="T610" s="137">
        <f t="shared" ca="1" si="147"/>
        <v>0</v>
      </c>
      <c r="U610" s="136">
        <f t="shared" ca="1" si="148"/>
        <v>0</v>
      </c>
      <c r="V610" s="224" t="str">
        <f t="shared" ca="1" si="166"/>
        <v/>
      </c>
      <c r="W610" s="137">
        <f t="shared" ca="1" si="149"/>
        <v>0</v>
      </c>
      <c r="X610" s="136">
        <f t="shared" ca="1" si="150"/>
        <v>249</v>
      </c>
      <c r="Y610" s="113">
        <f t="shared" ca="1" si="167"/>
        <v>0</v>
      </c>
      <c r="Z610" s="137">
        <f t="shared" ca="1" si="151"/>
        <v>0</v>
      </c>
      <c r="AA610" s="136">
        <f t="shared" ca="1" si="152"/>
        <v>0</v>
      </c>
      <c r="AB610" s="224" t="str">
        <f t="shared" ca="1" si="168"/>
        <v/>
      </c>
      <c r="AC610" s="137">
        <f t="shared" ca="1" si="153"/>
        <v>0</v>
      </c>
      <c r="AD610" s="136">
        <f t="shared" ca="1" si="154"/>
        <v>0</v>
      </c>
      <c r="AE610" s="224" t="str">
        <f t="shared" ca="1" si="169"/>
        <v/>
      </c>
      <c r="AF610" s="112">
        <f t="shared" ca="1" si="155"/>
        <v>0</v>
      </c>
      <c r="AG610" s="136">
        <f t="shared" ca="1" si="156"/>
        <v>155</v>
      </c>
      <c r="AH610" s="114">
        <f t="shared" ca="1" si="170"/>
        <v>0</v>
      </c>
    </row>
    <row r="611" spans="1:39" x14ac:dyDescent="0.2">
      <c r="A611" s="115"/>
      <c r="B611" s="116" t="s">
        <v>968</v>
      </c>
      <c r="C611" s="427" t="s">
        <v>103</v>
      </c>
      <c r="D611" s="118" t="s">
        <v>969</v>
      </c>
      <c r="E611" s="119">
        <v>0</v>
      </c>
      <c r="F611" s="120">
        <v>16</v>
      </c>
      <c r="G611" s="121">
        <v>0</v>
      </c>
      <c r="H611" s="122">
        <v>8</v>
      </c>
      <c r="I611" s="123">
        <v>0</v>
      </c>
      <c r="J611" s="124">
        <v>49</v>
      </c>
      <c r="K611" s="125">
        <f t="shared" si="163"/>
        <v>0</v>
      </c>
      <c r="L611" s="126">
        <f t="shared" si="163"/>
        <v>73</v>
      </c>
      <c r="M611" s="124">
        <v>3</v>
      </c>
      <c r="N611" s="127" t="str">
        <f t="shared" si="164"/>
        <v/>
      </c>
      <c r="P611" s="128" t="s">
        <v>767</v>
      </c>
      <c r="Q611" s="129">
        <f t="shared" ca="1" si="145"/>
        <v>0</v>
      </c>
      <c r="R611" s="130">
        <f t="shared" ca="1" si="146"/>
        <v>0</v>
      </c>
      <c r="S611" s="131" t="str">
        <f t="shared" ca="1" si="165"/>
        <v/>
      </c>
      <c r="T611" s="132">
        <f t="shared" ca="1" si="147"/>
        <v>0</v>
      </c>
      <c r="U611" s="130">
        <f t="shared" ca="1" si="148"/>
        <v>0</v>
      </c>
      <c r="V611" s="220" t="str">
        <f t="shared" ca="1" si="166"/>
        <v/>
      </c>
      <c r="W611" s="132">
        <f t="shared" ca="1" si="149"/>
        <v>0</v>
      </c>
      <c r="X611" s="130">
        <f t="shared" ca="1" si="150"/>
        <v>0</v>
      </c>
      <c r="Y611" s="131" t="str">
        <f t="shared" ca="1" si="167"/>
        <v/>
      </c>
      <c r="Z611" s="132">
        <f t="shared" ca="1" si="151"/>
        <v>0</v>
      </c>
      <c r="AA611" s="130">
        <f t="shared" ca="1" si="152"/>
        <v>584</v>
      </c>
      <c r="AB611" s="220">
        <f t="shared" ca="1" si="168"/>
        <v>0</v>
      </c>
      <c r="AC611" s="132">
        <f t="shared" ca="1" si="153"/>
        <v>0</v>
      </c>
      <c r="AD611" s="130">
        <f t="shared" ca="1" si="154"/>
        <v>0</v>
      </c>
      <c r="AE611" s="220" t="str">
        <f t="shared" ca="1" si="169"/>
        <v/>
      </c>
      <c r="AF611" s="221">
        <f t="shared" ca="1" si="155"/>
        <v>0</v>
      </c>
      <c r="AG611" s="130">
        <f t="shared" ca="1" si="156"/>
        <v>0</v>
      </c>
      <c r="AH611" s="133" t="str">
        <f t="shared" ca="1" si="170"/>
        <v/>
      </c>
    </row>
    <row r="612" spans="1:39" x14ac:dyDescent="0.2">
      <c r="A612" s="115"/>
      <c r="B612" s="116" t="s">
        <v>970</v>
      </c>
      <c r="C612" s="427" t="s">
        <v>107</v>
      </c>
      <c r="D612" s="118" t="s">
        <v>971</v>
      </c>
      <c r="E612" s="119">
        <v>0</v>
      </c>
      <c r="F612" s="120">
        <v>32</v>
      </c>
      <c r="G612" s="121">
        <v>0</v>
      </c>
      <c r="H612" s="122">
        <v>35</v>
      </c>
      <c r="I612" s="123">
        <v>0</v>
      </c>
      <c r="J612" s="124">
        <v>324</v>
      </c>
      <c r="K612" s="125">
        <f t="shared" si="163"/>
        <v>0</v>
      </c>
      <c r="L612" s="126">
        <f t="shared" si="163"/>
        <v>391</v>
      </c>
      <c r="M612" s="124">
        <v>13</v>
      </c>
      <c r="N612" s="127" t="str">
        <f t="shared" si="164"/>
        <v/>
      </c>
      <c r="P612" s="185" t="s">
        <v>106</v>
      </c>
      <c r="Q612" s="112">
        <f t="shared" ca="1" si="145"/>
        <v>0</v>
      </c>
      <c r="R612" s="136">
        <f t="shared" ca="1" si="146"/>
        <v>275</v>
      </c>
      <c r="S612" s="113">
        <f t="shared" ca="1" si="165"/>
        <v>0</v>
      </c>
      <c r="T612" s="137">
        <f t="shared" ca="1" si="147"/>
        <v>0</v>
      </c>
      <c r="U612" s="136">
        <f t="shared" ca="1" si="148"/>
        <v>0</v>
      </c>
      <c r="V612" s="224" t="str">
        <f t="shared" ca="1" si="166"/>
        <v/>
      </c>
      <c r="W612" s="137">
        <f t="shared" ca="1" si="149"/>
        <v>0</v>
      </c>
      <c r="X612" s="136">
        <f t="shared" ca="1" si="150"/>
        <v>0</v>
      </c>
      <c r="Y612" s="113" t="str">
        <f t="shared" ca="1" si="167"/>
        <v/>
      </c>
      <c r="Z612" s="137">
        <f t="shared" ca="1" si="151"/>
        <v>0</v>
      </c>
      <c r="AA612" s="136">
        <f t="shared" ca="1" si="152"/>
        <v>141</v>
      </c>
      <c r="AB612" s="224">
        <f t="shared" ca="1" si="168"/>
        <v>0</v>
      </c>
      <c r="AC612" s="137">
        <f t="shared" ca="1" si="153"/>
        <v>0</v>
      </c>
      <c r="AD612" s="136">
        <f t="shared" ca="1" si="154"/>
        <v>0</v>
      </c>
      <c r="AE612" s="224" t="str">
        <f t="shared" ca="1" si="169"/>
        <v/>
      </c>
      <c r="AF612" s="112">
        <f t="shared" ca="1" si="155"/>
        <v>0</v>
      </c>
      <c r="AG612" s="136">
        <f t="shared" ca="1" si="156"/>
        <v>0</v>
      </c>
      <c r="AH612" s="114" t="str">
        <f t="shared" ca="1" si="170"/>
        <v/>
      </c>
    </row>
    <row r="613" spans="1:39" x14ac:dyDescent="0.2">
      <c r="A613" s="115"/>
      <c r="B613" s="116" t="s">
        <v>972</v>
      </c>
      <c r="C613" s="427" t="s">
        <v>103</v>
      </c>
      <c r="D613" s="118" t="s">
        <v>973</v>
      </c>
      <c r="E613" s="119">
        <v>0</v>
      </c>
      <c r="F613" s="120">
        <v>8</v>
      </c>
      <c r="G613" s="121">
        <v>0</v>
      </c>
      <c r="H613" s="122">
        <v>6</v>
      </c>
      <c r="I613" s="123">
        <v>0</v>
      </c>
      <c r="J613" s="124">
        <v>147</v>
      </c>
      <c r="K613" s="125">
        <f t="shared" si="163"/>
        <v>0</v>
      </c>
      <c r="L613" s="126">
        <f t="shared" si="163"/>
        <v>161</v>
      </c>
      <c r="M613" s="124">
        <v>6</v>
      </c>
      <c r="N613" s="127" t="str">
        <f t="shared" si="164"/>
        <v/>
      </c>
      <c r="P613" s="187" t="s">
        <v>107</v>
      </c>
      <c r="Q613" s="221">
        <f t="shared" ca="1" si="145"/>
        <v>0</v>
      </c>
      <c r="R613" s="130">
        <f t="shared" ca="1" si="146"/>
        <v>0</v>
      </c>
      <c r="S613" s="131" t="str">
        <f t="shared" ca="1" si="165"/>
        <v/>
      </c>
      <c r="T613" s="132">
        <f t="shared" ca="1" si="147"/>
        <v>0</v>
      </c>
      <c r="U613" s="130">
        <f t="shared" ca="1" si="148"/>
        <v>0</v>
      </c>
      <c r="V613" s="220" t="str">
        <f t="shared" ca="1" si="166"/>
        <v/>
      </c>
      <c r="W613" s="132">
        <f t="shared" ca="1" si="149"/>
        <v>0</v>
      </c>
      <c r="X613" s="130">
        <f t="shared" ca="1" si="150"/>
        <v>904</v>
      </c>
      <c r="Y613" s="131">
        <f t="shared" ca="1" si="167"/>
        <v>0</v>
      </c>
      <c r="Z613" s="132">
        <f t="shared" ca="1" si="151"/>
        <v>0</v>
      </c>
      <c r="AA613" s="130">
        <f t="shared" ca="1" si="152"/>
        <v>0</v>
      </c>
      <c r="AB613" s="220" t="str">
        <f t="shared" ca="1" si="168"/>
        <v/>
      </c>
      <c r="AC613" s="132">
        <f t="shared" ca="1" si="153"/>
        <v>0</v>
      </c>
      <c r="AD613" s="130">
        <f t="shared" ca="1" si="154"/>
        <v>0</v>
      </c>
      <c r="AE613" s="220" t="str">
        <f t="shared" ca="1" si="169"/>
        <v/>
      </c>
      <c r="AF613" s="221">
        <f t="shared" ca="1" si="155"/>
        <v>0</v>
      </c>
      <c r="AG613" s="130">
        <f t="shared" ca="1" si="156"/>
        <v>391</v>
      </c>
      <c r="AH613" s="133">
        <f t="shared" ca="1" si="170"/>
        <v>0</v>
      </c>
    </row>
    <row r="614" spans="1:39" x14ac:dyDescent="0.2">
      <c r="A614" s="115"/>
      <c r="B614" s="116" t="s">
        <v>972</v>
      </c>
      <c r="C614" s="427" t="s">
        <v>974</v>
      </c>
      <c r="D614" s="118" t="s">
        <v>975</v>
      </c>
      <c r="E614" s="119">
        <v>0</v>
      </c>
      <c r="F614" s="120">
        <v>0</v>
      </c>
      <c r="G614" s="121">
        <v>0</v>
      </c>
      <c r="H614" s="122">
        <v>0</v>
      </c>
      <c r="I614" s="123">
        <v>0</v>
      </c>
      <c r="J614" s="124">
        <v>40</v>
      </c>
      <c r="K614" s="125">
        <f t="shared" si="163"/>
        <v>0</v>
      </c>
      <c r="L614" s="126">
        <f t="shared" si="163"/>
        <v>40</v>
      </c>
      <c r="M614" s="124">
        <v>1</v>
      </c>
      <c r="N614" s="127" t="str">
        <f t="shared" si="164"/>
        <v/>
      </c>
      <c r="P614" s="269" t="s">
        <v>81</v>
      </c>
      <c r="Q614" s="218">
        <f t="shared" ca="1" si="145"/>
        <v>0</v>
      </c>
      <c r="R614" s="223">
        <f t="shared" ca="1" si="146"/>
        <v>0</v>
      </c>
      <c r="S614" s="113" t="str">
        <f t="shared" ca="1" si="165"/>
        <v/>
      </c>
      <c r="T614" s="242">
        <f t="shared" ca="1" si="147"/>
        <v>0</v>
      </c>
      <c r="U614" s="223">
        <f t="shared" ca="1" si="148"/>
        <v>0</v>
      </c>
      <c r="V614" s="224" t="str">
        <f t="shared" ca="1" si="166"/>
        <v/>
      </c>
      <c r="W614" s="242">
        <f t="shared" ca="1" si="149"/>
        <v>0</v>
      </c>
      <c r="X614" s="223">
        <f t="shared" ca="1" si="150"/>
        <v>0</v>
      </c>
      <c r="Y614" s="113" t="str">
        <f t="shared" ca="1" si="167"/>
        <v/>
      </c>
      <c r="Z614" s="242">
        <f t="shared" ca="1" si="151"/>
        <v>0</v>
      </c>
      <c r="AA614" s="223">
        <f t="shared" ca="1" si="152"/>
        <v>0</v>
      </c>
      <c r="AB614" s="224" t="str">
        <f t="shared" ca="1" si="168"/>
        <v/>
      </c>
      <c r="AC614" s="242">
        <f t="shared" ca="1" si="153"/>
        <v>0</v>
      </c>
      <c r="AD614" s="223">
        <f t="shared" ca="1" si="154"/>
        <v>0</v>
      </c>
      <c r="AE614" s="224" t="str">
        <f t="shared" ca="1" si="169"/>
        <v/>
      </c>
      <c r="AF614" s="112">
        <f t="shared" ca="1" si="155"/>
        <v>0</v>
      </c>
      <c r="AG614" s="136">
        <f t="shared" ca="1" si="156"/>
        <v>0</v>
      </c>
      <c r="AH614" s="114" t="str">
        <f t="shared" ca="1" si="170"/>
        <v/>
      </c>
    </row>
    <row r="615" spans="1:39" ht="12" thickBot="1" x14ac:dyDescent="0.25">
      <c r="A615" s="84"/>
      <c r="B615" s="85" t="s">
        <v>976</v>
      </c>
      <c r="C615" s="426" t="s">
        <v>12</v>
      </c>
      <c r="D615" s="87" t="s">
        <v>945</v>
      </c>
      <c r="E615" s="88">
        <v>0</v>
      </c>
      <c r="F615" s="89">
        <v>0</v>
      </c>
      <c r="G615" s="90">
        <v>0</v>
      </c>
      <c r="H615" s="91">
        <v>3</v>
      </c>
      <c r="I615" s="92">
        <v>0</v>
      </c>
      <c r="J615" s="93">
        <v>60</v>
      </c>
      <c r="K615" s="94">
        <f t="shared" si="163"/>
        <v>0</v>
      </c>
      <c r="L615" s="95">
        <f t="shared" si="163"/>
        <v>63</v>
      </c>
      <c r="M615" s="93">
        <v>3</v>
      </c>
      <c r="N615" s="96" t="str">
        <f t="shared" si="164"/>
        <v/>
      </c>
      <c r="P615" s="272" t="s">
        <v>110</v>
      </c>
      <c r="Q615" s="274">
        <f t="shared" ca="1" si="145"/>
        <v>0</v>
      </c>
      <c r="R615" s="275">
        <f t="shared" ca="1" si="146"/>
        <v>0</v>
      </c>
      <c r="S615" s="191" t="str">
        <f t="shared" ca="1" si="165"/>
        <v/>
      </c>
      <c r="T615" s="192">
        <f t="shared" ca="1" si="147"/>
        <v>0</v>
      </c>
      <c r="U615" s="190">
        <f t="shared" ca="1" si="148"/>
        <v>0</v>
      </c>
      <c r="V615" s="230" t="str">
        <f t="shared" ca="1" si="166"/>
        <v/>
      </c>
      <c r="W615" s="192">
        <f t="shared" ca="1" si="149"/>
        <v>0</v>
      </c>
      <c r="X615" s="190">
        <f t="shared" ca="1" si="150"/>
        <v>0</v>
      </c>
      <c r="Y615" s="229" t="str">
        <f t="shared" ca="1" si="167"/>
        <v/>
      </c>
      <c r="Z615" s="192">
        <f t="shared" ca="1" si="151"/>
        <v>0</v>
      </c>
      <c r="AA615" s="190">
        <f t="shared" ca="1" si="152"/>
        <v>0</v>
      </c>
      <c r="AB615" s="230" t="str">
        <f t="shared" ca="1" si="168"/>
        <v/>
      </c>
      <c r="AC615" s="313">
        <f t="shared" ca="1" si="153"/>
        <v>0</v>
      </c>
      <c r="AD615" s="275">
        <f t="shared" ca="1" si="154"/>
        <v>0</v>
      </c>
      <c r="AE615" s="229" t="str">
        <f t="shared" ca="1" si="169"/>
        <v/>
      </c>
      <c r="AF615" s="415">
        <f t="shared" ca="1" si="155"/>
        <v>0</v>
      </c>
      <c r="AG615" s="190">
        <f t="shared" ca="1" si="156"/>
        <v>0</v>
      </c>
      <c r="AH615" s="193" t="str">
        <f t="shared" ca="1" si="170"/>
        <v/>
      </c>
    </row>
    <row r="616" spans="1:39" ht="12" thickBot="1" x14ac:dyDescent="0.25">
      <c r="A616" s="115" t="s">
        <v>979</v>
      </c>
      <c r="B616" s="116" t="s">
        <v>980</v>
      </c>
      <c r="C616" s="427" t="s">
        <v>103</v>
      </c>
      <c r="D616" s="118" t="s">
        <v>948</v>
      </c>
      <c r="E616" s="119">
        <v>0</v>
      </c>
      <c r="F616" s="120">
        <v>10</v>
      </c>
      <c r="G616" s="121">
        <v>0</v>
      </c>
      <c r="H616" s="122">
        <v>20</v>
      </c>
      <c r="I616" s="123">
        <v>0</v>
      </c>
      <c r="J616" s="124">
        <v>40</v>
      </c>
      <c r="K616" s="74">
        <f t="shared" si="163"/>
        <v>0</v>
      </c>
      <c r="L616" s="106">
        <f t="shared" si="163"/>
        <v>70</v>
      </c>
      <c r="M616" s="71">
        <v>3</v>
      </c>
      <c r="N616" s="107" t="str">
        <f t="shared" si="164"/>
        <v/>
      </c>
      <c r="P616" s="276" t="s">
        <v>111</v>
      </c>
      <c r="Q616" s="218">
        <f ca="1">SUM(Q572:Q615)</f>
        <v>0</v>
      </c>
      <c r="R616" s="217">
        <f ca="1">SUM(R572:R615)</f>
        <v>1284</v>
      </c>
      <c r="S616" s="111">
        <f t="shared" ca="1" si="165"/>
        <v>0</v>
      </c>
      <c r="T616" s="316">
        <f ca="1">SUM(T572:T615)</f>
        <v>0</v>
      </c>
      <c r="U616" s="317">
        <f ca="1">SUM(U572:U615)</f>
        <v>2553</v>
      </c>
      <c r="V616" s="111">
        <f t="shared" ca="1" si="166"/>
        <v>0</v>
      </c>
      <c r="W616" s="316">
        <f ca="1">SUM(W572:W615)</f>
        <v>1</v>
      </c>
      <c r="X616" s="317">
        <f ca="1">SUM(X572:X615)</f>
        <v>3367</v>
      </c>
      <c r="Y616" s="113">
        <f t="shared" ca="1" si="167"/>
        <v>2.97000297000297E-2</v>
      </c>
      <c r="Z616" s="316">
        <f ca="1">SUM(Z572:Z615)</f>
        <v>0</v>
      </c>
      <c r="AA616" s="317">
        <f ca="1">SUM(AA572:AA615)</f>
        <v>1985</v>
      </c>
      <c r="AB616" s="198">
        <f t="shared" ca="1" si="168"/>
        <v>0</v>
      </c>
      <c r="AC616" s="316">
        <f ca="1">SUM(AC572:AC615)</f>
        <v>0</v>
      </c>
      <c r="AD616" s="317">
        <f ca="1">SUM(AD572:AD615)</f>
        <v>1964</v>
      </c>
      <c r="AE616" s="198">
        <f t="shared" ca="1" si="169"/>
        <v>0</v>
      </c>
      <c r="AF616" s="316">
        <f ca="1">SUM(AF572:AF615)</f>
        <v>2</v>
      </c>
      <c r="AG616" s="317">
        <f ca="1">SUM(AG572:AG615)</f>
        <v>2684</v>
      </c>
      <c r="AH616" s="201">
        <f t="shared" ca="1" si="170"/>
        <v>7.4515648286140088E-2</v>
      </c>
    </row>
    <row r="617" spans="1:39" ht="12" thickBot="1" x14ac:dyDescent="0.25">
      <c r="A617" s="115"/>
      <c r="B617" s="116" t="s">
        <v>981</v>
      </c>
      <c r="C617" s="427" t="s">
        <v>768</v>
      </c>
      <c r="D617" s="118" t="s">
        <v>982</v>
      </c>
      <c r="E617" s="119">
        <v>0</v>
      </c>
      <c r="F617" s="120">
        <v>0</v>
      </c>
      <c r="G617" s="121">
        <v>0</v>
      </c>
      <c r="H617" s="122">
        <v>0</v>
      </c>
      <c r="I617" s="123">
        <v>0</v>
      </c>
      <c r="J617" s="124">
        <v>1</v>
      </c>
      <c r="K617" s="125">
        <f t="shared" si="163"/>
        <v>0</v>
      </c>
      <c r="L617" s="126">
        <f t="shared" si="163"/>
        <v>1</v>
      </c>
      <c r="M617" s="124">
        <v>1</v>
      </c>
      <c r="N617" s="127" t="str">
        <f t="shared" si="164"/>
        <v/>
      </c>
      <c r="P617" s="280"/>
      <c r="Q617" s="206">
        <v>2002</v>
      </c>
      <c r="R617" s="204"/>
      <c r="S617" s="207"/>
      <c r="T617" s="232">
        <v>2003</v>
      </c>
      <c r="U617" s="204"/>
      <c r="V617" s="258"/>
      <c r="W617" s="206">
        <v>2004</v>
      </c>
      <c r="X617" s="204"/>
      <c r="Y617" s="207"/>
      <c r="Z617" s="232">
        <v>2005</v>
      </c>
      <c r="AA617" s="204"/>
      <c r="AB617" s="258"/>
      <c r="AC617" s="321">
        <v>2006</v>
      </c>
      <c r="AD617" s="322"/>
      <c r="AE617" s="323"/>
      <c r="AF617" s="206">
        <v>2007</v>
      </c>
      <c r="AG617" s="204"/>
      <c r="AH617" s="208"/>
    </row>
    <row r="618" spans="1:39" x14ac:dyDescent="0.2">
      <c r="A618" s="115"/>
      <c r="B618" s="116" t="s">
        <v>983</v>
      </c>
      <c r="C618" s="427" t="s">
        <v>103</v>
      </c>
      <c r="D618" s="118" t="s">
        <v>984</v>
      </c>
      <c r="E618" s="119">
        <v>0</v>
      </c>
      <c r="F618" s="120">
        <v>13</v>
      </c>
      <c r="G618" s="121">
        <v>0</v>
      </c>
      <c r="H618" s="122">
        <v>16</v>
      </c>
      <c r="I618" s="123">
        <v>0</v>
      </c>
      <c r="J618" s="124">
        <v>116</v>
      </c>
      <c r="K618" s="125">
        <f t="shared" si="163"/>
        <v>0</v>
      </c>
      <c r="L618" s="126">
        <f t="shared" si="163"/>
        <v>145</v>
      </c>
      <c r="M618" s="124">
        <v>5</v>
      </c>
      <c r="N618" s="127" t="str">
        <f t="shared" si="164"/>
        <v/>
      </c>
    </row>
    <row r="619" spans="1:39" ht="12" thickBot="1" x14ac:dyDescent="0.25">
      <c r="A619" s="115"/>
      <c r="B619" s="116" t="s">
        <v>985</v>
      </c>
      <c r="C619" s="427" t="s">
        <v>12</v>
      </c>
      <c r="D619" s="118" t="s">
        <v>986</v>
      </c>
      <c r="E619" s="119">
        <v>0</v>
      </c>
      <c r="F619" s="120">
        <v>19</v>
      </c>
      <c r="G619" s="121">
        <v>0</v>
      </c>
      <c r="H619" s="122">
        <v>21</v>
      </c>
      <c r="I619" s="123">
        <v>0</v>
      </c>
      <c r="J619" s="124">
        <v>23</v>
      </c>
      <c r="K619" s="125">
        <f t="shared" si="163"/>
        <v>0</v>
      </c>
      <c r="L619" s="126">
        <f t="shared" si="163"/>
        <v>63</v>
      </c>
      <c r="M619" s="124">
        <v>5</v>
      </c>
      <c r="N619" s="127" t="str">
        <f t="shared" si="164"/>
        <v/>
      </c>
    </row>
    <row r="620" spans="1:39" x14ac:dyDescent="0.2">
      <c r="A620" s="115"/>
      <c r="B620" s="116" t="s">
        <v>987</v>
      </c>
      <c r="C620" s="427" t="s">
        <v>103</v>
      </c>
      <c r="D620" s="118" t="s">
        <v>897</v>
      </c>
      <c r="E620" s="119">
        <v>0</v>
      </c>
      <c r="F620" s="120">
        <v>52</v>
      </c>
      <c r="G620" s="121">
        <v>0</v>
      </c>
      <c r="H620" s="122">
        <v>59</v>
      </c>
      <c r="I620" s="123">
        <v>0</v>
      </c>
      <c r="J620" s="124">
        <v>120</v>
      </c>
      <c r="K620" s="125">
        <f t="shared" si="163"/>
        <v>0</v>
      </c>
      <c r="L620" s="126">
        <f t="shared" si="163"/>
        <v>231</v>
      </c>
      <c r="M620" s="124">
        <v>11</v>
      </c>
      <c r="N620" s="127" t="str">
        <f t="shared" si="164"/>
        <v/>
      </c>
      <c r="P620" s="259"/>
      <c r="Q620" s="80">
        <v>2008</v>
      </c>
      <c r="R620" s="78"/>
      <c r="S620" s="81"/>
      <c r="T620" s="80">
        <v>2009</v>
      </c>
      <c r="U620" s="78"/>
      <c r="V620" s="81"/>
      <c r="W620" s="80">
        <v>2010</v>
      </c>
      <c r="X620" s="78"/>
      <c r="Y620" s="81"/>
      <c r="Z620" s="80">
        <v>2011</v>
      </c>
      <c r="AA620" s="78"/>
      <c r="AB620" s="81"/>
      <c r="AC620" s="287">
        <v>2012</v>
      </c>
      <c r="AD620" s="492"/>
      <c r="AE620" s="492"/>
      <c r="AF620" s="492">
        <v>2013</v>
      </c>
      <c r="AG620" s="492"/>
      <c r="AH620" s="493"/>
      <c r="AI620" s="287" t="s">
        <v>762</v>
      </c>
      <c r="AJ620" s="283"/>
      <c r="AK620" s="283"/>
      <c r="AL620" s="288"/>
      <c r="AM620" s="289"/>
    </row>
    <row r="621" spans="1:39" ht="12" thickBot="1" x14ac:dyDescent="0.25">
      <c r="A621" s="115"/>
      <c r="B621" s="116" t="s">
        <v>988</v>
      </c>
      <c r="C621" s="427" t="s">
        <v>107</v>
      </c>
      <c r="D621" s="118" t="s">
        <v>989</v>
      </c>
      <c r="E621" s="119">
        <v>0</v>
      </c>
      <c r="F621" s="120">
        <v>38</v>
      </c>
      <c r="G621" s="121">
        <v>0</v>
      </c>
      <c r="H621" s="122">
        <v>27</v>
      </c>
      <c r="I621" s="123">
        <v>0</v>
      </c>
      <c r="J621" s="124">
        <v>7</v>
      </c>
      <c r="K621" s="125">
        <f t="shared" si="163"/>
        <v>0</v>
      </c>
      <c r="L621" s="126">
        <f t="shared" si="163"/>
        <v>72</v>
      </c>
      <c r="M621" s="124">
        <v>4</v>
      </c>
      <c r="N621" s="127" t="str">
        <f t="shared" si="164"/>
        <v/>
      </c>
      <c r="P621" s="262" t="s">
        <v>763</v>
      </c>
      <c r="Q621" s="263" t="s">
        <v>138</v>
      </c>
      <c r="R621" s="264" t="s">
        <v>139</v>
      </c>
      <c r="S621" s="248" t="s">
        <v>769</v>
      </c>
      <c r="T621" s="263" t="s">
        <v>138</v>
      </c>
      <c r="U621" s="264" t="s">
        <v>139</v>
      </c>
      <c r="V621" s="248" t="s">
        <v>769</v>
      </c>
      <c r="W621" s="263" t="s">
        <v>138</v>
      </c>
      <c r="X621" s="264" t="s">
        <v>139</v>
      </c>
      <c r="Y621" s="248" t="s">
        <v>769</v>
      </c>
      <c r="Z621" s="263" t="s">
        <v>138</v>
      </c>
      <c r="AA621" s="264" t="s">
        <v>139</v>
      </c>
      <c r="AB621" s="248" t="s">
        <v>769</v>
      </c>
      <c r="AC621" s="291" t="s">
        <v>138</v>
      </c>
      <c r="AD621" s="292" t="s">
        <v>139</v>
      </c>
      <c r="AE621" s="103" t="s">
        <v>769</v>
      </c>
      <c r="AF621" s="291" t="s">
        <v>138</v>
      </c>
      <c r="AG621" s="292" t="s">
        <v>139</v>
      </c>
      <c r="AH621" s="103" t="s">
        <v>769</v>
      </c>
      <c r="AI621" s="293" t="s">
        <v>138</v>
      </c>
      <c r="AJ621" s="294" t="s">
        <v>139</v>
      </c>
      <c r="AK621" s="294"/>
      <c r="AL621" s="295" t="s">
        <v>764</v>
      </c>
      <c r="AM621" s="296"/>
    </row>
    <row r="622" spans="1:39" x14ac:dyDescent="0.2">
      <c r="A622" s="115"/>
      <c r="B622" s="116" t="s">
        <v>990</v>
      </c>
      <c r="C622" s="427" t="s">
        <v>107</v>
      </c>
      <c r="D622" s="118" t="s">
        <v>991</v>
      </c>
      <c r="E622" s="119">
        <v>0</v>
      </c>
      <c r="F622" s="120">
        <v>58</v>
      </c>
      <c r="G622" s="121">
        <v>0</v>
      </c>
      <c r="H622" s="122">
        <v>76</v>
      </c>
      <c r="I622" s="123">
        <v>0</v>
      </c>
      <c r="J622" s="124">
        <v>88</v>
      </c>
      <c r="K622" s="125">
        <f t="shared" si="163"/>
        <v>0</v>
      </c>
      <c r="L622" s="126">
        <f t="shared" si="163"/>
        <v>222</v>
      </c>
      <c r="M622" s="124">
        <v>8</v>
      </c>
      <c r="N622" s="127" t="str">
        <f t="shared" si="164"/>
        <v/>
      </c>
      <c r="P622" s="266" t="s">
        <v>103</v>
      </c>
      <c r="Q622" s="196">
        <f ca="1">SUMIF($C$616:$K$667,$P622,$K$616:$K$667)</f>
        <v>0</v>
      </c>
      <c r="R622" s="197">
        <f ca="1">SUMIF($C$616:$L$667,$P622,$L$616:$L$667)</f>
        <v>1435</v>
      </c>
      <c r="S622" s="267">
        <f ca="1">IF(R622=0,"",Q622*100/R622)</f>
        <v>0</v>
      </c>
      <c r="T622" s="199">
        <f ca="1">SUMIF($C$668:$K$683,$P622,$K$668:$K$683)</f>
        <v>0</v>
      </c>
      <c r="U622" s="197">
        <f ca="1">SUMIF($C$668:$L$683,$P622,$L$668:$L$683)</f>
        <v>918</v>
      </c>
      <c r="V622" s="111">
        <f ca="1">IF(U622=0,"",T622*100/U622)</f>
        <v>0</v>
      </c>
      <c r="W622" s="199">
        <f ca="1">SUMIF($C$684:$K$705,$P622,$K$684:$K$705)</f>
        <v>0</v>
      </c>
      <c r="X622" s="197">
        <f ca="1">SUMIF($C$684:$L$705,$P622,$L$684:$L$705)</f>
        <v>108</v>
      </c>
      <c r="Y622" s="111">
        <f ca="1">IF(X622=0,"",W622*100/X622)</f>
        <v>0</v>
      </c>
      <c r="Z622" s="199">
        <f ca="1">SUMIF($C$706:$K$716,$P622,$K$706:$K$716)</f>
        <v>0</v>
      </c>
      <c r="AA622" s="197">
        <f ca="1">SUMIF($C$706:$L$716,$P622,$L$706:$L$716)</f>
        <v>152</v>
      </c>
      <c r="AB622" s="111">
        <f ca="1">IF(AA622=0,"",Z622*100/AA622)</f>
        <v>0</v>
      </c>
      <c r="AC622" s="199">
        <f ca="1">SUMIF($C$717:$K$727,$P622,$K$717:$K$727)</f>
        <v>0</v>
      </c>
      <c r="AD622" s="197">
        <f ca="1">SUMIF($C$717:$L$727,$P622,$L$717:$L$727)</f>
        <v>396</v>
      </c>
      <c r="AE622" s="111">
        <f ca="1">IF(AD622=0,"",AC622*100/AD622)</f>
        <v>0</v>
      </c>
      <c r="AF622" s="199">
        <f ca="1">SUMIF($C$728:$K$733,$P622,$K$728:$K$733)</f>
        <v>0</v>
      </c>
      <c r="AG622" s="197">
        <f ca="1">SUMIF($C$728:$L$733,$P622,$L$728:$L$733)</f>
        <v>244</v>
      </c>
      <c r="AH622" s="111">
        <f ca="1">IF(AG622=0,"",AF622*100/AG622)</f>
        <v>0</v>
      </c>
      <c r="AI622" s="181">
        <f ca="1">Q322+T322+W322+Z322+AC322+AF322+Q372+T372+W372+Z372+AC372+AF372+Q422+T422+W422+Z422+AC422+AF422+Q472+T472+W472+Z472+AC472+AF472+Q522+T522+W522+Z522+AC522+AF522+Q572+T572+W572+Z572+AC572+AF572+Q622+T622+W622+Z622+AC622+AF622</f>
        <v>4</v>
      </c>
      <c r="AJ622" s="297">
        <f ca="1">R322+U322+X322+AA322+AD322+AG322+R372+U372+X372+AA372+AD372+AG372+R422+U422+X422+AA422+AD422+AG422+R472+U472+X472+AA472+AD472+AG472+R522+U522+X522+AA522+AD522+AG522+R572+U572+X572+AA572+AD572+AG572+R622+U622+X622+AA622+AD622+AG622</f>
        <v>11410</v>
      </c>
      <c r="AK622" s="297"/>
      <c r="AL622" s="298">
        <f t="shared" ref="AL622:AL666" ca="1" si="171">IF(AJ622=0,"",AI622*100/AJ622)</f>
        <v>3.5056967572304996E-2</v>
      </c>
      <c r="AM622" s="299"/>
    </row>
    <row r="623" spans="1:39" x14ac:dyDescent="0.2">
      <c r="A623" s="115"/>
      <c r="B623" s="116" t="s">
        <v>988</v>
      </c>
      <c r="C623" s="427" t="s">
        <v>103</v>
      </c>
      <c r="D623" s="118" t="s">
        <v>936</v>
      </c>
      <c r="E623" s="119">
        <v>0</v>
      </c>
      <c r="F623" s="120">
        <v>12</v>
      </c>
      <c r="G623" s="121">
        <v>0</v>
      </c>
      <c r="H623" s="122">
        <v>31</v>
      </c>
      <c r="I623" s="123">
        <v>0</v>
      </c>
      <c r="J623" s="124">
        <v>130</v>
      </c>
      <c r="K623" s="125">
        <f t="shared" si="163"/>
        <v>0</v>
      </c>
      <c r="L623" s="126">
        <f t="shared" si="163"/>
        <v>173</v>
      </c>
      <c r="M623" s="124">
        <v>7</v>
      </c>
      <c r="N623" s="127" t="str">
        <f t="shared" si="164"/>
        <v/>
      </c>
      <c r="P623" s="187" t="s">
        <v>94</v>
      </c>
      <c r="Q623" s="221">
        <f t="shared" ref="Q623:Q665" ca="1" si="172">SUMIF($C$616:$K$667,$P623,$K$616:$K$667)</f>
        <v>0</v>
      </c>
      <c r="R623" s="130">
        <f t="shared" ref="R623:R665" ca="1" si="173">SUMIF($C$616:$L$667,$P623,$L$616:$L$667)</f>
        <v>119</v>
      </c>
      <c r="S623" s="131">
        <f t="shared" ref="S623:S646" ca="1" si="174">IF(R623=0,"",Q623*100/R623)</f>
        <v>0</v>
      </c>
      <c r="T623" s="402">
        <f t="shared" ref="T623:T665" ca="1" si="175">SUMIF($C$668:$K$683,$P623,$K$668:$K$683)</f>
        <v>0</v>
      </c>
      <c r="U623" s="396">
        <f t="shared" ref="U623:U665" ca="1" si="176">SUMIF($C$668:$L$683,$P623,$L$668:$L$683)</f>
        <v>0</v>
      </c>
      <c r="V623" s="434" t="str">
        <f t="shared" ref="V623:V645" ca="1" si="177">IF(U623=0,"",T623*100/U623)</f>
        <v/>
      </c>
      <c r="W623" s="132">
        <f t="shared" ref="W623:W665" ca="1" si="178">SUMIF($C$684:$K$705,$P623,$K$684:$K$705)</f>
        <v>0</v>
      </c>
      <c r="X623" s="130">
        <f t="shared" ref="X623:X665" ca="1" si="179">SUMIF($C$684:$L$705,$P623,$L$684:$L$705)</f>
        <v>0</v>
      </c>
      <c r="Y623" s="220" t="str">
        <f t="shared" ref="Y623:Y642" ca="1" si="180">IF(X623=0,"",W623*100/X623)</f>
        <v/>
      </c>
      <c r="Z623" s="132">
        <f t="shared" ref="Z623:Z665" ca="1" si="181">SUMIF($C$706:$K$716,$P623,$K$706:$K$716)</f>
        <v>0</v>
      </c>
      <c r="AA623" s="130">
        <f t="shared" ref="AA623:AA665" ca="1" si="182">SUMIF($C$706:$L$716,$P623,$L$706:$L$716)</f>
        <v>0</v>
      </c>
      <c r="AB623" s="220" t="str">
        <f t="shared" ref="AB623:AB640" ca="1" si="183">IF(AA623=0,"",Z623*100/AA623)</f>
        <v/>
      </c>
      <c r="AC623" s="132">
        <f t="shared" ref="AC623:AC665" ca="1" si="184">SUMIF($C$717:$K$727,$P623,$K$717:$K$727)</f>
        <v>0</v>
      </c>
      <c r="AD623" s="130">
        <f t="shared" ref="AD623:AD665" ca="1" si="185">SUMIF($C$717:$L$727,$P623,$L$717:$L$727)</f>
        <v>0</v>
      </c>
      <c r="AE623" s="220" t="str">
        <f t="shared" ref="AE623:AE640" ca="1" si="186">IF(AD623=0,"",AC623*100/AD623)</f>
        <v/>
      </c>
      <c r="AF623" s="132">
        <f t="shared" ref="AF623:AF665" ca="1" si="187">SUMIF($C$728:$K$733,$P623,$K$728:$K$733)</f>
        <v>0</v>
      </c>
      <c r="AG623" s="130">
        <f t="shared" ref="AG623:AG665" ca="1" si="188">SUMIF($C$728:$L$733,$P623,$L$728:$L$733)</f>
        <v>0</v>
      </c>
      <c r="AH623" s="220" t="str">
        <f t="shared" ref="AH623:AH640" ca="1" si="189">IF(AG623=0,"",AF623*100/AG623)</f>
        <v/>
      </c>
      <c r="AI623" s="404">
        <f t="shared" ref="AI623:AI640" ca="1" si="190">Q323+T323+W323+Z323+AC323+AF323+Q373+T373+W373+Z373+AC373+AF373+Q423+T423+W423+Z423+AC423+AF423+Q473+T473+W473+Z473+AC473+AF473+Q523+T523+W523+Z523+AC523+AF523+Q573+T573+W573+Z573+AC573+AF573+Q623+T623+W623+Z623+AC623+AF623</f>
        <v>0</v>
      </c>
      <c r="AJ623" s="300">
        <f t="shared" ref="AJ623:AJ640" ca="1" si="191">R323+U323+X323+AA323+AD323+AG323+R373+U373+X373+AA373+AD373+AG373+R423+U423+X423+AA423+AD423+AG423+R473+U473+X473+AA473+AD473+AG473+R523+U523+X523+AA523+AD523+AG523+R573+U573+X573+AA573+AD573+AG573+R623+U623+X623+AA623+AD623+AG623</f>
        <v>1387</v>
      </c>
      <c r="AK623" s="300"/>
      <c r="AL623" s="301">
        <f t="shared" ca="1" si="171"/>
        <v>0</v>
      </c>
      <c r="AM623" s="302"/>
    </row>
    <row r="624" spans="1:39" x14ac:dyDescent="0.2">
      <c r="A624" s="115"/>
      <c r="B624" s="116" t="s">
        <v>992</v>
      </c>
      <c r="C624" s="427" t="s">
        <v>84</v>
      </c>
      <c r="D624" s="118" t="s">
        <v>993</v>
      </c>
      <c r="E624" s="119">
        <v>0</v>
      </c>
      <c r="F624" s="120">
        <v>176</v>
      </c>
      <c r="G624" s="121">
        <v>0</v>
      </c>
      <c r="H624" s="122">
        <v>188</v>
      </c>
      <c r="I624" s="123">
        <v>0</v>
      </c>
      <c r="J624" s="124">
        <v>85</v>
      </c>
      <c r="K624" s="125">
        <f t="shared" si="163"/>
        <v>0</v>
      </c>
      <c r="L624" s="126">
        <f t="shared" si="163"/>
        <v>449</v>
      </c>
      <c r="M624" s="124">
        <v>30</v>
      </c>
      <c r="N624" s="127" t="str">
        <f t="shared" si="164"/>
        <v/>
      </c>
      <c r="P624" s="269" t="s">
        <v>95</v>
      </c>
      <c r="Q624" s="218">
        <f t="shared" ca="1" si="172"/>
        <v>0</v>
      </c>
      <c r="R624" s="223">
        <f t="shared" ca="1" si="173"/>
        <v>144</v>
      </c>
      <c r="S624" s="113">
        <f t="shared" ca="1" si="174"/>
        <v>0</v>
      </c>
      <c r="T624" s="123">
        <f t="shared" ca="1" si="175"/>
        <v>0</v>
      </c>
      <c r="U624" s="226">
        <f t="shared" ca="1" si="176"/>
        <v>0</v>
      </c>
      <c r="V624" s="435" t="str">
        <f t="shared" ca="1" si="177"/>
        <v/>
      </c>
      <c r="W624" s="242">
        <f t="shared" ca="1" si="178"/>
        <v>0</v>
      </c>
      <c r="X624" s="223">
        <f t="shared" ca="1" si="179"/>
        <v>0</v>
      </c>
      <c r="Y624" s="224" t="str">
        <f t="shared" ca="1" si="180"/>
        <v/>
      </c>
      <c r="Z624" s="242">
        <f t="shared" ca="1" si="181"/>
        <v>0</v>
      </c>
      <c r="AA624" s="223">
        <f t="shared" ca="1" si="182"/>
        <v>0</v>
      </c>
      <c r="AB624" s="224" t="str">
        <f t="shared" ca="1" si="183"/>
        <v/>
      </c>
      <c r="AC624" s="242">
        <f t="shared" ca="1" si="184"/>
        <v>0</v>
      </c>
      <c r="AD624" s="223">
        <f t="shared" ca="1" si="185"/>
        <v>0</v>
      </c>
      <c r="AE624" s="224" t="str">
        <f t="shared" ca="1" si="186"/>
        <v/>
      </c>
      <c r="AF624" s="242">
        <f t="shared" ca="1" si="187"/>
        <v>0</v>
      </c>
      <c r="AG624" s="223">
        <f t="shared" ca="1" si="188"/>
        <v>0</v>
      </c>
      <c r="AH624" s="224" t="str">
        <f t="shared" ca="1" si="189"/>
        <v/>
      </c>
      <c r="AI624" s="68">
        <f t="shared" ca="1" si="190"/>
        <v>0</v>
      </c>
      <c r="AJ624" s="407">
        <f t="shared" ca="1" si="191"/>
        <v>1971</v>
      </c>
      <c r="AK624" s="407"/>
      <c r="AL624" s="303">
        <f t="shared" ca="1" si="171"/>
        <v>0</v>
      </c>
      <c r="AM624" s="304"/>
    </row>
    <row r="625" spans="1:39" x14ac:dyDescent="0.2">
      <c r="A625" s="115"/>
      <c r="B625" s="116" t="s">
        <v>994</v>
      </c>
      <c r="C625" s="427" t="s">
        <v>103</v>
      </c>
      <c r="D625" s="118" t="s">
        <v>927</v>
      </c>
      <c r="E625" s="119">
        <v>0</v>
      </c>
      <c r="F625" s="120">
        <v>10</v>
      </c>
      <c r="G625" s="121">
        <v>0</v>
      </c>
      <c r="H625" s="122">
        <v>14</v>
      </c>
      <c r="I625" s="123">
        <v>0</v>
      </c>
      <c r="J625" s="124">
        <v>42</v>
      </c>
      <c r="K625" s="125">
        <f t="shared" si="163"/>
        <v>0</v>
      </c>
      <c r="L625" s="126">
        <f t="shared" si="163"/>
        <v>66</v>
      </c>
      <c r="M625" s="124">
        <v>3</v>
      </c>
      <c r="N625" s="127" t="str">
        <f t="shared" si="164"/>
        <v/>
      </c>
      <c r="P625" s="187" t="s">
        <v>11</v>
      </c>
      <c r="Q625" s="221">
        <f t="shared" ca="1" si="172"/>
        <v>0</v>
      </c>
      <c r="R625" s="130">
        <f t="shared" ca="1" si="173"/>
        <v>156</v>
      </c>
      <c r="S625" s="131">
        <f t="shared" ca="1" si="174"/>
        <v>0</v>
      </c>
      <c r="T625" s="402">
        <f t="shared" ca="1" si="175"/>
        <v>0</v>
      </c>
      <c r="U625" s="396">
        <f t="shared" ca="1" si="176"/>
        <v>0</v>
      </c>
      <c r="V625" s="434" t="str">
        <f t="shared" ca="1" si="177"/>
        <v/>
      </c>
      <c r="W625" s="132">
        <f t="shared" ca="1" si="178"/>
        <v>0</v>
      </c>
      <c r="X625" s="130">
        <f t="shared" ca="1" si="179"/>
        <v>424</v>
      </c>
      <c r="Y625" s="220">
        <f t="shared" ca="1" si="180"/>
        <v>0</v>
      </c>
      <c r="Z625" s="132">
        <f t="shared" ca="1" si="181"/>
        <v>0</v>
      </c>
      <c r="AA625" s="130">
        <f t="shared" ca="1" si="182"/>
        <v>0</v>
      </c>
      <c r="AB625" s="220" t="str">
        <f t="shared" ca="1" si="183"/>
        <v/>
      </c>
      <c r="AC625" s="132">
        <f t="shared" ca="1" si="184"/>
        <v>0</v>
      </c>
      <c r="AD625" s="130">
        <f t="shared" ca="1" si="185"/>
        <v>0</v>
      </c>
      <c r="AE625" s="220" t="str">
        <f t="shared" ca="1" si="186"/>
        <v/>
      </c>
      <c r="AF625" s="132">
        <f t="shared" ca="1" si="187"/>
        <v>0</v>
      </c>
      <c r="AG625" s="130">
        <f t="shared" ca="1" si="188"/>
        <v>0</v>
      </c>
      <c r="AH625" s="220" t="str">
        <f t="shared" ca="1" si="189"/>
        <v/>
      </c>
      <c r="AI625" s="404">
        <f t="shared" ca="1" si="190"/>
        <v>1</v>
      </c>
      <c r="AJ625" s="300">
        <f t="shared" ca="1" si="191"/>
        <v>32265</v>
      </c>
      <c r="AK625" s="300"/>
      <c r="AL625" s="301">
        <f t="shared" ca="1" si="171"/>
        <v>3.0993336432666978E-3</v>
      </c>
      <c r="AM625" s="302"/>
    </row>
    <row r="626" spans="1:39" x14ac:dyDescent="0.2">
      <c r="A626" s="115"/>
      <c r="B626" s="116" t="s">
        <v>995</v>
      </c>
      <c r="C626" s="427" t="s">
        <v>84</v>
      </c>
      <c r="D626" s="118" t="s">
        <v>993</v>
      </c>
      <c r="E626" s="119">
        <v>0</v>
      </c>
      <c r="F626" s="120">
        <v>224</v>
      </c>
      <c r="G626" s="121">
        <v>0</v>
      </c>
      <c r="H626" s="122">
        <v>156</v>
      </c>
      <c r="I626" s="123">
        <v>0</v>
      </c>
      <c r="J626" s="124">
        <v>50</v>
      </c>
      <c r="K626" s="125">
        <f t="shared" si="163"/>
        <v>0</v>
      </c>
      <c r="L626" s="126">
        <f t="shared" si="163"/>
        <v>430</v>
      </c>
      <c r="M626" s="124">
        <v>30</v>
      </c>
      <c r="N626" s="127" t="str">
        <f t="shared" si="164"/>
        <v/>
      </c>
      <c r="P626" s="269" t="s">
        <v>105</v>
      </c>
      <c r="Q626" s="218">
        <f t="shared" ca="1" si="172"/>
        <v>0</v>
      </c>
      <c r="R626" s="223">
        <f t="shared" ca="1" si="173"/>
        <v>0</v>
      </c>
      <c r="S626" s="113" t="str">
        <f t="shared" ca="1" si="174"/>
        <v/>
      </c>
      <c r="T626" s="123">
        <f t="shared" ca="1" si="175"/>
        <v>0</v>
      </c>
      <c r="U626" s="226">
        <f t="shared" ca="1" si="176"/>
        <v>0</v>
      </c>
      <c r="V626" s="435" t="str">
        <f t="shared" ca="1" si="177"/>
        <v/>
      </c>
      <c r="W626" s="242">
        <f t="shared" ca="1" si="178"/>
        <v>0</v>
      </c>
      <c r="X626" s="223">
        <f t="shared" ca="1" si="179"/>
        <v>0</v>
      </c>
      <c r="Y626" s="224" t="str">
        <f t="shared" ca="1" si="180"/>
        <v/>
      </c>
      <c r="Z626" s="242">
        <f t="shared" ca="1" si="181"/>
        <v>0</v>
      </c>
      <c r="AA626" s="223">
        <f t="shared" ca="1" si="182"/>
        <v>0</v>
      </c>
      <c r="AB626" s="224" t="str">
        <f t="shared" ca="1" si="183"/>
        <v/>
      </c>
      <c r="AC626" s="242">
        <f t="shared" ca="1" si="184"/>
        <v>0</v>
      </c>
      <c r="AD626" s="223">
        <f t="shared" ca="1" si="185"/>
        <v>0</v>
      </c>
      <c r="AE626" s="224" t="str">
        <f t="shared" ca="1" si="186"/>
        <v/>
      </c>
      <c r="AF626" s="242">
        <f t="shared" ca="1" si="187"/>
        <v>0</v>
      </c>
      <c r="AG626" s="223">
        <f t="shared" ca="1" si="188"/>
        <v>0</v>
      </c>
      <c r="AH626" s="224" t="str">
        <f t="shared" ca="1" si="189"/>
        <v/>
      </c>
      <c r="AI626" s="68">
        <f t="shared" ca="1" si="190"/>
        <v>0</v>
      </c>
      <c r="AJ626" s="407">
        <f t="shared" ca="1" si="191"/>
        <v>120</v>
      </c>
      <c r="AK626" s="407"/>
      <c r="AL626" s="303">
        <f t="shared" ca="1" si="171"/>
        <v>0</v>
      </c>
      <c r="AM626" s="304"/>
    </row>
    <row r="627" spans="1:39" x14ac:dyDescent="0.2">
      <c r="A627" s="115"/>
      <c r="B627" s="116" t="s">
        <v>996</v>
      </c>
      <c r="C627" s="427" t="s">
        <v>11</v>
      </c>
      <c r="D627" s="118" t="s">
        <v>997</v>
      </c>
      <c r="E627" s="119">
        <v>0</v>
      </c>
      <c r="F627" s="120">
        <v>23</v>
      </c>
      <c r="G627" s="121">
        <v>0</v>
      </c>
      <c r="H627" s="122">
        <v>34</v>
      </c>
      <c r="I627" s="123">
        <v>0</v>
      </c>
      <c r="J627" s="124">
        <v>28</v>
      </c>
      <c r="K627" s="125">
        <f t="shared" si="163"/>
        <v>0</v>
      </c>
      <c r="L627" s="126">
        <f t="shared" si="163"/>
        <v>85</v>
      </c>
      <c r="M627" s="124">
        <v>5</v>
      </c>
      <c r="N627" s="127" t="str">
        <f t="shared" si="164"/>
        <v/>
      </c>
      <c r="P627" s="187" t="s">
        <v>85</v>
      </c>
      <c r="Q627" s="221">
        <f t="shared" ca="1" si="172"/>
        <v>0</v>
      </c>
      <c r="R627" s="130">
        <f t="shared" ca="1" si="173"/>
        <v>0</v>
      </c>
      <c r="S627" s="131" t="str">
        <f t="shared" ca="1" si="174"/>
        <v/>
      </c>
      <c r="T627" s="402">
        <f t="shared" ca="1" si="175"/>
        <v>0</v>
      </c>
      <c r="U627" s="396">
        <f t="shared" ca="1" si="176"/>
        <v>0</v>
      </c>
      <c r="V627" s="434" t="str">
        <f t="shared" ca="1" si="177"/>
        <v/>
      </c>
      <c r="W627" s="132">
        <f t="shared" ca="1" si="178"/>
        <v>0</v>
      </c>
      <c r="X627" s="130">
        <f t="shared" ca="1" si="179"/>
        <v>0</v>
      </c>
      <c r="Y627" s="220" t="str">
        <f t="shared" ca="1" si="180"/>
        <v/>
      </c>
      <c r="Z627" s="132">
        <f t="shared" ca="1" si="181"/>
        <v>0</v>
      </c>
      <c r="AA627" s="130">
        <f t="shared" ca="1" si="182"/>
        <v>0</v>
      </c>
      <c r="AB627" s="220" t="str">
        <f t="shared" ca="1" si="183"/>
        <v/>
      </c>
      <c r="AC627" s="132">
        <f t="shared" ca="1" si="184"/>
        <v>0</v>
      </c>
      <c r="AD627" s="130">
        <f t="shared" ca="1" si="185"/>
        <v>0</v>
      </c>
      <c r="AE627" s="220" t="str">
        <f t="shared" ca="1" si="186"/>
        <v/>
      </c>
      <c r="AF627" s="132">
        <f t="shared" ca="1" si="187"/>
        <v>0</v>
      </c>
      <c r="AG627" s="130">
        <f t="shared" ca="1" si="188"/>
        <v>0</v>
      </c>
      <c r="AH627" s="220" t="str">
        <f t="shared" ca="1" si="189"/>
        <v/>
      </c>
      <c r="AI627" s="404">
        <f t="shared" ca="1" si="190"/>
        <v>0</v>
      </c>
      <c r="AJ627" s="300">
        <f t="shared" ca="1" si="191"/>
        <v>524</v>
      </c>
      <c r="AK627" s="300"/>
      <c r="AL627" s="301">
        <f t="shared" ca="1" si="171"/>
        <v>0</v>
      </c>
      <c r="AM627" s="302"/>
    </row>
    <row r="628" spans="1:39" x14ac:dyDescent="0.2">
      <c r="A628" s="115"/>
      <c r="B628" s="116" t="s">
        <v>998</v>
      </c>
      <c r="C628" s="427" t="s">
        <v>103</v>
      </c>
      <c r="D628" s="118" t="s">
        <v>999</v>
      </c>
      <c r="E628" s="119">
        <v>0</v>
      </c>
      <c r="F628" s="120">
        <v>50</v>
      </c>
      <c r="G628" s="121">
        <v>0</v>
      </c>
      <c r="H628" s="122">
        <v>60</v>
      </c>
      <c r="I628" s="123">
        <v>0</v>
      </c>
      <c r="J628" s="124">
        <v>106</v>
      </c>
      <c r="K628" s="125">
        <f t="shared" si="163"/>
        <v>0</v>
      </c>
      <c r="L628" s="126">
        <f t="shared" si="163"/>
        <v>216</v>
      </c>
      <c r="M628" s="124">
        <v>11</v>
      </c>
      <c r="N628" s="127" t="str">
        <f t="shared" si="164"/>
        <v/>
      </c>
      <c r="P628" s="269" t="s">
        <v>83</v>
      </c>
      <c r="Q628" s="218">
        <f t="shared" ca="1" si="172"/>
        <v>0</v>
      </c>
      <c r="R628" s="223">
        <f t="shared" ca="1" si="173"/>
        <v>0</v>
      </c>
      <c r="S628" s="113" t="str">
        <f t="shared" ca="1" si="174"/>
        <v/>
      </c>
      <c r="T628" s="123">
        <f t="shared" ca="1" si="175"/>
        <v>0</v>
      </c>
      <c r="U628" s="226">
        <f t="shared" ca="1" si="176"/>
        <v>0</v>
      </c>
      <c r="V628" s="435" t="str">
        <f t="shared" ca="1" si="177"/>
        <v/>
      </c>
      <c r="W628" s="242">
        <f t="shared" ca="1" si="178"/>
        <v>0</v>
      </c>
      <c r="X628" s="223">
        <f t="shared" ca="1" si="179"/>
        <v>147</v>
      </c>
      <c r="Y628" s="224">
        <f t="shared" ca="1" si="180"/>
        <v>0</v>
      </c>
      <c r="Z628" s="242">
        <f t="shared" ca="1" si="181"/>
        <v>0</v>
      </c>
      <c r="AA628" s="223">
        <f t="shared" ca="1" si="182"/>
        <v>227</v>
      </c>
      <c r="AB628" s="224">
        <f t="shared" ca="1" si="183"/>
        <v>0</v>
      </c>
      <c r="AC628" s="242">
        <f t="shared" ca="1" si="184"/>
        <v>0</v>
      </c>
      <c r="AD628" s="223">
        <f t="shared" ca="1" si="185"/>
        <v>135</v>
      </c>
      <c r="AE628" s="224">
        <f t="shared" ca="1" si="186"/>
        <v>0</v>
      </c>
      <c r="AF628" s="242">
        <f t="shared" ca="1" si="187"/>
        <v>0</v>
      </c>
      <c r="AG628" s="223">
        <f t="shared" ca="1" si="188"/>
        <v>0</v>
      </c>
      <c r="AH628" s="224" t="str">
        <f t="shared" ca="1" si="189"/>
        <v/>
      </c>
      <c r="AI628" s="68">
        <f t="shared" ca="1" si="190"/>
        <v>0</v>
      </c>
      <c r="AJ628" s="407">
        <f t="shared" ca="1" si="191"/>
        <v>559</v>
      </c>
      <c r="AK628" s="407"/>
      <c r="AL628" s="303">
        <f t="shared" ca="1" si="171"/>
        <v>0</v>
      </c>
      <c r="AM628" s="304"/>
    </row>
    <row r="629" spans="1:39" x14ac:dyDescent="0.2">
      <c r="A629" s="115"/>
      <c r="B629" s="116" t="s">
        <v>998</v>
      </c>
      <c r="C629" s="427" t="s">
        <v>107</v>
      </c>
      <c r="D629" s="118" t="s">
        <v>1000</v>
      </c>
      <c r="E629" s="119">
        <v>0</v>
      </c>
      <c r="F629" s="120">
        <v>34</v>
      </c>
      <c r="G629" s="121">
        <v>0</v>
      </c>
      <c r="H629" s="122">
        <v>39</v>
      </c>
      <c r="I629" s="123">
        <v>0</v>
      </c>
      <c r="J629" s="124">
        <v>40</v>
      </c>
      <c r="K629" s="125">
        <f t="shared" si="163"/>
        <v>0</v>
      </c>
      <c r="L629" s="126">
        <f t="shared" si="163"/>
        <v>113</v>
      </c>
      <c r="M629" s="124">
        <v>6</v>
      </c>
      <c r="N629" s="127" t="str">
        <f t="shared" si="164"/>
        <v/>
      </c>
      <c r="P629" s="187" t="s">
        <v>82</v>
      </c>
      <c r="Q629" s="221">
        <f t="shared" ca="1" si="172"/>
        <v>0</v>
      </c>
      <c r="R629" s="130">
        <f t="shared" ca="1" si="173"/>
        <v>0</v>
      </c>
      <c r="S629" s="131" t="str">
        <f t="shared" ca="1" si="174"/>
        <v/>
      </c>
      <c r="T629" s="402">
        <f t="shared" ca="1" si="175"/>
        <v>0</v>
      </c>
      <c r="U629" s="396">
        <f t="shared" ca="1" si="176"/>
        <v>0</v>
      </c>
      <c r="V629" s="434" t="str">
        <f t="shared" ca="1" si="177"/>
        <v/>
      </c>
      <c r="W629" s="132">
        <f t="shared" ca="1" si="178"/>
        <v>0</v>
      </c>
      <c r="X629" s="130">
        <f t="shared" ca="1" si="179"/>
        <v>0</v>
      </c>
      <c r="Y629" s="220" t="str">
        <f t="shared" ca="1" si="180"/>
        <v/>
      </c>
      <c r="Z629" s="132">
        <f t="shared" ca="1" si="181"/>
        <v>0</v>
      </c>
      <c r="AA629" s="130">
        <f t="shared" ca="1" si="182"/>
        <v>0</v>
      </c>
      <c r="AB629" s="220" t="str">
        <f t="shared" ca="1" si="183"/>
        <v/>
      </c>
      <c r="AC629" s="132">
        <f t="shared" ca="1" si="184"/>
        <v>0</v>
      </c>
      <c r="AD629" s="130">
        <f t="shared" ca="1" si="185"/>
        <v>0</v>
      </c>
      <c r="AE629" s="220" t="str">
        <f t="shared" ca="1" si="186"/>
        <v/>
      </c>
      <c r="AF629" s="132">
        <f t="shared" ca="1" si="187"/>
        <v>0</v>
      </c>
      <c r="AG629" s="130">
        <f t="shared" ca="1" si="188"/>
        <v>0</v>
      </c>
      <c r="AH629" s="220" t="str">
        <f t="shared" ca="1" si="189"/>
        <v/>
      </c>
      <c r="AI629" s="404">
        <f t="shared" ca="1" si="190"/>
        <v>0</v>
      </c>
      <c r="AJ629" s="300">
        <f t="shared" ca="1" si="191"/>
        <v>151</v>
      </c>
      <c r="AK629" s="300"/>
      <c r="AL629" s="301">
        <f t="shared" ca="1" si="171"/>
        <v>0</v>
      </c>
      <c r="AM629" s="302"/>
    </row>
    <row r="630" spans="1:39" x14ac:dyDescent="0.2">
      <c r="A630" s="115"/>
      <c r="B630" s="116" t="s">
        <v>1001</v>
      </c>
      <c r="C630" s="427" t="s">
        <v>103</v>
      </c>
      <c r="D630" s="118" t="s">
        <v>1002</v>
      </c>
      <c r="E630" s="119">
        <v>0</v>
      </c>
      <c r="F630" s="120">
        <v>59</v>
      </c>
      <c r="G630" s="121">
        <v>0</v>
      </c>
      <c r="H630" s="122">
        <v>60</v>
      </c>
      <c r="I630" s="123">
        <v>0</v>
      </c>
      <c r="J630" s="124">
        <v>120</v>
      </c>
      <c r="K630" s="125">
        <f t="shared" si="163"/>
        <v>0</v>
      </c>
      <c r="L630" s="126">
        <f t="shared" si="163"/>
        <v>239</v>
      </c>
      <c r="M630" s="124">
        <v>12</v>
      </c>
      <c r="N630" s="127" t="str">
        <f t="shared" si="164"/>
        <v/>
      </c>
      <c r="P630" s="269" t="s">
        <v>48</v>
      </c>
      <c r="Q630" s="218">
        <f t="shared" ca="1" si="172"/>
        <v>0</v>
      </c>
      <c r="R630" s="223">
        <f t="shared" ca="1" si="173"/>
        <v>0</v>
      </c>
      <c r="S630" s="113" t="str">
        <f t="shared" ca="1" si="174"/>
        <v/>
      </c>
      <c r="T630" s="123">
        <f t="shared" ca="1" si="175"/>
        <v>0</v>
      </c>
      <c r="U630" s="226">
        <f t="shared" ca="1" si="176"/>
        <v>0</v>
      </c>
      <c r="V630" s="435" t="str">
        <f t="shared" ca="1" si="177"/>
        <v/>
      </c>
      <c r="W630" s="242">
        <f t="shared" ca="1" si="178"/>
        <v>0</v>
      </c>
      <c r="X630" s="223">
        <f t="shared" ca="1" si="179"/>
        <v>0</v>
      </c>
      <c r="Y630" s="224" t="str">
        <f t="shared" ca="1" si="180"/>
        <v/>
      </c>
      <c r="Z630" s="242">
        <f t="shared" ca="1" si="181"/>
        <v>0</v>
      </c>
      <c r="AA630" s="223">
        <f t="shared" ca="1" si="182"/>
        <v>0</v>
      </c>
      <c r="AB630" s="224" t="str">
        <f t="shared" ca="1" si="183"/>
        <v/>
      </c>
      <c r="AC630" s="242">
        <f t="shared" ca="1" si="184"/>
        <v>0</v>
      </c>
      <c r="AD630" s="223">
        <f t="shared" ca="1" si="185"/>
        <v>0</v>
      </c>
      <c r="AE630" s="224" t="str">
        <f t="shared" ca="1" si="186"/>
        <v/>
      </c>
      <c r="AF630" s="242">
        <f t="shared" ca="1" si="187"/>
        <v>0</v>
      </c>
      <c r="AG630" s="223">
        <f t="shared" ca="1" si="188"/>
        <v>0</v>
      </c>
      <c r="AH630" s="224" t="str">
        <f t="shared" ca="1" si="189"/>
        <v/>
      </c>
      <c r="AI630" s="68">
        <f t="shared" ca="1" si="190"/>
        <v>0</v>
      </c>
      <c r="AJ630" s="407">
        <f t="shared" ca="1" si="191"/>
        <v>1061</v>
      </c>
      <c r="AK630" s="407"/>
      <c r="AL630" s="303">
        <f t="shared" ca="1" si="171"/>
        <v>0</v>
      </c>
      <c r="AM630" s="304"/>
    </row>
    <row r="631" spans="1:39" x14ac:dyDescent="0.2">
      <c r="A631" s="115"/>
      <c r="B631" s="116" t="s">
        <v>1003</v>
      </c>
      <c r="C631" s="427" t="s">
        <v>107</v>
      </c>
      <c r="D631" s="118" t="s">
        <v>646</v>
      </c>
      <c r="E631" s="119">
        <v>0</v>
      </c>
      <c r="F631" s="120">
        <v>54</v>
      </c>
      <c r="G631" s="121">
        <v>0</v>
      </c>
      <c r="H631" s="122">
        <v>59</v>
      </c>
      <c r="I631" s="123">
        <v>0</v>
      </c>
      <c r="J631" s="124">
        <v>113</v>
      </c>
      <c r="K631" s="125">
        <f t="shared" si="163"/>
        <v>0</v>
      </c>
      <c r="L631" s="126">
        <f t="shared" si="163"/>
        <v>226</v>
      </c>
      <c r="M631" s="124">
        <v>11</v>
      </c>
      <c r="N631" s="127" t="str">
        <f t="shared" si="164"/>
        <v/>
      </c>
      <c r="P631" s="187" t="s">
        <v>86</v>
      </c>
      <c r="Q631" s="221">
        <f t="shared" ca="1" si="172"/>
        <v>0</v>
      </c>
      <c r="R631" s="130">
        <f t="shared" ca="1" si="173"/>
        <v>0</v>
      </c>
      <c r="S631" s="131" t="str">
        <f t="shared" ca="1" si="174"/>
        <v/>
      </c>
      <c r="T631" s="402">
        <f t="shared" ca="1" si="175"/>
        <v>0</v>
      </c>
      <c r="U631" s="396">
        <f t="shared" ca="1" si="176"/>
        <v>0</v>
      </c>
      <c r="V631" s="434" t="str">
        <f t="shared" ca="1" si="177"/>
        <v/>
      </c>
      <c r="W631" s="132">
        <f t="shared" ca="1" si="178"/>
        <v>0</v>
      </c>
      <c r="X631" s="130">
        <f t="shared" ca="1" si="179"/>
        <v>0</v>
      </c>
      <c r="Y631" s="220" t="str">
        <f t="shared" ca="1" si="180"/>
        <v/>
      </c>
      <c r="Z631" s="132">
        <f t="shared" ca="1" si="181"/>
        <v>0</v>
      </c>
      <c r="AA631" s="130">
        <f t="shared" ca="1" si="182"/>
        <v>0</v>
      </c>
      <c r="AB631" s="220" t="str">
        <f t="shared" ca="1" si="183"/>
        <v/>
      </c>
      <c r="AC631" s="132">
        <f t="shared" ca="1" si="184"/>
        <v>0</v>
      </c>
      <c r="AD631" s="130">
        <f t="shared" ca="1" si="185"/>
        <v>0</v>
      </c>
      <c r="AE631" s="220" t="str">
        <f t="shared" ca="1" si="186"/>
        <v/>
      </c>
      <c r="AF631" s="132">
        <f t="shared" ca="1" si="187"/>
        <v>0</v>
      </c>
      <c r="AG631" s="130">
        <f t="shared" ca="1" si="188"/>
        <v>0</v>
      </c>
      <c r="AH631" s="220" t="str">
        <f t="shared" ca="1" si="189"/>
        <v/>
      </c>
      <c r="AI631" s="404">
        <f t="shared" ca="1" si="190"/>
        <v>0</v>
      </c>
      <c r="AJ631" s="300">
        <f t="shared" ca="1" si="191"/>
        <v>232</v>
      </c>
      <c r="AK631" s="300"/>
      <c r="AL631" s="301">
        <f t="shared" ca="1" si="171"/>
        <v>0</v>
      </c>
      <c r="AM631" s="302"/>
    </row>
    <row r="632" spans="1:39" x14ac:dyDescent="0.2">
      <c r="A632" s="115"/>
      <c r="B632" s="116" t="s">
        <v>1004</v>
      </c>
      <c r="C632" s="427" t="s">
        <v>103</v>
      </c>
      <c r="D632" s="118" t="s">
        <v>1005</v>
      </c>
      <c r="E632" s="119">
        <v>0</v>
      </c>
      <c r="F632" s="120">
        <v>42</v>
      </c>
      <c r="G632" s="121">
        <v>0</v>
      </c>
      <c r="H632" s="122">
        <v>38</v>
      </c>
      <c r="I632" s="123">
        <v>0</v>
      </c>
      <c r="J632" s="124">
        <v>25</v>
      </c>
      <c r="K632" s="125">
        <f t="shared" si="163"/>
        <v>0</v>
      </c>
      <c r="L632" s="126">
        <f t="shared" si="163"/>
        <v>105</v>
      </c>
      <c r="M632" s="124">
        <v>7</v>
      </c>
      <c r="N632" s="127" t="str">
        <f t="shared" si="164"/>
        <v/>
      </c>
      <c r="P632" s="269" t="s">
        <v>87</v>
      </c>
      <c r="Q632" s="218">
        <f t="shared" ca="1" si="172"/>
        <v>0</v>
      </c>
      <c r="R632" s="223">
        <f t="shared" ca="1" si="173"/>
        <v>0</v>
      </c>
      <c r="S632" s="113" t="str">
        <f t="shared" ca="1" si="174"/>
        <v/>
      </c>
      <c r="T632" s="123">
        <f t="shared" ca="1" si="175"/>
        <v>0</v>
      </c>
      <c r="U632" s="226">
        <f t="shared" ca="1" si="176"/>
        <v>0</v>
      </c>
      <c r="V632" s="435" t="str">
        <f t="shared" ca="1" si="177"/>
        <v/>
      </c>
      <c r="W632" s="242">
        <f t="shared" ca="1" si="178"/>
        <v>0</v>
      </c>
      <c r="X632" s="223">
        <f t="shared" ca="1" si="179"/>
        <v>0</v>
      </c>
      <c r="Y632" s="224" t="str">
        <f t="shared" ca="1" si="180"/>
        <v/>
      </c>
      <c r="Z632" s="242">
        <f t="shared" ca="1" si="181"/>
        <v>0</v>
      </c>
      <c r="AA632" s="223">
        <f t="shared" ca="1" si="182"/>
        <v>0</v>
      </c>
      <c r="AB632" s="224" t="str">
        <f t="shared" ca="1" si="183"/>
        <v/>
      </c>
      <c r="AC632" s="242">
        <f t="shared" ca="1" si="184"/>
        <v>0</v>
      </c>
      <c r="AD632" s="223">
        <f t="shared" ca="1" si="185"/>
        <v>0</v>
      </c>
      <c r="AE632" s="224" t="str">
        <f t="shared" ca="1" si="186"/>
        <v/>
      </c>
      <c r="AF632" s="242">
        <f t="shared" ca="1" si="187"/>
        <v>0</v>
      </c>
      <c r="AG632" s="223">
        <f t="shared" ca="1" si="188"/>
        <v>0</v>
      </c>
      <c r="AH632" s="224" t="str">
        <f t="shared" ca="1" si="189"/>
        <v/>
      </c>
      <c r="AI632" s="68">
        <f t="shared" ca="1" si="190"/>
        <v>0</v>
      </c>
      <c r="AJ632" s="407">
        <f t="shared" ca="1" si="191"/>
        <v>60</v>
      </c>
      <c r="AK632" s="407"/>
      <c r="AL632" s="303">
        <f t="shared" ca="1" si="171"/>
        <v>0</v>
      </c>
      <c r="AM632" s="304"/>
    </row>
    <row r="633" spans="1:39" x14ac:dyDescent="0.2">
      <c r="A633" s="115"/>
      <c r="B633" s="116" t="s">
        <v>1006</v>
      </c>
      <c r="C633" s="427" t="s">
        <v>84</v>
      </c>
      <c r="D633" s="118" t="s">
        <v>993</v>
      </c>
      <c r="E633" s="119">
        <v>0</v>
      </c>
      <c r="F633" s="120">
        <v>144</v>
      </c>
      <c r="G633" s="121">
        <v>0</v>
      </c>
      <c r="H633" s="122">
        <v>107</v>
      </c>
      <c r="I633" s="123">
        <v>0</v>
      </c>
      <c r="J633" s="124">
        <v>51</v>
      </c>
      <c r="K633" s="125">
        <f t="shared" si="163"/>
        <v>0</v>
      </c>
      <c r="L633" s="126">
        <f t="shared" si="163"/>
        <v>302</v>
      </c>
      <c r="M633" s="124">
        <v>23</v>
      </c>
      <c r="N633" s="127" t="str">
        <f t="shared" si="164"/>
        <v/>
      </c>
      <c r="P633" s="187" t="s">
        <v>96</v>
      </c>
      <c r="Q633" s="221">
        <f t="shared" ca="1" si="172"/>
        <v>0</v>
      </c>
      <c r="R633" s="130">
        <f t="shared" ca="1" si="173"/>
        <v>49</v>
      </c>
      <c r="S633" s="131">
        <f t="shared" ca="1" si="174"/>
        <v>0</v>
      </c>
      <c r="T633" s="402">
        <f t="shared" ca="1" si="175"/>
        <v>0</v>
      </c>
      <c r="U633" s="396">
        <f t="shared" ca="1" si="176"/>
        <v>0</v>
      </c>
      <c r="V633" s="434" t="str">
        <f t="shared" ca="1" si="177"/>
        <v/>
      </c>
      <c r="W633" s="132">
        <f t="shared" ca="1" si="178"/>
        <v>0</v>
      </c>
      <c r="X633" s="130">
        <f t="shared" ca="1" si="179"/>
        <v>0</v>
      </c>
      <c r="Y633" s="220" t="str">
        <f t="shared" ca="1" si="180"/>
        <v/>
      </c>
      <c r="Z633" s="132">
        <f t="shared" ca="1" si="181"/>
        <v>0</v>
      </c>
      <c r="AA633" s="130">
        <f t="shared" ca="1" si="182"/>
        <v>0</v>
      </c>
      <c r="AB633" s="220" t="str">
        <f t="shared" ca="1" si="183"/>
        <v/>
      </c>
      <c r="AC633" s="132">
        <f t="shared" ca="1" si="184"/>
        <v>0</v>
      </c>
      <c r="AD633" s="130">
        <f t="shared" ca="1" si="185"/>
        <v>0</v>
      </c>
      <c r="AE633" s="220" t="str">
        <f t="shared" ca="1" si="186"/>
        <v/>
      </c>
      <c r="AF633" s="132">
        <f t="shared" ca="1" si="187"/>
        <v>0</v>
      </c>
      <c r="AG633" s="130">
        <f t="shared" ca="1" si="188"/>
        <v>0</v>
      </c>
      <c r="AH633" s="220" t="str">
        <f t="shared" ca="1" si="189"/>
        <v/>
      </c>
      <c r="AI633" s="404">
        <f t="shared" ca="1" si="190"/>
        <v>0</v>
      </c>
      <c r="AJ633" s="300">
        <f t="shared" ca="1" si="191"/>
        <v>856</v>
      </c>
      <c r="AK633" s="300"/>
      <c r="AL633" s="301">
        <f t="shared" ca="1" si="171"/>
        <v>0</v>
      </c>
      <c r="AM633" s="302"/>
    </row>
    <row r="634" spans="1:39" x14ac:dyDescent="0.2">
      <c r="A634" s="115"/>
      <c r="B634" s="116" t="s">
        <v>1007</v>
      </c>
      <c r="C634" s="427" t="s">
        <v>84</v>
      </c>
      <c r="D634" s="118" t="s">
        <v>1008</v>
      </c>
      <c r="E634" s="119">
        <v>0</v>
      </c>
      <c r="F634" s="120">
        <v>20</v>
      </c>
      <c r="G634" s="121">
        <v>0</v>
      </c>
      <c r="H634" s="122">
        <v>20</v>
      </c>
      <c r="I634" s="123">
        <v>0</v>
      </c>
      <c r="J634" s="124">
        <v>80</v>
      </c>
      <c r="K634" s="125">
        <f t="shared" si="163"/>
        <v>0</v>
      </c>
      <c r="L634" s="126">
        <f t="shared" si="163"/>
        <v>120</v>
      </c>
      <c r="M634" s="124">
        <v>5</v>
      </c>
      <c r="N634" s="127" t="str">
        <f t="shared" si="164"/>
        <v/>
      </c>
      <c r="P634" s="269" t="s">
        <v>93</v>
      </c>
      <c r="Q634" s="218">
        <f t="shared" ca="1" si="172"/>
        <v>0</v>
      </c>
      <c r="R634" s="223">
        <f t="shared" ca="1" si="173"/>
        <v>171</v>
      </c>
      <c r="S634" s="113">
        <f t="shared" ca="1" si="174"/>
        <v>0</v>
      </c>
      <c r="T634" s="123">
        <f t="shared" ca="1" si="175"/>
        <v>0</v>
      </c>
      <c r="U634" s="226">
        <f t="shared" ca="1" si="176"/>
        <v>0</v>
      </c>
      <c r="V634" s="435" t="str">
        <f t="shared" ca="1" si="177"/>
        <v/>
      </c>
      <c r="W634" s="242">
        <f t="shared" ca="1" si="178"/>
        <v>0</v>
      </c>
      <c r="X634" s="223">
        <f t="shared" ca="1" si="179"/>
        <v>0</v>
      </c>
      <c r="Y634" s="224" t="str">
        <f t="shared" ca="1" si="180"/>
        <v/>
      </c>
      <c r="Z634" s="242">
        <f t="shared" ca="1" si="181"/>
        <v>0</v>
      </c>
      <c r="AA634" s="223">
        <f t="shared" ca="1" si="182"/>
        <v>0</v>
      </c>
      <c r="AB634" s="224" t="str">
        <f t="shared" ca="1" si="183"/>
        <v/>
      </c>
      <c r="AC634" s="242">
        <f t="shared" ca="1" si="184"/>
        <v>0</v>
      </c>
      <c r="AD634" s="223">
        <f t="shared" ca="1" si="185"/>
        <v>0</v>
      </c>
      <c r="AE634" s="224" t="str">
        <f t="shared" ca="1" si="186"/>
        <v/>
      </c>
      <c r="AF634" s="242">
        <f t="shared" ca="1" si="187"/>
        <v>0</v>
      </c>
      <c r="AG634" s="223">
        <f t="shared" ca="1" si="188"/>
        <v>0</v>
      </c>
      <c r="AH634" s="224" t="str">
        <f t="shared" ca="1" si="189"/>
        <v/>
      </c>
      <c r="AI634" s="68">
        <f t="shared" ca="1" si="190"/>
        <v>0</v>
      </c>
      <c r="AJ634" s="407">
        <f t="shared" ca="1" si="191"/>
        <v>229</v>
      </c>
      <c r="AK634" s="407"/>
      <c r="AL634" s="303">
        <f t="shared" ca="1" si="171"/>
        <v>0</v>
      </c>
      <c r="AM634" s="304"/>
    </row>
    <row r="635" spans="1:39" x14ac:dyDescent="0.2">
      <c r="A635" s="115"/>
      <c r="B635" s="116" t="s">
        <v>1009</v>
      </c>
      <c r="C635" s="427" t="s">
        <v>103</v>
      </c>
      <c r="D635" s="118" t="s">
        <v>932</v>
      </c>
      <c r="E635" s="119">
        <v>0</v>
      </c>
      <c r="F635" s="120">
        <v>35</v>
      </c>
      <c r="G635" s="121">
        <v>0</v>
      </c>
      <c r="H635" s="122">
        <v>35</v>
      </c>
      <c r="I635" s="123">
        <v>0</v>
      </c>
      <c r="J635" s="124">
        <v>120</v>
      </c>
      <c r="K635" s="125">
        <f t="shared" si="163"/>
        <v>0</v>
      </c>
      <c r="L635" s="126">
        <f t="shared" si="163"/>
        <v>190</v>
      </c>
      <c r="M635" s="124">
        <v>8</v>
      </c>
      <c r="N635" s="127" t="str">
        <f t="shared" si="164"/>
        <v/>
      </c>
      <c r="P635" s="187" t="s">
        <v>97</v>
      </c>
      <c r="Q635" s="221">
        <f t="shared" ca="1" si="172"/>
        <v>0</v>
      </c>
      <c r="R635" s="130">
        <f t="shared" ca="1" si="173"/>
        <v>86</v>
      </c>
      <c r="S635" s="131">
        <f t="shared" ca="1" si="174"/>
        <v>0</v>
      </c>
      <c r="T635" s="402">
        <f t="shared" ca="1" si="175"/>
        <v>0</v>
      </c>
      <c r="U635" s="396">
        <f t="shared" ca="1" si="176"/>
        <v>0</v>
      </c>
      <c r="V635" s="434" t="str">
        <f t="shared" ca="1" si="177"/>
        <v/>
      </c>
      <c r="W635" s="132">
        <f t="shared" ca="1" si="178"/>
        <v>0</v>
      </c>
      <c r="X635" s="130">
        <f t="shared" ca="1" si="179"/>
        <v>0</v>
      </c>
      <c r="Y635" s="220" t="str">
        <f t="shared" ca="1" si="180"/>
        <v/>
      </c>
      <c r="Z635" s="132">
        <f t="shared" ca="1" si="181"/>
        <v>0</v>
      </c>
      <c r="AA635" s="130">
        <f t="shared" ca="1" si="182"/>
        <v>0</v>
      </c>
      <c r="AB635" s="220" t="str">
        <f t="shared" ca="1" si="183"/>
        <v/>
      </c>
      <c r="AC635" s="132">
        <f t="shared" ca="1" si="184"/>
        <v>0</v>
      </c>
      <c r="AD635" s="130">
        <f t="shared" ca="1" si="185"/>
        <v>0</v>
      </c>
      <c r="AE635" s="220" t="str">
        <f t="shared" ca="1" si="186"/>
        <v/>
      </c>
      <c r="AF635" s="132">
        <f t="shared" ca="1" si="187"/>
        <v>0</v>
      </c>
      <c r="AG635" s="130">
        <f t="shared" ca="1" si="188"/>
        <v>0</v>
      </c>
      <c r="AH635" s="220" t="str">
        <f t="shared" ca="1" si="189"/>
        <v/>
      </c>
      <c r="AI635" s="404">
        <f t="shared" ca="1" si="190"/>
        <v>0</v>
      </c>
      <c r="AJ635" s="300">
        <f t="shared" ca="1" si="191"/>
        <v>349</v>
      </c>
      <c r="AK635" s="300"/>
      <c r="AL635" s="301">
        <f t="shared" ca="1" si="171"/>
        <v>0</v>
      </c>
      <c r="AM635" s="302"/>
    </row>
    <row r="636" spans="1:39" x14ac:dyDescent="0.2">
      <c r="A636" s="115"/>
      <c r="B636" s="116" t="s">
        <v>1010</v>
      </c>
      <c r="C636" s="427" t="s">
        <v>12</v>
      </c>
      <c r="D636" s="118" t="s">
        <v>1011</v>
      </c>
      <c r="E636" s="119">
        <v>0</v>
      </c>
      <c r="F636" s="120">
        <v>20</v>
      </c>
      <c r="G636" s="121">
        <v>0</v>
      </c>
      <c r="H636" s="122">
        <v>20</v>
      </c>
      <c r="I636" s="123">
        <v>0</v>
      </c>
      <c r="J636" s="124">
        <v>40</v>
      </c>
      <c r="K636" s="125">
        <f t="shared" si="163"/>
        <v>0</v>
      </c>
      <c r="L636" s="126">
        <f t="shared" si="163"/>
        <v>80</v>
      </c>
      <c r="M636" s="124">
        <v>4</v>
      </c>
      <c r="N636" s="127" t="str">
        <f t="shared" si="164"/>
        <v/>
      </c>
      <c r="P636" s="269" t="s">
        <v>108</v>
      </c>
      <c r="Q636" s="218">
        <f t="shared" ca="1" si="172"/>
        <v>0</v>
      </c>
      <c r="R636" s="223">
        <f t="shared" ca="1" si="173"/>
        <v>0</v>
      </c>
      <c r="S636" s="113" t="str">
        <f t="shared" ca="1" si="174"/>
        <v/>
      </c>
      <c r="T636" s="123">
        <f t="shared" ca="1" si="175"/>
        <v>0</v>
      </c>
      <c r="U636" s="226">
        <f t="shared" ca="1" si="176"/>
        <v>0</v>
      </c>
      <c r="V636" s="435" t="str">
        <f t="shared" ca="1" si="177"/>
        <v/>
      </c>
      <c r="W636" s="242">
        <f t="shared" ca="1" si="178"/>
        <v>0</v>
      </c>
      <c r="X636" s="223">
        <f t="shared" ca="1" si="179"/>
        <v>0</v>
      </c>
      <c r="Y636" s="224" t="str">
        <f t="shared" ca="1" si="180"/>
        <v/>
      </c>
      <c r="Z636" s="242">
        <f t="shared" ca="1" si="181"/>
        <v>0</v>
      </c>
      <c r="AA636" s="223">
        <f t="shared" ca="1" si="182"/>
        <v>0</v>
      </c>
      <c r="AB636" s="224" t="str">
        <f t="shared" ca="1" si="183"/>
        <v/>
      </c>
      <c r="AC636" s="242">
        <f t="shared" ca="1" si="184"/>
        <v>0</v>
      </c>
      <c r="AD636" s="223">
        <f t="shared" ca="1" si="185"/>
        <v>0</v>
      </c>
      <c r="AE636" s="224" t="str">
        <f t="shared" ca="1" si="186"/>
        <v/>
      </c>
      <c r="AF636" s="242">
        <f t="shared" ca="1" si="187"/>
        <v>0</v>
      </c>
      <c r="AG636" s="223">
        <f t="shared" ca="1" si="188"/>
        <v>0</v>
      </c>
      <c r="AH636" s="224" t="str">
        <f t="shared" ca="1" si="189"/>
        <v/>
      </c>
      <c r="AI636" s="68">
        <f t="shared" ca="1" si="190"/>
        <v>0</v>
      </c>
      <c r="AJ636" s="407">
        <f t="shared" ca="1" si="191"/>
        <v>197</v>
      </c>
      <c r="AK636" s="407"/>
      <c r="AL636" s="303">
        <f t="shared" ca="1" si="171"/>
        <v>0</v>
      </c>
      <c r="AM636" s="304"/>
    </row>
    <row r="637" spans="1:39" x14ac:dyDescent="0.2">
      <c r="A637" s="115"/>
      <c r="B637" s="116" t="s">
        <v>1012</v>
      </c>
      <c r="C637" s="427" t="s">
        <v>84</v>
      </c>
      <c r="D637" s="118" t="s">
        <v>1008</v>
      </c>
      <c r="E637" s="119">
        <v>0</v>
      </c>
      <c r="F637" s="120">
        <v>11</v>
      </c>
      <c r="G637" s="121">
        <v>0</v>
      </c>
      <c r="H637" s="122">
        <v>2</v>
      </c>
      <c r="I637" s="123">
        <v>0</v>
      </c>
      <c r="J637" s="124">
        <v>80</v>
      </c>
      <c r="K637" s="125">
        <f t="shared" si="163"/>
        <v>0</v>
      </c>
      <c r="L637" s="126">
        <f t="shared" si="163"/>
        <v>93</v>
      </c>
      <c r="M637" s="124">
        <v>4</v>
      </c>
      <c r="N637" s="127" t="str">
        <f t="shared" si="164"/>
        <v/>
      </c>
      <c r="P637" s="187" t="s">
        <v>102</v>
      </c>
      <c r="Q637" s="221">
        <f t="shared" ca="1" si="172"/>
        <v>0</v>
      </c>
      <c r="R637" s="130">
        <f t="shared" ca="1" si="173"/>
        <v>49</v>
      </c>
      <c r="S637" s="131">
        <f t="shared" ca="1" si="174"/>
        <v>0</v>
      </c>
      <c r="T637" s="402">
        <f t="shared" ca="1" si="175"/>
        <v>0</v>
      </c>
      <c r="U637" s="396">
        <f t="shared" ca="1" si="176"/>
        <v>0</v>
      </c>
      <c r="V637" s="434" t="str">
        <f t="shared" ca="1" si="177"/>
        <v/>
      </c>
      <c r="W637" s="132">
        <f t="shared" ca="1" si="178"/>
        <v>0</v>
      </c>
      <c r="X637" s="130">
        <f t="shared" ca="1" si="179"/>
        <v>0</v>
      </c>
      <c r="Y637" s="220" t="str">
        <f t="shared" ca="1" si="180"/>
        <v/>
      </c>
      <c r="Z637" s="132">
        <f t="shared" ca="1" si="181"/>
        <v>0</v>
      </c>
      <c r="AA637" s="130">
        <f t="shared" ca="1" si="182"/>
        <v>0</v>
      </c>
      <c r="AB637" s="220" t="str">
        <f t="shared" ca="1" si="183"/>
        <v/>
      </c>
      <c r="AC637" s="132">
        <f t="shared" ca="1" si="184"/>
        <v>0</v>
      </c>
      <c r="AD637" s="130">
        <f t="shared" ca="1" si="185"/>
        <v>0</v>
      </c>
      <c r="AE637" s="220" t="str">
        <f t="shared" ca="1" si="186"/>
        <v/>
      </c>
      <c r="AF637" s="132">
        <f t="shared" ca="1" si="187"/>
        <v>0</v>
      </c>
      <c r="AG637" s="130">
        <f t="shared" ca="1" si="188"/>
        <v>0</v>
      </c>
      <c r="AH637" s="220" t="str">
        <f t="shared" ca="1" si="189"/>
        <v/>
      </c>
      <c r="AI637" s="404">
        <f t="shared" ca="1" si="190"/>
        <v>0</v>
      </c>
      <c r="AJ637" s="300">
        <f t="shared" ca="1" si="191"/>
        <v>659</v>
      </c>
      <c r="AK637" s="300"/>
      <c r="AL637" s="301">
        <f t="shared" ca="1" si="171"/>
        <v>0</v>
      </c>
      <c r="AM637" s="302"/>
    </row>
    <row r="638" spans="1:39" x14ac:dyDescent="0.2">
      <c r="A638" s="115"/>
      <c r="B638" s="116" t="s">
        <v>1013</v>
      </c>
      <c r="C638" s="427" t="s">
        <v>93</v>
      </c>
      <c r="D638" s="118" t="s">
        <v>1014</v>
      </c>
      <c r="E638" s="119">
        <v>0</v>
      </c>
      <c r="F638" s="120">
        <v>23</v>
      </c>
      <c r="G638" s="121">
        <v>0</v>
      </c>
      <c r="H638" s="122">
        <v>13</v>
      </c>
      <c r="I638" s="123">
        <v>0</v>
      </c>
      <c r="J638" s="124">
        <v>40</v>
      </c>
      <c r="K638" s="125">
        <f t="shared" si="163"/>
        <v>0</v>
      </c>
      <c r="L638" s="126">
        <f t="shared" si="163"/>
        <v>76</v>
      </c>
      <c r="M638" s="124">
        <v>5</v>
      </c>
      <c r="N638" s="127" t="str">
        <f t="shared" si="164"/>
        <v/>
      </c>
      <c r="P638" s="269" t="s">
        <v>974</v>
      </c>
      <c r="Q638" s="125">
        <f t="shared" ca="1" si="172"/>
        <v>0</v>
      </c>
      <c r="R638" s="226">
        <f t="shared" ca="1" si="173"/>
        <v>0</v>
      </c>
      <c r="S638" s="412" t="str">
        <f t="shared" ca="1" si="174"/>
        <v/>
      </c>
      <c r="T638" s="123">
        <f t="shared" ca="1" si="175"/>
        <v>0</v>
      </c>
      <c r="U638" s="226">
        <f t="shared" ca="1" si="176"/>
        <v>0</v>
      </c>
      <c r="V638" s="435" t="str">
        <f t="shared" ca="1" si="177"/>
        <v/>
      </c>
      <c r="W638" s="242">
        <f t="shared" ca="1" si="178"/>
        <v>0</v>
      </c>
      <c r="X638" s="223">
        <f t="shared" ca="1" si="179"/>
        <v>0</v>
      </c>
      <c r="Y638" s="224" t="str">
        <f t="shared" ca="1" si="180"/>
        <v/>
      </c>
      <c r="Z638" s="242">
        <f t="shared" ca="1" si="181"/>
        <v>0</v>
      </c>
      <c r="AA638" s="223">
        <f t="shared" ca="1" si="182"/>
        <v>0</v>
      </c>
      <c r="AB638" s="224" t="str">
        <f t="shared" ca="1" si="183"/>
        <v/>
      </c>
      <c r="AC638" s="242">
        <f t="shared" ca="1" si="184"/>
        <v>0</v>
      </c>
      <c r="AD638" s="223">
        <f t="shared" ca="1" si="185"/>
        <v>0</v>
      </c>
      <c r="AE638" s="224" t="str">
        <f t="shared" ca="1" si="186"/>
        <v/>
      </c>
      <c r="AF638" s="242">
        <f t="shared" ca="1" si="187"/>
        <v>0</v>
      </c>
      <c r="AG638" s="223">
        <f t="shared" ca="1" si="188"/>
        <v>0</v>
      </c>
      <c r="AH638" s="224" t="str">
        <f t="shared" ca="1" si="189"/>
        <v/>
      </c>
      <c r="AI638" s="68">
        <f t="shared" ca="1" si="190"/>
        <v>0</v>
      </c>
      <c r="AJ638" s="407">
        <f t="shared" ca="1" si="191"/>
        <v>40</v>
      </c>
      <c r="AK638" s="407"/>
      <c r="AL638" s="309">
        <f t="shared" ca="1" si="171"/>
        <v>0</v>
      </c>
      <c r="AM638" s="310"/>
    </row>
    <row r="639" spans="1:39" x14ac:dyDescent="0.2">
      <c r="A639" s="115"/>
      <c r="B639" s="116" t="s">
        <v>1015</v>
      </c>
      <c r="C639" s="427" t="s">
        <v>11</v>
      </c>
      <c r="D639" s="118" t="s">
        <v>1016</v>
      </c>
      <c r="E639" s="119">
        <v>0</v>
      </c>
      <c r="F639" s="120">
        <v>15</v>
      </c>
      <c r="G639" s="121">
        <v>0</v>
      </c>
      <c r="H639" s="122">
        <v>16</v>
      </c>
      <c r="I639" s="123">
        <v>0</v>
      </c>
      <c r="J639" s="124">
        <v>40</v>
      </c>
      <c r="K639" s="125">
        <f t="shared" ref="K639:L702" si="192">IF(COUNTBLANK(I639)=1,"",E639+G639+I639)</f>
        <v>0</v>
      </c>
      <c r="L639" s="126">
        <f t="shared" si="192"/>
        <v>71</v>
      </c>
      <c r="M639" s="124">
        <v>4</v>
      </c>
      <c r="N639" s="127" t="str">
        <f t="shared" si="164"/>
        <v/>
      </c>
      <c r="P639" s="187" t="s">
        <v>748</v>
      </c>
      <c r="Q639" s="221">
        <f t="shared" ca="1" si="172"/>
        <v>0</v>
      </c>
      <c r="R639" s="411">
        <f t="shared" ca="1" si="173"/>
        <v>0</v>
      </c>
      <c r="S639" s="131" t="str">
        <f t="shared" ca="1" si="174"/>
        <v/>
      </c>
      <c r="T639" s="402">
        <f t="shared" ca="1" si="175"/>
        <v>0</v>
      </c>
      <c r="U639" s="396">
        <f t="shared" ca="1" si="176"/>
        <v>0</v>
      </c>
      <c r="V639" s="434" t="str">
        <f t="shared" ca="1" si="177"/>
        <v/>
      </c>
      <c r="W639" s="132">
        <f t="shared" ca="1" si="178"/>
        <v>0</v>
      </c>
      <c r="X639" s="130">
        <f t="shared" ca="1" si="179"/>
        <v>0</v>
      </c>
      <c r="Y639" s="220" t="str">
        <f t="shared" ca="1" si="180"/>
        <v/>
      </c>
      <c r="Z639" s="132">
        <f t="shared" ca="1" si="181"/>
        <v>0</v>
      </c>
      <c r="AA639" s="130">
        <f t="shared" ca="1" si="182"/>
        <v>0</v>
      </c>
      <c r="AB639" s="220" t="str">
        <f t="shared" ca="1" si="183"/>
        <v/>
      </c>
      <c r="AC639" s="132">
        <f t="shared" ca="1" si="184"/>
        <v>0</v>
      </c>
      <c r="AD639" s="130">
        <f t="shared" ca="1" si="185"/>
        <v>0</v>
      </c>
      <c r="AE639" s="220" t="str">
        <f t="shared" ca="1" si="186"/>
        <v/>
      </c>
      <c r="AF639" s="132">
        <f t="shared" ca="1" si="187"/>
        <v>0</v>
      </c>
      <c r="AG639" s="130">
        <f t="shared" ca="1" si="188"/>
        <v>0</v>
      </c>
      <c r="AH639" s="220" t="str">
        <f t="shared" ca="1" si="189"/>
        <v/>
      </c>
      <c r="AI639" s="404">
        <f t="shared" ca="1" si="190"/>
        <v>0</v>
      </c>
      <c r="AJ639" s="300">
        <f t="shared" ca="1" si="191"/>
        <v>98</v>
      </c>
      <c r="AK639" s="300"/>
      <c r="AL639" s="301">
        <f t="shared" ca="1" si="171"/>
        <v>0</v>
      </c>
      <c r="AM639" s="302"/>
    </row>
    <row r="640" spans="1:39" x14ac:dyDescent="0.2">
      <c r="A640" s="115"/>
      <c r="B640" s="116" t="s">
        <v>1017</v>
      </c>
      <c r="C640" s="427" t="s">
        <v>12</v>
      </c>
      <c r="D640" s="118" t="s">
        <v>1018</v>
      </c>
      <c r="E640" s="119">
        <v>0</v>
      </c>
      <c r="F640" s="120">
        <v>11</v>
      </c>
      <c r="G640" s="121">
        <v>0</v>
      </c>
      <c r="H640" s="122">
        <v>8</v>
      </c>
      <c r="I640" s="123">
        <v>0</v>
      </c>
      <c r="J640" s="124">
        <v>0</v>
      </c>
      <c r="K640" s="125">
        <f t="shared" si="192"/>
        <v>0</v>
      </c>
      <c r="L640" s="126">
        <f t="shared" si="192"/>
        <v>19</v>
      </c>
      <c r="M640" s="124">
        <v>3</v>
      </c>
      <c r="N640" s="127" t="str">
        <f t="shared" si="164"/>
        <v/>
      </c>
      <c r="P640" s="185" t="s">
        <v>53</v>
      </c>
      <c r="Q640" s="112">
        <f t="shared" ca="1" si="172"/>
        <v>0</v>
      </c>
      <c r="R640" s="136">
        <f t="shared" ca="1" si="173"/>
        <v>0</v>
      </c>
      <c r="S640" s="113" t="str">
        <f t="shared" ca="1" si="174"/>
        <v/>
      </c>
      <c r="T640" s="123">
        <f t="shared" ca="1" si="175"/>
        <v>0</v>
      </c>
      <c r="U640" s="226">
        <f t="shared" ca="1" si="176"/>
        <v>0</v>
      </c>
      <c r="V640" s="435" t="str">
        <f t="shared" ca="1" si="177"/>
        <v/>
      </c>
      <c r="W640" s="242">
        <f t="shared" ca="1" si="178"/>
        <v>0</v>
      </c>
      <c r="X640" s="223">
        <f t="shared" ca="1" si="179"/>
        <v>0</v>
      </c>
      <c r="Y640" s="224" t="str">
        <f t="shared" ca="1" si="180"/>
        <v/>
      </c>
      <c r="Z640" s="242">
        <f t="shared" ca="1" si="181"/>
        <v>0</v>
      </c>
      <c r="AA640" s="223">
        <f t="shared" ca="1" si="182"/>
        <v>0</v>
      </c>
      <c r="AB640" s="224" t="str">
        <f t="shared" ca="1" si="183"/>
        <v/>
      </c>
      <c r="AC640" s="242">
        <f t="shared" ca="1" si="184"/>
        <v>0</v>
      </c>
      <c r="AD640" s="223">
        <f t="shared" ca="1" si="185"/>
        <v>0</v>
      </c>
      <c r="AE640" s="224" t="str">
        <f t="shared" ca="1" si="186"/>
        <v/>
      </c>
      <c r="AF640" s="242">
        <f t="shared" ca="1" si="187"/>
        <v>0</v>
      </c>
      <c r="AG640" s="223">
        <f t="shared" ca="1" si="188"/>
        <v>0</v>
      </c>
      <c r="AH640" s="224" t="str">
        <f t="shared" ca="1" si="189"/>
        <v/>
      </c>
      <c r="AI640" s="68">
        <f t="shared" ca="1" si="190"/>
        <v>0</v>
      </c>
      <c r="AJ640" s="407">
        <f t="shared" ca="1" si="191"/>
        <v>7975</v>
      </c>
      <c r="AK640" s="407"/>
      <c r="AL640" s="309">
        <f t="shared" ca="1" si="171"/>
        <v>0</v>
      </c>
      <c r="AM640" s="310"/>
    </row>
    <row r="641" spans="1:39" x14ac:dyDescent="0.2">
      <c r="A641" s="115"/>
      <c r="B641" s="116" t="s">
        <v>1017</v>
      </c>
      <c r="C641" s="427" t="s">
        <v>12</v>
      </c>
      <c r="D641" s="118" t="s">
        <v>1019</v>
      </c>
      <c r="E641" s="119">
        <v>0</v>
      </c>
      <c r="F641" s="120">
        <v>4</v>
      </c>
      <c r="G641" s="121">
        <v>0</v>
      </c>
      <c r="H641" s="122">
        <v>7</v>
      </c>
      <c r="I641" s="123">
        <v>0</v>
      </c>
      <c r="J641" s="124">
        <v>13</v>
      </c>
      <c r="K641" s="125">
        <f t="shared" si="192"/>
        <v>0</v>
      </c>
      <c r="L641" s="126">
        <f t="shared" si="192"/>
        <v>24</v>
      </c>
      <c r="M641" s="124">
        <v>3</v>
      </c>
      <c r="N641" s="127" t="str">
        <f t="shared" si="164"/>
        <v/>
      </c>
      <c r="P641" s="187" t="s">
        <v>35</v>
      </c>
      <c r="Q641" s="221">
        <f t="shared" ca="1" si="172"/>
        <v>0</v>
      </c>
      <c r="R641" s="130">
        <f t="shared" ca="1" si="173"/>
        <v>0</v>
      </c>
      <c r="S641" s="131" t="str">
        <f t="shared" ca="1" si="174"/>
        <v/>
      </c>
      <c r="T641" s="402">
        <f t="shared" ca="1" si="175"/>
        <v>0</v>
      </c>
      <c r="U641" s="396">
        <f t="shared" ca="1" si="176"/>
        <v>0</v>
      </c>
      <c r="V641" s="434" t="str">
        <f t="shared" ca="1" si="177"/>
        <v/>
      </c>
      <c r="W641" s="132">
        <f t="shared" ca="1" si="178"/>
        <v>0</v>
      </c>
      <c r="X641" s="130">
        <f t="shared" ca="1" si="179"/>
        <v>0</v>
      </c>
      <c r="Y641" s="220" t="str">
        <f t="shared" ca="1" si="180"/>
        <v/>
      </c>
      <c r="Z641" s="132">
        <f t="shared" ca="1" si="181"/>
        <v>0</v>
      </c>
      <c r="AA641" s="130">
        <f t="shared" ca="1" si="182"/>
        <v>0</v>
      </c>
      <c r="AB641" s="220" t="str">
        <f t="shared" ref="AB641:AB665" ca="1" si="193">IF(AA641=0,"",Z641*100/AA641)</f>
        <v/>
      </c>
      <c r="AC641" s="132">
        <f t="shared" ca="1" si="184"/>
        <v>0</v>
      </c>
      <c r="AD641" s="130">
        <f t="shared" ca="1" si="185"/>
        <v>0</v>
      </c>
      <c r="AE641" s="220" t="str">
        <f t="shared" ref="AE641:AE665" ca="1" si="194">IF(AD641=0,"",AC641*100/AD641)</f>
        <v/>
      </c>
      <c r="AF641" s="132">
        <f t="shared" ca="1" si="187"/>
        <v>0</v>
      </c>
      <c r="AG641" s="130">
        <f t="shared" ca="1" si="188"/>
        <v>0</v>
      </c>
      <c r="AH641" s="220" t="str">
        <f t="shared" ref="AH641:AH665" ca="1" si="195">IF(AG641=0,"",AF641*100/AG641)</f>
        <v/>
      </c>
      <c r="AI641" s="404">
        <f t="shared" ref="AI641:AI665" ca="1" si="196">Q341+T341+W341+Z341+AC341+AF341+Q391+T391+W391+Z391+AC391+AF391+Q441+T441+W441+Z441+AC441+AF441+Q491+T491+W491+Z491+AC491+AF491+Q541+T541+W541+Z541+AC541+AF541+Q591+T591+W591+Z591+AC591+AF591+Q641+T641+W641+Z641+AC641+AF641</f>
        <v>0</v>
      </c>
      <c r="AJ641" s="300">
        <f t="shared" ref="AJ641:AJ665" ca="1" si="197">R341+U341+X341+AA341+AD341+AG341+R391+U391+X391+AA391+AD391+AG391+R441+U441+X441+AA441+AD441+AG441+R491+U491+X491+AA491+AD491+AG491+R541+U541+X541+AA541+AD541+AG541+R591+U591+X591+AA591+AD591+AG591+R641+U641+X641+AA641+AD641+AG641</f>
        <v>8368</v>
      </c>
      <c r="AK641" s="300"/>
      <c r="AL641" s="301">
        <f t="shared" ca="1" si="171"/>
        <v>0</v>
      </c>
      <c r="AM641" s="302"/>
    </row>
    <row r="642" spans="1:39" x14ac:dyDescent="0.2">
      <c r="A642" s="115"/>
      <c r="B642" s="116" t="s">
        <v>1020</v>
      </c>
      <c r="C642" s="427" t="s">
        <v>12</v>
      </c>
      <c r="D642" s="118" t="s">
        <v>42</v>
      </c>
      <c r="E642" s="119">
        <v>0</v>
      </c>
      <c r="F642" s="120">
        <v>3</v>
      </c>
      <c r="G642" s="121">
        <v>0</v>
      </c>
      <c r="H642" s="122">
        <v>12</v>
      </c>
      <c r="I642" s="123">
        <v>0</v>
      </c>
      <c r="J642" s="124">
        <v>43</v>
      </c>
      <c r="K642" s="125">
        <f t="shared" si="192"/>
        <v>0</v>
      </c>
      <c r="L642" s="126">
        <f t="shared" si="192"/>
        <v>58</v>
      </c>
      <c r="M642" s="124">
        <v>3</v>
      </c>
      <c r="N642" s="127" t="str">
        <f t="shared" si="164"/>
        <v/>
      </c>
      <c r="P642" s="185" t="s">
        <v>104</v>
      </c>
      <c r="Q642" s="112">
        <f t="shared" ca="1" si="172"/>
        <v>0</v>
      </c>
      <c r="R642" s="136">
        <f t="shared" ca="1" si="173"/>
        <v>29</v>
      </c>
      <c r="S642" s="113">
        <f t="shared" ca="1" si="174"/>
        <v>0</v>
      </c>
      <c r="T642" s="123">
        <f t="shared" ca="1" si="175"/>
        <v>0</v>
      </c>
      <c r="U642" s="226">
        <f t="shared" ca="1" si="176"/>
        <v>0</v>
      </c>
      <c r="V642" s="435" t="str">
        <f t="shared" ca="1" si="177"/>
        <v/>
      </c>
      <c r="W642" s="242">
        <f t="shared" ca="1" si="178"/>
        <v>0</v>
      </c>
      <c r="X642" s="223">
        <f t="shared" ca="1" si="179"/>
        <v>0</v>
      </c>
      <c r="Y642" s="224" t="str">
        <f t="shared" ca="1" si="180"/>
        <v/>
      </c>
      <c r="Z642" s="242">
        <f t="shared" ca="1" si="181"/>
        <v>0</v>
      </c>
      <c r="AA642" s="223">
        <f t="shared" ca="1" si="182"/>
        <v>0</v>
      </c>
      <c r="AB642" s="224" t="str">
        <f t="shared" ca="1" si="193"/>
        <v/>
      </c>
      <c r="AC642" s="242">
        <f t="shared" ca="1" si="184"/>
        <v>0</v>
      </c>
      <c r="AD642" s="223">
        <f t="shared" ca="1" si="185"/>
        <v>0</v>
      </c>
      <c r="AE642" s="224" t="str">
        <f t="shared" ca="1" si="194"/>
        <v/>
      </c>
      <c r="AF642" s="242">
        <f t="shared" ca="1" si="187"/>
        <v>0</v>
      </c>
      <c r="AG642" s="223">
        <f t="shared" ca="1" si="188"/>
        <v>0</v>
      </c>
      <c r="AH642" s="224" t="str">
        <f t="shared" ca="1" si="195"/>
        <v/>
      </c>
      <c r="AI642" s="68">
        <f t="shared" ca="1" si="196"/>
        <v>0</v>
      </c>
      <c r="AJ642" s="407">
        <f t="shared" ca="1" si="197"/>
        <v>451</v>
      </c>
      <c r="AK642" s="407"/>
      <c r="AL642" s="309">
        <f t="shared" ca="1" si="171"/>
        <v>0</v>
      </c>
      <c r="AM642" s="310"/>
    </row>
    <row r="643" spans="1:39" x14ac:dyDescent="0.2">
      <c r="A643" s="115"/>
      <c r="B643" s="116" t="s">
        <v>1021</v>
      </c>
      <c r="C643" s="427" t="s">
        <v>93</v>
      </c>
      <c r="D643" s="118" t="s">
        <v>1022</v>
      </c>
      <c r="E643" s="119">
        <v>0</v>
      </c>
      <c r="F643" s="120">
        <v>8</v>
      </c>
      <c r="G643" s="121">
        <v>0</v>
      </c>
      <c r="H643" s="122">
        <v>7</v>
      </c>
      <c r="I643" s="123">
        <v>0</v>
      </c>
      <c r="J643" s="124">
        <v>4</v>
      </c>
      <c r="K643" s="125">
        <f t="shared" si="192"/>
        <v>0</v>
      </c>
      <c r="L643" s="126">
        <f t="shared" si="192"/>
        <v>19</v>
      </c>
      <c r="M643" s="124">
        <v>3</v>
      </c>
      <c r="N643" s="127" t="str">
        <f t="shared" si="164"/>
        <v/>
      </c>
      <c r="P643" s="187" t="s">
        <v>98</v>
      </c>
      <c r="Q643" s="221">
        <f t="shared" ca="1" si="172"/>
        <v>0</v>
      </c>
      <c r="R643" s="130">
        <f t="shared" ca="1" si="173"/>
        <v>144</v>
      </c>
      <c r="S643" s="131">
        <f t="shared" ca="1" si="174"/>
        <v>0</v>
      </c>
      <c r="T643" s="402">
        <f t="shared" ca="1" si="175"/>
        <v>0</v>
      </c>
      <c r="U643" s="396">
        <f t="shared" ca="1" si="176"/>
        <v>0</v>
      </c>
      <c r="V643" s="434" t="str">
        <f t="shared" ca="1" si="177"/>
        <v/>
      </c>
      <c r="W643" s="132">
        <f t="shared" ca="1" si="178"/>
        <v>0</v>
      </c>
      <c r="X643" s="130">
        <f t="shared" ca="1" si="179"/>
        <v>0</v>
      </c>
      <c r="Y643" s="220" t="str">
        <f t="shared" ref="Y643:Y665" ca="1" si="198">IF(X643=0,"",W643*100/X643)</f>
        <v/>
      </c>
      <c r="Z643" s="132">
        <f t="shared" ca="1" si="181"/>
        <v>0</v>
      </c>
      <c r="AA643" s="130">
        <f t="shared" ca="1" si="182"/>
        <v>0</v>
      </c>
      <c r="AB643" s="220" t="str">
        <f t="shared" ca="1" si="193"/>
        <v/>
      </c>
      <c r="AC643" s="132">
        <f t="shared" ca="1" si="184"/>
        <v>0</v>
      </c>
      <c r="AD643" s="130">
        <f t="shared" ca="1" si="185"/>
        <v>0</v>
      </c>
      <c r="AE643" s="220" t="str">
        <f t="shared" ca="1" si="194"/>
        <v/>
      </c>
      <c r="AF643" s="132">
        <f t="shared" ca="1" si="187"/>
        <v>0</v>
      </c>
      <c r="AG643" s="130">
        <f t="shared" ca="1" si="188"/>
        <v>0</v>
      </c>
      <c r="AH643" s="220" t="str">
        <f t="shared" ca="1" si="195"/>
        <v/>
      </c>
      <c r="AI643" s="404">
        <f t="shared" ca="1" si="196"/>
        <v>0</v>
      </c>
      <c r="AJ643" s="300">
        <f t="shared" ca="1" si="197"/>
        <v>1690</v>
      </c>
      <c r="AK643" s="300"/>
      <c r="AL643" s="301">
        <f t="shared" ca="1" si="171"/>
        <v>0</v>
      </c>
      <c r="AM643" s="302"/>
    </row>
    <row r="644" spans="1:39" x14ac:dyDescent="0.2">
      <c r="A644" s="115"/>
      <c r="B644" s="116" t="s">
        <v>1023</v>
      </c>
      <c r="C644" s="427" t="s">
        <v>93</v>
      </c>
      <c r="D644" s="118" t="s">
        <v>1024</v>
      </c>
      <c r="E644" s="119">
        <v>0</v>
      </c>
      <c r="F644" s="120">
        <v>0</v>
      </c>
      <c r="G644" s="121">
        <v>0</v>
      </c>
      <c r="H644" s="122">
        <v>0</v>
      </c>
      <c r="I644" s="123">
        <v>0</v>
      </c>
      <c r="J644" s="124">
        <v>21</v>
      </c>
      <c r="K644" s="125">
        <f t="shared" si="192"/>
        <v>0</v>
      </c>
      <c r="L644" s="126">
        <f t="shared" si="192"/>
        <v>21</v>
      </c>
      <c r="M644" s="124">
        <v>1</v>
      </c>
      <c r="N644" s="127" t="str">
        <f t="shared" si="164"/>
        <v/>
      </c>
      <c r="P644" s="185" t="s">
        <v>88</v>
      </c>
      <c r="Q644" s="112">
        <f t="shared" ca="1" si="172"/>
        <v>0</v>
      </c>
      <c r="R644" s="136">
        <f t="shared" ca="1" si="173"/>
        <v>0</v>
      </c>
      <c r="S644" s="113" t="str">
        <f t="shared" ca="1" si="174"/>
        <v/>
      </c>
      <c r="T644" s="123">
        <f t="shared" ca="1" si="175"/>
        <v>0</v>
      </c>
      <c r="U644" s="226">
        <f t="shared" ca="1" si="176"/>
        <v>0</v>
      </c>
      <c r="V644" s="435" t="str">
        <f t="shared" ca="1" si="177"/>
        <v/>
      </c>
      <c r="W644" s="242">
        <f t="shared" ca="1" si="178"/>
        <v>0</v>
      </c>
      <c r="X644" s="223">
        <f t="shared" ca="1" si="179"/>
        <v>0</v>
      </c>
      <c r="Y644" s="224" t="str">
        <f t="shared" ca="1" si="198"/>
        <v/>
      </c>
      <c r="Z644" s="242">
        <f t="shared" ca="1" si="181"/>
        <v>0</v>
      </c>
      <c r="AA644" s="223">
        <f t="shared" ca="1" si="182"/>
        <v>0</v>
      </c>
      <c r="AB644" s="224" t="str">
        <f t="shared" ca="1" si="193"/>
        <v/>
      </c>
      <c r="AC644" s="242">
        <f t="shared" ca="1" si="184"/>
        <v>0</v>
      </c>
      <c r="AD644" s="223">
        <f t="shared" ca="1" si="185"/>
        <v>0</v>
      </c>
      <c r="AE644" s="224" t="str">
        <f t="shared" ca="1" si="194"/>
        <v/>
      </c>
      <c r="AF644" s="242">
        <f t="shared" ca="1" si="187"/>
        <v>0</v>
      </c>
      <c r="AG644" s="223">
        <f t="shared" ca="1" si="188"/>
        <v>0</v>
      </c>
      <c r="AH644" s="224" t="str">
        <f t="shared" ca="1" si="195"/>
        <v/>
      </c>
      <c r="AI644" s="68">
        <f t="shared" ca="1" si="196"/>
        <v>0</v>
      </c>
      <c r="AJ644" s="407">
        <f t="shared" ca="1" si="197"/>
        <v>208</v>
      </c>
      <c r="AK644" s="407"/>
      <c r="AL644" s="309">
        <f t="shared" ca="1" si="171"/>
        <v>0</v>
      </c>
      <c r="AM644" s="310"/>
    </row>
    <row r="645" spans="1:39" x14ac:dyDescent="0.2">
      <c r="A645" s="115"/>
      <c r="B645" s="116" t="s">
        <v>1025</v>
      </c>
      <c r="C645" s="427" t="s">
        <v>93</v>
      </c>
      <c r="D645" s="118" t="s">
        <v>1026</v>
      </c>
      <c r="E645" s="119">
        <v>0</v>
      </c>
      <c r="F645" s="120">
        <v>0</v>
      </c>
      <c r="G645" s="121">
        <v>0</v>
      </c>
      <c r="H645" s="122">
        <v>1</v>
      </c>
      <c r="I645" s="123">
        <v>0</v>
      </c>
      <c r="J645" s="124">
        <v>5</v>
      </c>
      <c r="K645" s="125">
        <f t="shared" si="192"/>
        <v>0</v>
      </c>
      <c r="L645" s="126">
        <f t="shared" si="192"/>
        <v>6</v>
      </c>
      <c r="M645" s="124">
        <v>1</v>
      </c>
      <c r="N645" s="127" t="str">
        <f t="shared" si="164"/>
        <v/>
      </c>
      <c r="P645" s="187" t="s">
        <v>109</v>
      </c>
      <c r="Q645" s="221">
        <f t="shared" ca="1" si="172"/>
        <v>0</v>
      </c>
      <c r="R645" s="130">
        <f t="shared" ca="1" si="173"/>
        <v>0</v>
      </c>
      <c r="S645" s="131" t="str">
        <f t="shared" ca="1" si="174"/>
        <v/>
      </c>
      <c r="T645" s="402">
        <f t="shared" ca="1" si="175"/>
        <v>0</v>
      </c>
      <c r="U645" s="396">
        <f t="shared" ca="1" si="176"/>
        <v>0</v>
      </c>
      <c r="V645" s="434" t="str">
        <f t="shared" ca="1" si="177"/>
        <v/>
      </c>
      <c r="W645" s="132">
        <f t="shared" ca="1" si="178"/>
        <v>0</v>
      </c>
      <c r="X645" s="130">
        <f t="shared" ca="1" si="179"/>
        <v>0</v>
      </c>
      <c r="Y645" s="220" t="str">
        <f t="shared" ca="1" si="198"/>
        <v/>
      </c>
      <c r="Z645" s="132">
        <f t="shared" ca="1" si="181"/>
        <v>0</v>
      </c>
      <c r="AA645" s="130">
        <f t="shared" ca="1" si="182"/>
        <v>0</v>
      </c>
      <c r="AB645" s="220" t="str">
        <f t="shared" ca="1" si="193"/>
        <v/>
      </c>
      <c r="AC645" s="132">
        <f t="shared" ca="1" si="184"/>
        <v>0</v>
      </c>
      <c r="AD645" s="130">
        <f t="shared" ca="1" si="185"/>
        <v>0</v>
      </c>
      <c r="AE645" s="220" t="str">
        <f t="shared" ca="1" si="194"/>
        <v/>
      </c>
      <c r="AF645" s="132">
        <f t="shared" ca="1" si="187"/>
        <v>0</v>
      </c>
      <c r="AG645" s="130">
        <f t="shared" ca="1" si="188"/>
        <v>0</v>
      </c>
      <c r="AH645" s="220" t="str">
        <f t="shared" ca="1" si="195"/>
        <v/>
      </c>
      <c r="AI645" s="404">
        <f t="shared" ca="1" si="196"/>
        <v>0</v>
      </c>
      <c r="AJ645" s="300">
        <f t="shared" ca="1" si="197"/>
        <v>200</v>
      </c>
      <c r="AK645" s="300"/>
      <c r="AL645" s="301">
        <f t="shared" ca="1" si="171"/>
        <v>0</v>
      </c>
      <c r="AM645" s="302"/>
    </row>
    <row r="646" spans="1:39" x14ac:dyDescent="0.2">
      <c r="A646" s="115"/>
      <c r="B646" s="116" t="s">
        <v>1023</v>
      </c>
      <c r="C646" s="427" t="s">
        <v>768</v>
      </c>
      <c r="D646" s="118" t="s">
        <v>1027</v>
      </c>
      <c r="E646" s="119">
        <v>0</v>
      </c>
      <c r="F646" s="120">
        <v>3</v>
      </c>
      <c r="G646" s="121">
        <v>0</v>
      </c>
      <c r="H646" s="122">
        <v>0</v>
      </c>
      <c r="I646" s="123">
        <v>0</v>
      </c>
      <c r="J646" s="124">
        <v>15</v>
      </c>
      <c r="K646" s="125">
        <f t="shared" si="192"/>
        <v>0</v>
      </c>
      <c r="L646" s="126">
        <f t="shared" si="192"/>
        <v>18</v>
      </c>
      <c r="M646" s="124">
        <v>2</v>
      </c>
      <c r="N646" s="127" t="str">
        <f t="shared" si="164"/>
        <v/>
      </c>
      <c r="P646" s="185" t="s">
        <v>768</v>
      </c>
      <c r="Q646" s="112">
        <f t="shared" ca="1" si="172"/>
        <v>0</v>
      </c>
      <c r="R646" s="136">
        <f t="shared" ca="1" si="173"/>
        <v>19</v>
      </c>
      <c r="S646" s="113">
        <f t="shared" ca="1" si="174"/>
        <v>0</v>
      </c>
      <c r="T646" s="123">
        <f t="shared" ca="1" si="175"/>
        <v>0</v>
      </c>
      <c r="U646" s="226">
        <f t="shared" ca="1" si="176"/>
        <v>0</v>
      </c>
      <c r="V646" s="435" t="str">
        <f t="shared" ref="V646:V665" ca="1" si="199">IF(U646=0,"",T646*100/U646)</f>
        <v/>
      </c>
      <c r="W646" s="242">
        <f t="shared" ca="1" si="178"/>
        <v>0</v>
      </c>
      <c r="X646" s="223">
        <f t="shared" ca="1" si="179"/>
        <v>0</v>
      </c>
      <c r="Y646" s="224" t="str">
        <f t="shared" ca="1" si="198"/>
        <v/>
      </c>
      <c r="Z646" s="242">
        <f t="shared" ca="1" si="181"/>
        <v>0</v>
      </c>
      <c r="AA646" s="223">
        <f t="shared" ca="1" si="182"/>
        <v>0</v>
      </c>
      <c r="AB646" s="224" t="str">
        <f t="shared" ca="1" si="193"/>
        <v/>
      </c>
      <c r="AC646" s="242">
        <f t="shared" ca="1" si="184"/>
        <v>0</v>
      </c>
      <c r="AD646" s="223">
        <f t="shared" ca="1" si="185"/>
        <v>0</v>
      </c>
      <c r="AE646" s="224" t="str">
        <f t="shared" ca="1" si="194"/>
        <v/>
      </c>
      <c r="AF646" s="242">
        <f t="shared" ca="1" si="187"/>
        <v>0</v>
      </c>
      <c r="AG646" s="223">
        <f t="shared" ca="1" si="188"/>
        <v>0</v>
      </c>
      <c r="AH646" s="224" t="str">
        <f t="shared" ca="1" si="195"/>
        <v/>
      </c>
      <c r="AI646" s="68">
        <f t="shared" ca="1" si="196"/>
        <v>0</v>
      </c>
      <c r="AJ646" s="407">
        <f t="shared" ca="1" si="197"/>
        <v>22</v>
      </c>
      <c r="AK646" s="407"/>
      <c r="AL646" s="408">
        <f t="shared" ca="1" si="171"/>
        <v>0</v>
      </c>
      <c r="AM646" s="409"/>
    </row>
    <row r="647" spans="1:39" x14ac:dyDescent="0.2">
      <c r="A647" s="115"/>
      <c r="B647" s="116" t="s">
        <v>1028</v>
      </c>
      <c r="C647" s="427" t="s">
        <v>107</v>
      </c>
      <c r="D647" s="118" t="s">
        <v>1029</v>
      </c>
      <c r="E647" s="119">
        <v>0</v>
      </c>
      <c r="F647" s="120">
        <v>6</v>
      </c>
      <c r="G647" s="121">
        <v>0</v>
      </c>
      <c r="H647" s="122">
        <v>6</v>
      </c>
      <c r="I647" s="123">
        <v>0</v>
      </c>
      <c r="J647" s="124">
        <v>37</v>
      </c>
      <c r="K647" s="125">
        <f t="shared" si="192"/>
        <v>0</v>
      </c>
      <c r="L647" s="126">
        <f t="shared" si="192"/>
        <v>49</v>
      </c>
      <c r="M647" s="124">
        <v>3</v>
      </c>
      <c r="N647" s="127" t="str">
        <f t="shared" si="164"/>
        <v/>
      </c>
      <c r="P647" s="187" t="s">
        <v>66</v>
      </c>
      <c r="Q647" s="221">
        <f t="shared" ca="1" si="172"/>
        <v>0</v>
      </c>
      <c r="R647" s="130">
        <f t="shared" ca="1" si="173"/>
        <v>0</v>
      </c>
      <c r="S647" s="131" t="str">
        <f t="shared" ref="S647:S665" ca="1" si="200">IF(R647=0,"",Q647*100/R647)</f>
        <v/>
      </c>
      <c r="T647" s="402">
        <f t="shared" ca="1" si="175"/>
        <v>0</v>
      </c>
      <c r="U647" s="396">
        <f t="shared" ca="1" si="176"/>
        <v>0</v>
      </c>
      <c r="V647" s="434" t="str">
        <f t="shared" ca="1" si="199"/>
        <v/>
      </c>
      <c r="W647" s="132">
        <f t="shared" ca="1" si="178"/>
        <v>0</v>
      </c>
      <c r="X647" s="130">
        <f t="shared" ca="1" si="179"/>
        <v>0</v>
      </c>
      <c r="Y647" s="220" t="str">
        <f t="shared" ca="1" si="198"/>
        <v/>
      </c>
      <c r="Z647" s="132">
        <f t="shared" ca="1" si="181"/>
        <v>0</v>
      </c>
      <c r="AA647" s="130">
        <f t="shared" ca="1" si="182"/>
        <v>0</v>
      </c>
      <c r="AB647" s="220" t="str">
        <f t="shared" ca="1" si="193"/>
        <v/>
      </c>
      <c r="AC647" s="132">
        <f t="shared" ca="1" si="184"/>
        <v>0</v>
      </c>
      <c r="AD647" s="130">
        <f t="shared" ca="1" si="185"/>
        <v>0</v>
      </c>
      <c r="AE647" s="220" t="str">
        <f t="shared" ca="1" si="194"/>
        <v/>
      </c>
      <c r="AF647" s="132">
        <f t="shared" ca="1" si="187"/>
        <v>0</v>
      </c>
      <c r="AG647" s="130">
        <f t="shared" ca="1" si="188"/>
        <v>0</v>
      </c>
      <c r="AH647" s="220" t="str">
        <f t="shared" ca="1" si="195"/>
        <v/>
      </c>
      <c r="AI647" s="404">
        <f t="shared" ca="1" si="196"/>
        <v>1</v>
      </c>
      <c r="AJ647" s="300">
        <f t="shared" ca="1" si="197"/>
        <v>3287</v>
      </c>
      <c r="AK647" s="300"/>
      <c r="AL647" s="301">
        <f t="shared" ca="1" si="171"/>
        <v>3.0422878004259205E-2</v>
      </c>
      <c r="AM647" s="302"/>
    </row>
    <row r="648" spans="1:39" x14ac:dyDescent="0.2">
      <c r="A648" s="115"/>
      <c r="B648" s="116" t="s">
        <v>1028</v>
      </c>
      <c r="C648" s="427" t="s">
        <v>107</v>
      </c>
      <c r="D648" s="118" t="s">
        <v>1030</v>
      </c>
      <c r="E648" s="119">
        <v>0</v>
      </c>
      <c r="F648" s="120">
        <v>3</v>
      </c>
      <c r="G648" s="121">
        <v>0</v>
      </c>
      <c r="H648" s="122">
        <v>0</v>
      </c>
      <c r="I648" s="123">
        <v>0</v>
      </c>
      <c r="J648" s="124">
        <v>9</v>
      </c>
      <c r="K648" s="125">
        <f t="shared" si="192"/>
        <v>0</v>
      </c>
      <c r="L648" s="126">
        <f t="shared" si="192"/>
        <v>12</v>
      </c>
      <c r="M648" s="124">
        <v>2</v>
      </c>
      <c r="N648" s="127" t="str">
        <f t="shared" ref="N648:N711" si="201">IF(K648=0,"",IF(COUNTBLANK(K648)=1,"",K648*100/L648))</f>
        <v/>
      </c>
      <c r="P648" s="185" t="s">
        <v>12</v>
      </c>
      <c r="Q648" s="112">
        <f t="shared" ca="1" si="172"/>
        <v>0</v>
      </c>
      <c r="R648" s="136">
        <f t="shared" ca="1" si="173"/>
        <v>279</v>
      </c>
      <c r="S648" s="113">
        <f t="shared" ca="1" si="200"/>
        <v>0</v>
      </c>
      <c r="T648" s="123">
        <f t="shared" ca="1" si="175"/>
        <v>0</v>
      </c>
      <c r="U648" s="226">
        <f t="shared" ca="1" si="176"/>
        <v>0</v>
      </c>
      <c r="V648" s="435" t="str">
        <f t="shared" ca="1" si="199"/>
        <v/>
      </c>
      <c r="W648" s="242">
        <f t="shared" ca="1" si="178"/>
        <v>0</v>
      </c>
      <c r="X648" s="223">
        <f t="shared" ca="1" si="179"/>
        <v>170</v>
      </c>
      <c r="Y648" s="224">
        <f t="shared" ca="1" si="198"/>
        <v>0</v>
      </c>
      <c r="Z648" s="242">
        <f t="shared" ca="1" si="181"/>
        <v>0</v>
      </c>
      <c r="AA648" s="223">
        <f t="shared" ca="1" si="182"/>
        <v>0</v>
      </c>
      <c r="AB648" s="224" t="str">
        <f t="shared" ca="1" si="193"/>
        <v/>
      </c>
      <c r="AC648" s="242">
        <f t="shared" ca="1" si="184"/>
        <v>0</v>
      </c>
      <c r="AD648" s="223">
        <f t="shared" ca="1" si="185"/>
        <v>0</v>
      </c>
      <c r="AE648" s="224" t="str">
        <f t="shared" ca="1" si="194"/>
        <v/>
      </c>
      <c r="AF648" s="242">
        <f t="shared" ca="1" si="187"/>
        <v>0</v>
      </c>
      <c r="AG648" s="223">
        <f t="shared" ca="1" si="188"/>
        <v>0</v>
      </c>
      <c r="AH648" s="224" t="str">
        <f t="shared" ca="1" si="195"/>
        <v/>
      </c>
      <c r="AI648" s="68">
        <f t="shared" ca="1" si="196"/>
        <v>0</v>
      </c>
      <c r="AJ648" s="407">
        <f t="shared" ca="1" si="197"/>
        <v>7042</v>
      </c>
      <c r="AK648" s="407"/>
      <c r="AL648" s="309">
        <f t="shared" ca="1" si="171"/>
        <v>0</v>
      </c>
      <c r="AM648" s="310"/>
    </row>
    <row r="649" spans="1:39" x14ac:dyDescent="0.2">
      <c r="A649" s="115"/>
      <c r="B649" s="116" t="s">
        <v>1031</v>
      </c>
      <c r="C649" s="427" t="s">
        <v>93</v>
      </c>
      <c r="D649" s="118" t="s">
        <v>1032</v>
      </c>
      <c r="E649" s="119">
        <v>0</v>
      </c>
      <c r="F649" s="120">
        <v>2</v>
      </c>
      <c r="G649" s="121">
        <v>0</v>
      </c>
      <c r="H649" s="122">
        <v>3</v>
      </c>
      <c r="I649" s="123">
        <v>0</v>
      </c>
      <c r="J649" s="124">
        <v>24</v>
      </c>
      <c r="K649" s="125">
        <f t="shared" si="192"/>
        <v>0</v>
      </c>
      <c r="L649" s="126">
        <f t="shared" si="192"/>
        <v>29</v>
      </c>
      <c r="M649" s="124">
        <v>3</v>
      </c>
      <c r="N649" s="127" t="str">
        <f t="shared" si="201"/>
        <v/>
      </c>
      <c r="P649" s="187" t="s">
        <v>84</v>
      </c>
      <c r="Q649" s="221">
        <f t="shared" ca="1" si="172"/>
        <v>0</v>
      </c>
      <c r="R649" s="130">
        <f t="shared" ca="1" si="173"/>
        <v>1394</v>
      </c>
      <c r="S649" s="131">
        <f t="shared" ca="1" si="200"/>
        <v>0</v>
      </c>
      <c r="T649" s="402">
        <f t="shared" ca="1" si="175"/>
        <v>0</v>
      </c>
      <c r="U649" s="396">
        <f t="shared" ca="1" si="176"/>
        <v>0</v>
      </c>
      <c r="V649" s="434" t="str">
        <f t="shared" ca="1" si="199"/>
        <v/>
      </c>
      <c r="W649" s="132">
        <f t="shared" ca="1" si="178"/>
        <v>0</v>
      </c>
      <c r="X649" s="130">
        <f t="shared" ca="1" si="179"/>
        <v>584</v>
      </c>
      <c r="Y649" s="220">
        <f t="shared" ca="1" si="198"/>
        <v>0</v>
      </c>
      <c r="Z649" s="132">
        <f t="shared" ca="1" si="181"/>
        <v>0</v>
      </c>
      <c r="AA649" s="130">
        <f t="shared" ca="1" si="182"/>
        <v>286</v>
      </c>
      <c r="AB649" s="220">
        <f t="shared" ca="1" si="193"/>
        <v>0</v>
      </c>
      <c r="AC649" s="132">
        <f t="shared" ca="1" si="184"/>
        <v>0</v>
      </c>
      <c r="AD649" s="130">
        <f t="shared" ca="1" si="185"/>
        <v>0</v>
      </c>
      <c r="AE649" s="220" t="str">
        <f t="shared" ca="1" si="194"/>
        <v/>
      </c>
      <c r="AF649" s="132">
        <f t="shared" ca="1" si="187"/>
        <v>0</v>
      </c>
      <c r="AG649" s="130">
        <f t="shared" ca="1" si="188"/>
        <v>374</v>
      </c>
      <c r="AH649" s="220">
        <f t="shared" ca="1" si="195"/>
        <v>0</v>
      </c>
      <c r="AI649" s="404">
        <f t="shared" ca="1" si="196"/>
        <v>0</v>
      </c>
      <c r="AJ649" s="300">
        <f t="shared" ca="1" si="197"/>
        <v>9459</v>
      </c>
      <c r="AK649" s="300"/>
      <c r="AL649" s="301">
        <f t="shared" ca="1" si="171"/>
        <v>0</v>
      </c>
      <c r="AM649" s="302"/>
    </row>
    <row r="650" spans="1:39" x14ac:dyDescent="0.2">
      <c r="A650" s="115"/>
      <c r="B650" s="116" t="s">
        <v>1033</v>
      </c>
      <c r="C650" s="427" t="s">
        <v>95</v>
      </c>
      <c r="D650" s="118" t="s">
        <v>1034</v>
      </c>
      <c r="E650" s="119">
        <v>0</v>
      </c>
      <c r="F650" s="120">
        <v>6</v>
      </c>
      <c r="G650" s="121">
        <v>0</v>
      </c>
      <c r="H650" s="122">
        <v>6</v>
      </c>
      <c r="I650" s="123">
        <v>0</v>
      </c>
      <c r="J650" s="124">
        <v>65</v>
      </c>
      <c r="K650" s="125">
        <f t="shared" si="192"/>
        <v>0</v>
      </c>
      <c r="L650" s="126">
        <f t="shared" si="192"/>
        <v>77</v>
      </c>
      <c r="M650" s="124">
        <v>4</v>
      </c>
      <c r="N650" s="127" t="str">
        <f t="shared" si="201"/>
        <v/>
      </c>
      <c r="P650" s="185" t="s">
        <v>80</v>
      </c>
      <c r="Q650" s="112">
        <f t="shared" ca="1" si="172"/>
        <v>0</v>
      </c>
      <c r="R650" s="136">
        <f t="shared" ca="1" si="173"/>
        <v>70</v>
      </c>
      <c r="S650" s="113">
        <f t="shared" ca="1" si="200"/>
        <v>0</v>
      </c>
      <c r="T650" s="123">
        <f t="shared" ca="1" si="175"/>
        <v>0</v>
      </c>
      <c r="U650" s="226">
        <f t="shared" ca="1" si="176"/>
        <v>0</v>
      </c>
      <c r="V650" s="435" t="str">
        <f t="shared" ca="1" si="199"/>
        <v/>
      </c>
      <c r="W650" s="242">
        <f t="shared" ca="1" si="178"/>
        <v>0</v>
      </c>
      <c r="X650" s="223">
        <f t="shared" ca="1" si="179"/>
        <v>0</v>
      </c>
      <c r="Y650" s="224" t="str">
        <f t="shared" ca="1" si="198"/>
        <v/>
      </c>
      <c r="Z650" s="242">
        <f t="shared" ca="1" si="181"/>
        <v>0</v>
      </c>
      <c r="AA650" s="223">
        <f t="shared" ca="1" si="182"/>
        <v>0</v>
      </c>
      <c r="AB650" s="224" t="str">
        <f t="shared" ca="1" si="193"/>
        <v/>
      </c>
      <c r="AC650" s="242">
        <f t="shared" ca="1" si="184"/>
        <v>0</v>
      </c>
      <c r="AD650" s="223">
        <f t="shared" ca="1" si="185"/>
        <v>0</v>
      </c>
      <c r="AE650" s="224" t="str">
        <f t="shared" ca="1" si="194"/>
        <v/>
      </c>
      <c r="AF650" s="242">
        <f t="shared" ca="1" si="187"/>
        <v>0</v>
      </c>
      <c r="AG650" s="223">
        <f t="shared" ca="1" si="188"/>
        <v>0</v>
      </c>
      <c r="AH650" s="224" t="str">
        <f t="shared" ca="1" si="195"/>
        <v/>
      </c>
      <c r="AI650" s="68">
        <f t="shared" ca="1" si="196"/>
        <v>0</v>
      </c>
      <c r="AJ650" s="407">
        <f t="shared" ca="1" si="197"/>
        <v>2727</v>
      </c>
      <c r="AK650" s="407"/>
      <c r="AL650" s="309">
        <f t="shared" ca="1" si="171"/>
        <v>0</v>
      </c>
      <c r="AM650" s="310"/>
    </row>
    <row r="651" spans="1:39" x14ac:dyDescent="0.2">
      <c r="A651" s="115"/>
      <c r="B651" s="116" t="s">
        <v>1033</v>
      </c>
      <c r="C651" s="427" t="s">
        <v>95</v>
      </c>
      <c r="D651" s="118" t="s">
        <v>1035</v>
      </c>
      <c r="E651" s="119">
        <v>0</v>
      </c>
      <c r="F651" s="120">
        <v>3</v>
      </c>
      <c r="G651" s="121">
        <v>0</v>
      </c>
      <c r="H651" s="122">
        <v>2</v>
      </c>
      <c r="I651" s="123">
        <v>0</v>
      </c>
      <c r="J651" s="124">
        <v>62</v>
      </c>
      <c r="K651" s="125">
        <f t="shared" si="192"/>
        <v>0</v>
      </c>
      <c r="L651" s="126">
        <f t="shared" si="192"/>
        <v>67</v>
      </c>
      <c r="M651" s="124">
        <v>3</v>
      </c>
      <c r="N651" s="127" t="str">
        <f t="shared" si="201"/>
        <v/>
      </c>
      <c r="P651" s="187" t="s">
        <v>99</v>
      </c>
      <c r="Q651" s="221">
        <f t="shared" ca="1" si="172"/>
        <v>0</v>
      </c>
      <c r="R651" s="130">
        <f t="shared" ca="1" si="173"/>
        <v>92</v>
      </c>
      <c r="S651" s="131">
        <f t="shared" ca="1" si="200"/>
        <v>0</v>
      </c>
      <c r="T651" s="402">
        <f t="shared" ca="1" si="175"/>
        <v>0</v>
      </c>
      <c r="U651" s="396">
        <f t="shared" ca="1" si="176"/>
        <v>0</v>
      </c>
      <c r="V651" s="434" t="str">
        <f t="shared" ca="1" si="199"/>
        <v/>
      </c>
      <c r="W651" s="132">
        <f t="shared" ca="1" si="178"/>
        <v>0</v>
      </c>
      <c r="X651" s="130">
        <f t="shared" ca="1" si="179"/>
        <v>0</v>
      </c>
      <c r="Y651" s="220" t="str">
        <f t="shared" ca="1" si="198"/>
        <v/>
      </c>
      <c r="Z651" s="132">
        <f t="shared" ca="1" si="181"/>
        <v>0</v>
      </c>
      <c r="AA651" s="130">
        <f t="shared" ca="1" si="182"/>
        <v>0</v>
      </c>
      <c r="AB651" s="220" t="str">
        <f t="shared" ca="1" si="193"/>
        <v/>
      </c>
      <c r="AC651" s="132">
        <f t="shared" ca="1" si="184"/>
        <v>0</v>
      </c>
      <c r="AD651" s="130">
        <f t="shared" ca="1" si="185"/>
        <v>0</v>
      </c>
      <c r="AE651" s="220" t="str">
        <f t="shared" ca="1" si="194"/>
        <v/>
      </c>
      <c r="AF651" s="132">
        <f t="shared" ca="1" si="187"/>
        <v>0</v>
      </c>
      <c r="AG651" s="130">
        <f t="shared" ca="1" si="188"/>
        <v>0</v>
      </c>
      <c r="AH651" s="220" t="str">
        <f t="shared" ca="1" si="195"/>
        <v/>
      </c>
      <c r="AI651" s="404">
        <f t="shared" ca="1" si="196"/>
        <v>0</v>
      </c>
      <c r="AJ651" s="300">
        <f t="shared" ca="1" si="197"/>
        <v>584</v>
      </c>
      <c r="AK651" s="300"/>
      <c r="AL651" s="301">
        <f t="shared" ca="1" si="171"/>
        <v>0</v>
      </c>
      <c r="AM651" s="302"/>
    </row>
    <row r="652" spans="1:39" x14ac:dyDescent="0.2">
      <c r="A652" s="115"/>
      <c r="B652" s="116" t="s">
        <v>1033</v>
      </c>
      <c r="C652" s="427" t="s">
        <v>94</v>
      </c>
      <c r="D652" s="118" t="s">
        <v>1036</v>
      </c>
      <c r="E652" s="119">
        <v>0</v>
      </c>
      <c r="F652" s="120">
        <v>4</v>
      </c>
      <c r="G652" s="121">
        <v>0</v>
      </c>
      <c r="H652" s="122">
        <v>4</v>
      </c>
      <c r="I652" s="123">
        <v>0</v>
      </c>
      <c r="J652" s="124">
        <v>68</v>
      </c>
      <c r="K652" s="125">
        <f t="shared" si="192"/>
        <v>0</v>
      </c>
      <c r="L652" s="126">
        <f t="shared" si="192"/>
        <v>76</v>
      </c>
      <c r="M652" s="124">
        <v>3</v>
      </c>
      <c r="N652" s="127" t="str">
        <f t="shared" si="201"/>
        <v/>
      </c>
      <c r="P652" s="185" t="s">
        <v>89</v>
      </c>
      <c r="Q652" s="112">
        <f t="shared" ca="1" si="172"/>
        <v>0</v>
      </c>
      <c r="R652" s="136">
        <f t="shared" ca="1" si="173"/>
        <v>0</v>
      </c>
      <c r="S652" s="113" t="str">
        <f t="shared" ca="1" si="200"/>
        <v/>
      </c>
      <c r="T652" s="123">
        <f t="shared" ca="1" si="175"/>
        <v>0</v>
      </c>
      <c r="U652" s="226">
        <f t="shared" ca="1" si="176"/>
        <v>0</v>
      </c>
      <c r="V652" s="435" t="str">
        <f t="shared" ca="1" si="199"/>
        <v/>
      </c>
      <c r="W652" s="242">
        <f t="shared" ca="1" si="178"/>
        <v>0</v>
      </c>
      <c r="X652" s="223">
        <f t="shared" ca="1" si="179"/>
        <v>0</v>
      </c>
      <c r="Y652" s="224" t="str">
        <f t="shared" ca="1" si="198"/>
        <v/>
      </c>
      <c r="Z652" s="242">
        <f t="shared" ca="1" si="181"/>
        <v>0</v>
      </c>
      <c r="AA652" s="223">
        <f t="shared" ca="1" si="182"/>
        <v>0</v>
      </c>
      <c r="AB652" s="224" t="str">
        <f t="shared" ca="1" si="193"/>
        <v/>
      </c>
      <c r="AC652" s="242">
        <f t="shared" ca="1" si="184"/>
        <v>0</v>
      </c>
      <c r="AD652" s="223">
        <f t="shared" ca="1" si="185"/>
        <v>0</v>
      </c>
      <c r="AE652" s="224" t="str">
        <f t="shared" ca="1" si="194"/>
        <v/>
      </c>
      <c r="AF652" s="242">
        <f t="shared" ca="1" si="187"/>
        <v>0</v>
      </c>
      <c r="AG652" s="223">
        <f t="shared" ca="1" si="188"/>
        <v>0</v>
      </c>
      <c r="AH652" s="224" t="str">
        <f t="shared" ca="1" si="195"/>
        <v/>
      </c>
      <c r="AI652" s="68">
        <f t="shared" ca="1" si="196"/>
        <v>0</v>
      </c>
      <c r="AJ652" s="407">
        <f t="shared" ca="1" si="197"/>
        <v>360</v>
      </c>
      <c r="AK652" s="407"/>
      <c r="AL652" s="309">
        <f t="shared" ca="1" si="171"/>
        <v>0</v>
      </c>
      <c r="AM652" s="310"/>
    </row>
    <row r="653" spans="1:39" x14ac:dyDescent="0.2">
      <c r="A653" s="115"/>
      <c r="B653" s="116" t="s">
        <v>1033</v>
      </c>
      <c r="C653" s="427" t="s">
        <v>94</v>
      </c>
      <c r="D653" s="118" t="s">
        <v>1037</v>
      </c>
      <c r="E653" s="119">
        <v>0</v>
      </c>
      <c r="F653" s="120">
        <v>4</v>
      </c>
      <c r="G653" s="121">
        <v>0</v>
      </c>
      <c r="H653" s="122">
        <v>3</v>
      </c>
      <c r="I653" s="123">
        <v>0</v>
      </c>
      <c r="J653" s="124">
        <v>36</v>
      </c>
      <c r="K653" s="125">
        <f t="shared" si="192"/>
        <v>0</v>
      </c>
      <c r="L653" s="126">
        <f t="shared" si="192"/>
        <v>43</v>
      </c>
      <c r="M653" s="124">
        <v>3</v>
      </c>
      <c r="N653" s="127" t="str">
        <f t="shared" si="201"/>
        <v/>
      </c>
      <c r="P653" s="187" t="s">
        <v>90</v>
      </c>
      <c r="Q653" s="221">
        <f t="shared" ca="1" si="172"/>
        <v>0</v>
      </c>
      <c r="R653" s="130">
        <f t="shared" ca="1" si="173"/>
        <v>0</v>
      </c>
      <c r="S653" s="131" t="str">
        <f t="shared" ca="1" si="200"/>
        <v/>
      </c>
      <c r="T653" s="402">
        <f t="shared" ca="1" si="175"/>
        <v>0</v>
      </c>
      <c r="U653" s="396">
        <f t="shared" ca="1" si="176"/>
        <v>0</v>
      </c>
      <c r="V653" s="434" t="str">
        <f t="shared" ca="1" si="199"/>
        <v/>
      </c>
      <c r="W653" s="132">
        <f t="shared" ca="1" si="178"/>
        <v>0</v>
      </c>
      <c r="X653" s="130">
        <f t="shared" ca="1" si="179"/>
        <v>0</v>
      </c>
      <c r="Y653" s="220" t="str">
        <f t="shared" ca="1" si="198"/>
        <v/>
      </c>
      <c r="Z653" s="132">
        <f t="shared" ca="1" si="181"/>
        <v>0</v>
      </c>
      <c r="AA653" s="130">
        <f t="shared" ca="1" si="182"/>
        <v>0</v>
      </c>
      <c r="AB653" s="220" t="str">
        <f t="shared" ca="1" si="193"/>
        <v/>
      </c>
      <c r="AC653" s="132">
        <f t="shared" ca="1" si="184"/>
        <v>0</v>
      </c>
      <c r="AD653" s="130">
        <f t="shared" ca="1" si="185"/>
        <v>0</v>
      </c>
      <c r="AE653" s="220" t="str">
        <f t="shared" ca="1" si="194"/>
        <v/>
      </c>
      <c r="AF653" s="132">
        <f t="shared" ca="1" si="187"/>
        <v>0</v>
      </c>
      <c r="AG653" s="130">
        <f t="shared" ca="1" si="188"/>
        <v>0</v>
      </c>
      <c r="AH653" s="220" t="str">
        <f t="shared" ca="1" si="195"/>
        <v/>
      </c>
      <c r="AI653" s="404">
        <f t="shared" ca="1" si="196"/>
        <v>0</v>
      </c>
      <c r="AJ653" s="300">
        <f t="shared" ca="1" si="197"/>
        <v>1843</v>
      </c>
      <c r="AK653" s="300"/>
      <c r="AL653" s="301">
        <f t="shared" ca="1" si="171"/>
        <v>0</v>
      </c>
      <c r="AM653" s="302"/>
    </row>
    <row r="654" spans="1:39" x14ac:dyDescent="0.2">
      <c r="A654" s="115"/>
      <c r="B654" s="116" t="s">
        <v>1033</v>
      </c>
      <c r="C654" s="427" t="s">
        <v>97</v>
      </c>
      <c r="D654" s="118" t="s">
        <v>1038</v>
      </c>
      <c r="E654" s="119">
        <v>0</v>
      </c>
      <c r="F654" s="120">
        <v>10</v>
      </c>
      <c r="G654" s="121">
        <v>0</v>
      </c>
      <c r="H654" s="122">
        <v>10</v>
      </c>
      <c r="I654" s="123">
        <v>0</v>
      </c>
      <c r="J654" s="124">
        <v>66</v>
      </c>
      <c r="K654" s="125">
        <f t="shared" si="192"/>
        <v>0</v>
      </c>
      <c r="L654" s="126">
        <f t="shared" si="192"/>
        <v>86</v>
      </c>
      <c r="M654" s="124">
        <v>3</v>
      </c>
      <c r="N654" s="127" t="str">
        <f t="shared" si="201"/>
        <v/>
      </c>
      <c r="P654" s="185" t="s">
        <v>91</v>
      </c>
      <c r="Q654" s="112">
        <f t="shared" ca="1" si="172"/>
        <v>0</v>
      </c>
      <c r="R654" s="136">
        <f t="shared" ca="1" si="173"/>
        <v>0</v>
      </c>
      <c r="S654" s="113" t="str">
        <f t="shared" ca="1" si="200"/>
        <v/>
      </c>
      <c r="T654" s="123">
        <f t="shared" ca="1" si="175"/>
        <v>0</v>
      </c>
      <c r="U654" s="226">
        <f t="shared" ca="1" si="176"/>
        <v>0</v>
      </c>
      <c r="V654" s="435" t="str">
        <f t="shared" ca="1" si="199"/>
        <v/>
      </c>
      <c r="W654" s="242">
        <f t="shared" ca="1" si="178"/>
        <v>0</v>
      </c>
      <c r="X654" s="223">
        <f t="shared" ca="1" si="179"/>
        <v>0</v>
      </c>
      <c r="Y654" s="224" t="str">
        <f t="shared" ca="1" si="198"/>
        <v/>
      </c>
      <c r="Z654" s="242">
        <f t="shared" ca="1" si="181"/>
        <v>0</v>
      </c>
      <c r="AA654" s="223">
        <f t="shared" ca="1" si="182"/>
        <v>0</v>
      </c>
      <c r="AB654" s="224" t="str">
        <f t="shared" ca="1" si="193"/>
        <v/>
      </c>
      <c r="AC654" s="242">
        <f t="shared" ca="1" si="184"/>
        <v>0</v>
      </c>
      <c r="AD654" s="223">
        <f t="shared" ca="1" si="185"/>
        <v>0</v>
      </c>
      <c r="AE654" s="224" t="str">
        <f t="shared" ca="1" si="194"/>
        <v/>
      </c>
      <c r="AF654" s="242">
        <f t="shared" ca="1" si="187"/>
        <v>0</v>
      </c>
      <c r="AG654" s="223">
        <f t="shared" ca="1" si="188"/>
        <v>0</v>
      </c>
      <c r="AH654" s="224" t="str">
        <f t="shared" ca="1" si="195"/>
        <v/>
      </c>
      <c r="AI654" s="68">
        <f t="shared" ca="1" si="196"/>
        <v>0</v>
      </c>
      <c r="AJ654" s="407">
        <f t="shared" ca="1" si="197"/>
        <v>555</v>
      </c>
      <c r="AK654" s="407"/>
      <c r="AL654" s="309">
        <f t="shared" ca="1" si="171"/>
        <v>0</v>
      </c>
      <c r="AM654" s="310"/>
    </row>
    <row r="655" spans="1:39" x14ac:dyDescent="0.2">
      <c r="A655" s="115"/>
      <c r="B655" s="116" t="s">
        <v>1033</v>
      </c>
      <c r="C655" s="427" t="s">
        <v>102</v>
      </c>
      <c r="D655" s="118" t="s">
        <v>1040</v>
      </c>
      <c r="E655" s="119">
        <v>0</v>
      </c>
      <c r="F655" s="120">
        <v>5</v>
      </c>
      <c r="G655" s="121">
        <v>0</v>
      </c>
      <c r="H655" s="122">
        <v>4</v>
      </c>
      <c r="I655" s="123">
        <v>0</v>
      </c>
      <c r="J655" s="124">
        <v>40</v>
      </c>
      <c r="K655" s="125">
        <f t="shared" si="192"/>
        <v>0</v>
      </c>
      <c r="L655" s="126">
        <f t="shared" si="192"/>
        <v>49</v>
      </c>
      <c r="M655" s="124">
        <v>3</v>
      </c>
      <c r="N655" s="127" t="str">
        <f t="shared" si="201"/>
        <v/>
      </c>
      <c r="P655" s="187" t="s">
        <v>100</v>
      </c>
      <c r="Q655" s="221">
        <f t="shared" ca="1" si="172"/>
        <v>0</v>
      </c>
      <c r="R655" s="130">
        <f t="shared" ca="1" si="173"/>
        <v>56</v>
      </c>
      <c r="S655" s="131">
        <f t="shared" ca="1" si="200"/>
        <v>0</v>
      </c>
      <c r="T655" s="402">
        <f t="shared" ca="1" si="175"/>
        <v>0</v>
      </c>
      <c r="U655" s="396">
        <f t="shared" ca="1" si="176"/>
        <v>0</v>
      </c>
      <c r="V655" s="434" t="str">
        <f t="shared" ca="1" si="199"/>
        <v/>
      </c>
      <c r="W655" s="132">
        <f t="shared" ca="1" si="178"/>
        <v>0</v>
      </c>
      <c r="X655" s="130">
        <f t="shared" ca="1" si="179"/>
        <v>0</v>
      </c>
      <c r="Y655" s="220" t="str">
        <f t="shared" ca="1" si="198"/>
        <v/>
      </c>
      <c r="Z655" s="132">
        <f t="shared" ca="1" si="181"/>
        <v>0</v>
      </c>
      <c r="AA655" s="130">
        <f t="shared" ca="1" si="182"/>
        <v>0</v>
      </c>
      <c r="AB655" s="220" t="str">
        <f t="shared" ca="1" si="193"/>
        <v/>
      </c>
      <c r="AC655" s="132">
        <f t="shared" ca="1" si="184"/>
        <v>0</v>
      </c>
      <c r="AD655" s="130">
        <f t="shared" ca="1" si="185"/>
        <v>0</v>
      </c>
      <c r="AE655" s="220" t="str">
        <f t="shared" ca="1" si="194"/>
        <v/>
      </c>
      <c r="AF655" s="132">
        <f t="shared" ca="1" si="187"/>
        <v>0</v>
      </c>
      <c r="AG655" s="130">
        <f t="shared" ca="1" si="188"/>
        <v>0</v>
      </c>
      <c r="AH655" s="220" t="str">
        <f t="shared" ca="1" si="195"/>
        <v/>
      </c>
      <c r="AI655" s="404">
        <f t="shared" ca="1" si="196"/>
        <v>0</v>
      </c>
      <c r="AJ655" s="300">
        <f t="shared" ca="1" si="197"/>
        <v>1401</v>
      </c>
      <c r="AK655" s="300"/>
      <c r="AL655" s="301">
        <f t="shared" ca="1" si="171"/>
        <v>0</v>
      </c>
      <c r="AM655" s="302"/>
    </row>
    <row r="656" spans="1:39" x14ac:dyDescent="0.2">
      <c r="A656" s="115"/>
      <c r="B656" s="116" t="s">
        <v>1033</v>
      </c>
      <c r="C656" s="427" t="s">
        <v>96</v>
      </c>
      <c r="D656" s="118" t="s">
        <v>1042</v>
      </c>
      <c r="E656" s="119">
        <v>0</v>
      </c>
      <c r="F656" s="120">
        <v>0</v>
      </c>
      <c r="G656" s="121">
        <v>0</v>
      </c>
      <c r="H656" s="122">
        <v>9</v>
      </c>
      <c r="I656" s="123">
        <v>0</v>
      </c>
      <c r="J656" s="124">
        <v>40</v>
      </c>
      <c r="K656" s="125">
        <f t="shared" si="192"/>
        <v>0</v>
      </c>
      <c r="L656" s="126">
        <f t="shared" si="192"/>
        <v>49</v>
      </c>
      <c r="M656" s="124">
        <v>2</v>
      </c>
      <c r="N656" s="127" t="str">
        <f t="shared" si="201"/>
        <v/>
      </c>
      <c r="P656" s="185" t="s">
        <v>101</v>
      </c>
      <c r="Q656" s="112">
        <f t="shared" ca="1" si="172"/>
        <v>0</v>
      </c>
      <c r="R656" s="136">
        <f t="shared" ca="1" si="173"/>
        <v>121</v>
      </c>
      <c r="S656" s="113">
        <f t="shared" ca="1" si="200"/>
        <v>0</v>
      </c>
      <c r="T656" s="123">
        <f t="shared" ca="1" si="175"/>
        <v>0</v>
      </c>
      <c r="U656" s="226">
        <f t="shared" ca="1" si="176"/>
        <v>0</v>
      </c>
      <c r="V656" s="435" t="str">
        <f t="shared" ca="1" si="199"/>
        <v/>
      </c>
      <c r="W656" s="242">
        <f t="shared" ca="1" si="178"/>
        <v>0</v>
      </c>
      <c r="X656" s="223">
        <f t="shared" ca="1" si="179"/>
        <v>0</v>
      </c>
      <c r="Y656" s="224" t="str">
        <f t="shared" ca="1" si="198"/>
        <v/>
      </c>
      <c r="Z656" s="242">
        <f t="shared" ca="1" si="181"/>
        <v>0</v>
      </c>
      <c r="AA656" s="223">
        <f t="shared" ca="1" si="182"/>
        <v>0</v>
      </c>
      <c r="AB656" s="224" t="str">
        <f t="shared" ca="1" si="193"/>
        <v/>
      </c>
      <c r="AC656" s="242">
        <f t="shared" ca="1" si="184"/>
        <v>0</v>
      </c>
      <c r="AD656" s="223">
        <f t="shared" ca="1" si="185"/>
        <v>0</v>
      </c>
      <c r="AE656" s="224" t="str">
        <f t="shared" ca="1" si="194"/>
        <v/>
      </c>
      <c r="AF656" s="242">
        <f t="shared" ca="1" si="187"/>
        <v>0</v>
      </c>
      <c r="AG656" s="223">
        <f t="shared" ca="1" si="188"/>
        <v>0</v>
      </c>
      <c r="AH656" s="224" t="str">
        <f t="shared" ca="1" si="195"/>
        <v/>
      </c>
      <c r="AI656" s="68">
        <f t="shared" ca="1" si="196"/>
        <v>0</v>
      </c>
      <c r="AJ656" s="407">
        <f t="shared" ca="1" si="197"/>
        <v>1177</v>
      </c>
      <c r="AK656" s="407"/>
      <c r="AL656" s="309">
        <f t="shared" ca="1" si="171"/>
        <v>0</v>
      </c>
      <c r="AM656" s="310"/>
    </row>
    <row r="657" spans="1:39" x14ac:dyDescent="0.2">
      <c r="A657" s="115"/>
      <c r="B657" s="116" t="s">
        <v>1033</v>
      </c>
      <c r="C657" s="427" t="s">
        <v>98</v>
      </c>
      <c r="D657" s="118" t="s">
        <v>1041</v>
      </c>
      <c r="E657" s="119">
        <v>0</v>
      </c>
      <c r="F657" s="120">
        <v>10</v>
      </c>
      <c r="G657" s="121">
        <v>0</v>
      </c>
      <c r="H657" s="122">
        <v>20</v>
      </c>
      <c r="I657" s="123">
        <v>0</v>
      </c>
      <c r="J657" s="124">
        <v>40</v>
      </c>
      <c r="K657" s="125">
        <f t="shared" si="192"/>
        <v>0</v>
      </c>
      <c r="L657" s="126">
        <f t="shared" si="192"/>
        <v>70</v>
      </c>
      <c r="M657" s="124">
        <v>3</v>
      </c>
      <c r="N657" s="127" t="str">
        <f t="shared" si="201"/>
        <v/>
      </c>
      <c r="P657" s="187" t="s">
        <v>92</v>
      </c>
      <c r="Q657" s="221">
        <f t="shared" ca="1" si="172"/>
        <v>0</v>
      </c>
      <c r="R657" s="130">
        <f t="shared" ca="1" si="173"/>
        <v>0</v>
      </c>
      <c r="S657" s="131" t="str">
        <f t="shared" ca="1" si="200"/>
        <v/>
      </c>
      <c r="T657" s="402">
        <f t="shared" ca="1" si="175"/>
        <v>0</v>
      </c>
      <c r="U657" s="396">
        <f t="shared" ca="1" si="176"/>
        <v>0</v>
      </c>
      <c r="V657" s="434" t="str">
        <f t="shared" ca="1" si="199"/>
        <v/>
      </c>
      <c r="W657" s="132">
        <f t="shared" ca="1" si="178"/>
        <v>0</v>
      </c>
      <c r="X657" s="130">
        <f t="shared" ca="1" si="179"/>
        <v>0</v>
      </c>
      <c r="Y657" s="220" t="str">
        <f t="shared" ca="1" si="198"/>
        <v/>
      </c>
      <c r="Z657" s="132">
        <f t="shared" ca="1" si="181"/>
        <v>0</v>
      </c>
      <c r="AA657" s="130">
        <f t="shared" ca="1" si="182"/>
        <v>0</v>
      </c>
      <c r="AB657" s="220" t="str">
        <f t="shared" ca="1" si="193"/>
        <v/>
      </c>
      <c r="AC657" s="132">
        <f t="shared" ca="1" si="184"/>
        <v>0</v>
      </c>
      <c r="AD657" s="130">
        <f t="shared" ca="1" si="185"/>
        <v>0</v>
      </c>
      <c r="AE657" s="220" t="str">
        <f t="shared" ca="1" si="194"/>
        <v/>
      </c>
      <c r="AF657" s="132">
        <f t="shared" ca="1" si="187"/>
        <v>0</v>
      </c>
      <c r="AG657" s="130">
        <f t="shared" ca="1" si="188"/>
        <v>0</v>
      </c>
      <c r="AH657" s="220" t="str">
        <f t="shared" ca="1" si="195"/>
        <v/>
      </c>
      <c r="AI657" s="404">
        <f t="shared" ca="1" si="196"/>
        <v>0</v>
      </c>
      <c r="AJ657" s="300">
        <f t="shared" ca="1" si="197"/>
        <v>241</v>
      </c>
      <c r="AK657" s="300"/>
      <c r="AL657" s="301">
        <f t="shared" ca="1" si="171"/>
        <v>0</v>
      </c>
      <c r="AM657" s="302"/>
    </row>
    <row r="658" spans="1:39" x14ac:dyDescent="0.2">
      <c r="A658" s="115"/>
      <c r="B658" s="116" t="s">
        <v>1033</v>
      </c>
      <c r="C658" s="427" t="s">
        <v>98</v>
      </c>
      <c r="D658" s="118" t="s">
        <v>321</v>
      </c>
      <c r="E658" s="119">
        <v>0</v>
      </c>
      <c r="F658" s="120">
        <v>10</v>
      </c>
      <c r="G658" s="121">
        <v>0</v>
      </c>
      <c r="H658" s="122">
        <v>14</v>
      </c>
      <c r="I658" s="123">
        <v>0</v>
      </c>
      <c r="J658" s="124">
        <v>50</v>
      </c>
      <c r="K658" s="125">
        <f t="shared" si="192"/>
        <v>0</v>
      </c>
      <c r="L658" s="126">
        <f t="shared" si="192"/>
        <v>74</v>
      </c>
      <c r="M658" s="124">
        <v>3</v>
      </c>
      <c r="N658" s="127" t="str">
        <f t="shared" si="201"/>
        <v/>
      </c>
      <c r="P658" s="185" t="s">
        <v>67</v>
      </c>
      <c r="Q658" s="112">
        <f t="shared" ca="1" si="172"/>
        <v>0</v>
      </c>
      <c r="R658" s="136">
        <f t="shared" ca="1" si="173"/>
        <v>0</v>
      </c>
      <c r="S658" s="113" t="str">
        <f t="shared" ca="1" si="200"/>
        <v/>
      </c>
      <c r="T658" s="123">
        <f t="shared" ca="1" si="175"/>
        <v>0</v>
      </c>
      <c r="U658" s="226">
        <f t="shared" ca="1" si="176"/>
        <v>0</v>
      </c>
      <c r="V658" s="435" t="str">
        <f t="shared" ca="1" si="199"/>
        <v/>
      </c>
      <c r="W658" s="242">
        <f t="shared" ca="1" si="178"/>
        <v>0</v>
      </c>
      <c r="X658" s="223">
        <f t="shared" ca="1" si="179"/>
        <v>0</v>
      </c>
      <c r="Y658" s="224" t="str">
        <f t="shared" ca="1" si="198"/>
        <v/>
      </c>
      <c r="Z658" s="242">
        <f t="shared" ca="1" si="181"/>
        <v>0</v>
      </c>
      <c r="AA658" s="223">
        <f t="shared" ca="1" si="182"/>
        <v>0</v>
      </c>
      <c r="AB658" s="224" t="str">
        <f t="shared" ca="1" si="193"/>
        <v/>
      </c>
      <c r="AC658" s="242">
        <f t="shared" ca="1" si="184"/>
        <v>0</v>
      </c>
      <c r="AD658" s="223">
        <f t="shared" ca="1" si="185"/>
        <v>0</v>
      </c>
      <c r="AE658" s="224" t="str">
        <f t="shared" ca="1" si="194"/>
        <v/>
      </c>
      <c r="AF658" s="242">
        <f t="shared" ca="1" si="187"/>
        <v>0</v>
      </c>
      <c r="AG658" s="223">
        <f t="shared" ca="1" si="188"/>
        <v>0</v>
      </c>
      <c r="AH658" s="224" t="str">
        <f t="shared" ca="1" si="195"/>
        <v/>
      </c>
      <c r="AI658" s="68">
        <f t="shared" ca="1" si="196"/>
        <v>0</v>
      </c>
      <c r="AJ658" s="407">
        <f t="shared" ca="1" si="197"/>
        <v>8253</v>
      </c>
      <c r="AK658" s="407"/>
      <c r="AL658" s="309">
        <f t="shared" ca="1" si="171"/>
        <v>0</v>
      </c>
      <c r="AM658" s="310"/>
    </row>
    <row r="659" spans="1:39" x14ac:dyDescent="0.2">
      <c r="A659" s="115"/>
      <c r="B659" s="116" t="s">
        <v>1033</v>
      </c>
      <c r="C659" s="427" t="s">
        <v>104</v>
      </c>
      <c r="D659" s="118" t="s">
        <v>1043</v>
      </c>
      <c r="E659" s="119">
        <v>0</v>
      </c>
      <c r="F659" s="120">
        <v>3</v>
      </c>
      <c r="G659" s="121">
        <v>0</v>
      </c>
      <c r="H659" s="122">
        <v>1</v>
      </c>
      <c r="I659" s="123">
        <v>0</v>
      </c>
      <c r="J659" s="124">
        <v>25</v>
      </c>
      <c r="K659" s="125">
        <f t="shared" si="192"/>
        <v>0</v>
      </c>
      <c r="L659" s="126">
        <f t="shared" si="192"/>
        <v>29</v>
      </c>
      <c r="M659" s="124">
        <v>3</v>
      </c>
      <c r="N659" s="127" t="str">
        <f t="shared" si="201"/>
        <v/>
      </c>
      <c r="P659" s="187" t="s">
        <v>79</v>
      </c>
      <c r="Q659" s="221">
        <f t="shared" ca="1" si="172"/>
        <v>0</v>
      </c>
      <c r="R659" s="130">
        <f t="shared" ca="1" si="173"/>
        <v>0</v>
      </c>
      <c r="S659" s="131" t="str">
        <f t="shared" ca="1" si="200"/>
        <v/>
      </c>
      <c r="T659" s="402">
        <f t="shared" ca="1" si="175"/>
        <v>0</v>
      </c>
      <c r="U659" s="396">
        <f t="shared" ca="1" si="176"/>
        <v>0</v>
      </c>
      <c r="V659" s="434" t="str">
        <f t="shared" ca="1" si="199"/>
        <v/>
      </c>
      <c r="W659" s="132">
        <f t="shared" ca="1" si="178"/>
        <v>0</v>
      </c>
      <c r="X659" s="130">
        <f t="shared" ca="1" si="179"/>
        <v>0</v>
      </c>
      <c r="Y659" s="220" t="str">
        <f t="shared" ca="1" si="198"/>
        <v/>
      </c>
      <c r="Z659" s="132">
        <f t="shared" ca="1" si="181"/>
        <v>0</v>
      </c>
      <c r="AA659" s="130">
        <f t="shared" ca="1" si="182"/>
        <v>0</v>
      </c>
      <c r="AB659" s="220" t="str">
        <f t="shared" ca="1" si="193"/>
        <v/>
      </c>
      <c r="AC659" s="132">
        <f t="shared" ca="1" si="184"/>
        <v>0</v>
      </c>
      <c r="AD659" s="130">
        <f t="shared" ca="1" si="185"/>
        <v>0</v>
      </c>
      <c r="AE659" s="220" t="str">
        <f t="shared" ca="1" si="194"/>
        <v/>
      </c>
      <c r="AF659" s="132">
        <f t="shared" ca="1" si="187"/>
        <v>0</v>
      </c>
      <c r="AG659" s="130">
        <f t="shared" ca="1" si="188"/>
        <v>0</v>
      </c>
      <c r="AH659" s="220" t="str">
        <f t="shared" ca="1" si="195"/>
        <v/>
      </c>
      <c r="AI659" s="404">
        <f t="shared" ca="1" si="196"/>
        <v>0</v>
      </c>
      <c r="AJ659" s="300">
        <f t="shared" ca="1" si="197"/>
        <v>173</v>
      </c>
      <c r="AK659" s="300"/>
      <c r="AL659" s="301">
        <f t="shared" ca="1" si="171"/>
        <v>0</v>
      </c>
      <c r="AM659" s="302"/>
    </row>
    <row r="660" spans="1:39" x14ac:dyDescent="0.2">
      <c r="A660" s="115"/>
      <c r="B660" s="116" t="s">
        <v>1033</v>
      </c>
      <c r="C660" s="427" t="s">
        <v>99</v>
      </c>
      <c r="D660" s="118" t="s">
        <v>1044</v>
      </c>
      <c r="E660" s="119">
        <v>0</v>
      </c>
      <c r="F660" s="120">
        <v>18</v>
      </c>
      <c r="G660" s="121">
        <v>0</v>
      </c>
      <c r="H660" s="122">
        <v>14</v>
      </c>
      <c r="I660" s="123">
        <v>0</v>
      </c>
      <c r="J660" s="124">
        <v>60</v>
      </c>
      <c r="K660" s="125">
        <f t="shared" si="192"/>
        <v>0</v>
      </c>
      <c r="L660" s="126">
        <f t="shared" si="192"/>
        <v>92</v>
      </c>
      <c r="M660" s="124">
        <v>3</v>
      </c>
      <c r="N660" s="127" t="str">
        <f t="shared" si="201"/>
        <v/>
      </c>
      <c r="P660" s="410" t="s">
        <v>965</v>
      </c>
      <c r="Q660" s="227">
        <f t="shared" ca="1" si="172"/>
        <v>0</v>
      </c>
      <c r="R660" s="136">
        <f t="shared" ca="1" si="173"/>
        <v>0</v>
      </c>
      <c r="S660" s="113" t="str">
        <f t="shared" ca="1" si="200"/>
        <v/>
      </c>
      <c r="T660" s="123">
        <f t="shared" ca="1" si="175"/>
        <v>0</v>
      </c>
      <c r="U660" s="226">
        <f t="shared" ca="1" si="176"/>
        <v>40</v>
      </c>
      <c r="V660" s="435">
        <f t="shared" ca="1" si="199"/>
        <v>0</v>
      </c>
      <c r="W660" s="242">
        <f t="shared" ca="1" si="178"/>
        <v>0</v>
      </c>
      <c r="X660" s="223">
        <f t="shared" ca="1" si="179"/>
        <v>0</v>
      </c>
      <c r="Y660" s="224" t="str">
        <f t="shared" ca="1" si="198"/>
        <v/>
      </c>
      <c r="Z660" s="242">
        <f t="shared" ca="1" si="181"/>
        <v>0</v>
      </c>
      <c r="AA660" s="223">
        <f t="shared" ca="1" si="182"/>
        <v>0</v>
      </c>
      <c r="AB660" s="224" t="str">
        <f t="shared" ca="1" si="193"/>
        <v/>
      </c>
      <c r="AC660" s="242">
        <f t="shared" ca="1" si="184"/>
        <v>0</v>
      </c>
      <c r="AD660" s="223">
        <f t="shared" ca="1" si="185"/>
        <v>0</v>
      </c>
      <c r="AE660" s="224" t="str">
        <f t="shared" ca="1" si="194"/>
        <v/>
      </c>
      <c r="AF660" s="242">
        <f t="shared" ca="1" si="187"/>
        <v>0</v>
      </c>
      <c r="AG660" s="223">
        <f t="shared" ca="1" si="188"/>
        <v>0</v>
      </c>
      <c r="AH660" s="224" t="str">
        <f t="shared" ca="1" si="195"/>
        <v/>
      </c>
      <c r="AI660" s="68">
        <f t="shared" ca="1" si="196"/>
        <v>0</v>
      </c>
      <c r="AJ660" s="407">
        <f t="shared" ca="1" si="197"/>
        <v>444</v>
      </c>
      <c r="AK660" s="407"/>
      <c r="AL660" s="309">
        <f t="shared" ca="1" si="171"/>
        <v>0</v>
      </c>
      <c r="AM660" s="310"/>
    </row>
    <row r="661" spans="1:39" x14ac:dyDescent="0.2">
      <c r="A661" s="115"/>
      <c r="B661" s="116" t="s">
        <v>1033</v>
      </c>
      <c r="C661" s="427" t="s">
        <v>100</v>
      </c>
      <c r="D661" s="118" t="s">
        <v>1045</v>
      </c>
      <c r="E661" s="119">
        <v>0</v>
      </c>
      <c r="F661" s="120">
        <v>2</v>
      </c>
      <c r="G661" s="121">
        <v>0</v>
      </c>
      <c r="H661" s="122">
        <v>6</v>
      </c>
      <c r="I661" s="123">
        <v>0</v>
      </c>
      <c r="J661" s="124">
        <v>48</v>
      </c>
      <c r="K661" s="125">
        <f t="shared" si="192"/>
        <v>0</v>
      </c>
      <c r="L661" s="126">
        <f t="shared" si="192"/>
        <v>56</v>
      </c>
      <c r="M661" s="124">
        <v>3</v>
      </c>
      <c r="N661" s="127" t="str">
        <f t="shared" si="201"/>
        <v/>
      </c>
      <c r="P661" s="187" t="s">
        <v>767</v>
      </c>
      <c r="Q661" s="219">
        <f t="shared" ca="1" si="172"/>
        <v>0</v>
      </c>
      <c r="R661" s="130">
        <f t="shared" ca="1" si="173"/>
        <v>0</v>
      </c>
      <c r="S661" s="131" t="str">
        <f t="shared" ca="1" si="200"/>
        <v/>
      </c>
      <c r="T661" s="402">
        <f t="shared" ca="1" si="175"/>
        <v>0</v>
      </c>
      <c r="U661" s="396">
        <f t="shared" ca="1" si="176"/>
        <v>0</v>
      </c>
      <c r="V661" s="434" t="str">
        <f t="shared" ca="1" si="199"/>
        <v/>
      </c>
      <c r="W661" s="132">
        <f t="shared" ca="1" si="178"/>
        <v>0</v>
      </c>
      <c r="X661" s="130">
        <f t="shared" ca="1" si="179"/>
        <v>0</v>
      </c>
      <c r="Y661" s="220" t="str">
        <f t="shared" ca="1" si="198"/>
        <v/>
      </c>
      <c r="Z661" s="132">
        <f t="shared" ca="1" si="181"/>
        <v>0</v>
      </c>
      <c r="AA661" s="130">
        <f t="shared" ca="1" si="182"/>
        <v>0</v>
      </c>
      <c r="AB661" s="220" t="str">
        <f t="shared" ca="1" si="193"/>
        <v/>
      </c>
      <c r="AC661" s="132">
        <f t="shared" ca="1" si="184"/>
        <v>0</v>
      </c>
      <c r="AD661" s="130">
        <f t="shared" ca="1" si="185"/>
        <v>0</v>
      </c>
      <c r="AE661" s="220" t="str">
        <f t="shared" ca="1" si="194"/>
        <v/>
      </c>
      <c r="AF661" s="132">
        <f t="shared" ca="1" si="187"/>
        <v>0</v>
      </c>
      <c r="AG661" s="130">
        <f t="shared" ca="1" si="188"/>
        <v>0</v>
      </c>
      <c r="AH661" s="220" t="str">
        <f t="shared" ca="1" si="195"/>
        <v/>
      </c>
      <c r="AI661" s="404">
        <f t="shared" ca="1" si="196"/>
        <v>0</v>
      </c>
      <c r="AJ661" s="300">
        <f t="shared" ca="1" si="197"/>
        <v>584</v>
      </c>
      <c r="AK661" s="300"/>
      <c r="AL661" s="307">
        <f t="shared" ca="1" si="171"/>
        <v>0</v>
      </c>
      <c r="AM661" s="308"/>
    </row>
    <row r="662" spans="1:39" x14ac:dyDescent="0.2">
      <c r="A662" s="115"/>
      <c r="B662" s="116" t="s">
        <v>1033</v>
      </c>
      <c r="C662" s="427" t="s">
        <v>80</v>
      </c>
      <c r="D662" s="118" t="s">
        <v>1046</v>
      </c>
      <c r="E662" s="119">
        <v>0</v>
      </c>
      <c r="F662" s="120">
        <v>1</v>
      </c>
      <c r="G662" s="121">
        <v>0</v>
      </c>
      <c r="H662" s="122">
        <v>1</v>
      </c>
      <c r="I662" s="123">
        <v>0</v>
      </c>
      <c r="J662" s="124">
        <v>34</v>
      </c>
      <c r="K662" s="125">
        <f t="shared" si="192"/>
        <v>0</v>
      </c>
      <c r="L662" s="126">
        <f t="shared" si="192"/>
        <v>36</v>
      </c>
      <c r="M662" s="124">
        <v>2</v>
      </c>
      <c r="N662" s="127" t="str">
        <f t="shared" si="201"/>
        <v/>
      </c>
      <c r="P662" s="269" t="s">
        <v>106</v>
      </c>
      <c r="Q662" s="218">
        <f t="shared" ca="1" si="172"/>
        <v>0</v>
      </c>
      <c r="R662" s="223">
        <f t="shared" ca="1" si="173"/>
        <v>0</v>
      </c>
      <c r="S662" s="113" t="str">
        <f t="shared" ca="1" si="200"/>
        <v/>
      </c>
      <c r="T662" s="123">
        <f t="shared" ca="1" si="175"/>
        <v>0</v>
      </c>
      <c r="U662" s="226">
        <f t="shared" ca="1" si="176"/>
        <v>0</v>
      </c>
      <c r="V662" s="435" t="str">
        <f t="shared" ca="1" si="199"/>
        <v/>
      </c>
      <c r="W662" s="242">
        <f t="shared" ca="1" si="178"/>
        <v>0</v>
      </c>
      <c r="X662" s="223">
        <f t="shared" ca="1" si="179"/>
        <v>0</v>
      </c>
      <c r="Y662" s="224" t="str">
        <f t="shared" ca="1" si="198"/>
        <v/>
      </c>
      <c r="Z662" s="242">
        <f t="shared" ca="1" si="181"/>
        <v>0</v>
      </c>
      <c r="AA662" s="223">
        <f t="shared" ca="1" si="182"/>
        <v>0</v>
      </c>
      <c r="AB662" s="224" t="str">
        <f t="shared" ca="1" si="193"/>
        <v/>
      </c>
      <c r="AC662" s="242">
        <f t="shared" ca="1" si="184"/>
        <v>0</v>
      </c>
      <c r="AD662" s="223">
        <f t="shared" ca="1" si="185"/>
        <v>0</v>
      </c>
      <c r="AE662" s="224" t="str">
        <f t="shared" ca="1" si="194"/>
        <v/>
      </c>
      <c r="AF662" s="242">
        <f t="shared" ca="1" si="187"/>
        <v>0</v>
      </c>
      <c r="AG662" s="223">
        <f t="shared" ca="1" si="188"/>
        <v>0</v>
      </c>
      <c r="AH662" s="224" t="str">
        <f t="shared" ca="1" si="195"/>
        <v/>
      </c>
      <c r="AI662" s="68">
        <f t="shared" ca="1" si="196"/>
        <v>0</v>
      </c>
      <c r="AJ662" s="407">
        <f t="shared" ca="1" si="197"/>
        <v>1517</v>
      </c>
      <c r="AK662" s="407"/>
      <c r="AL662" s="309">
        <f t="shared" ca="1" si="171"/>
        <v>0</v>
      </c>
      <c r="AM662" s="310"/>
    </row>
    <row r="663" spans="1:39" x14ac:dyDescent="0.2">
      <c r="A663" s="115"/>
      <c r="B663" s="116" t="s">
        <v>1033</v>
      </c>
      <c r="C663" s="427" t="s">
        <v>80</v>
      </c>
      <c r="D663" s="118" t="s">
        <v>1047</v>
      </c>
      <c r="E663" s="119">
        <v>0</v>
      </c>
      <c r="F663" s="120">
        <v>0</v>
      </c>
      <c r="G663" s="121">
        <v>0</v>
      </c>
      <c r="H663" s="122">
        <v>2</v>
      </c>
      <c r="I663" s="123">
        <v>0</v>
      </c>
      <c r="J663" s="124">
        <v>32</v>
      </c>
      <c r="K663" s="125">
        <f t="shared" si="192"/>
        <v>0</v>
      </c>
      <c r="L663" s="126">
        <f t="shared" si="192"/>
        <v>34</v>
      </c>
      <c r="M663" s="124">
        <v>2</v>
      </c>
      <c r="N663" s="127" t="str">
        <f t="shared" si="201"/>
        <v/>
      </c>
      <c r="P663" s="187" t="s">
        <v>107</v>
      </c>
      <c r="Q663" s="221">
        <f t="shared" ca="1" si="172"/>
        <v>0</v>
      </c>
      <c r="R663" s="130">
        <f t="shared" ca="1" si="173"/>
        <v>694</v>
      </c>
      <c r="S663" s="131">
        <f t="shared" ca="1" si="200"/>
        <v>0</v>
      </c>
      <c r="T663" s="402">
        <f t="shared" ca="1" si="175"/>
        <v>0</v>
      </c>
      <c r="U663" s="396">
        <f t="shared" ca="1" si="176"/>
        <v>0</v>
      </c>
      <c r="V663" s="434" t="str">
        <f t="shared" ca="1" si="199"/>
        <v/>
      </c>
      <c r="W663" s="132">
        <f t="shared" ca="1" si="178"/>
        <v>0</v>
      </c>
      <c r="X663" s="130">
        <f t="shared" ca="1" si="179"/>
        <v>0</v>
      </c>
      <c r="Y663" s="220" t="str">
        <f t="shared" ca="1" si="198"/>
        <v/>
      </c>
      <c r="Z663" s="132">
        <f t="shared" ca="1" si="181"/>
        <v>0</v>
      </c>
      <c r="AA663" s="130">
        <f t="shared" ca="1" si="182"/>
        <v>0</v>
      </c>
      <c r="AB663" s="220" t="str">
        <f t="shared" ca="1" si="193"/>
        <v/>
      </c>
      <c r="AC663" s="132">
        <f t="shared" ca="1" si="184"/>
        <v>0</v>
      </c>
      <c r="AD663" s="130">
        <f t="shared" ca="1" si="185"/>
        <v>0</v>
      </c>
      <c r="AE663" s="220" t="str">
        <f t="shared" ca="1" si="194"/>
        <v/>
      </c>
      <c r="AF663" s="132">
        <f t="shared" ca="1" si="187"/>
        <v>0</v>
      </c>
      <c r="AG663" s="130">
        <f t="shared" ca="1" si="188"/>
        <v>0</v>
      </c>
      <c r="AH663" s="220" t="str">
        <f t="shared" ca="1" si="195"/>
        <v/>
      </c>
      <c r="AI663" s="404">
        <f t="shared" ca="1" si="196"/>
        <v>0</v>
      </c>
      <c r="AJ663" s="300">
        <f t="shared" ca="1" si="197"/>
        <v>2149</v>
      </c>
      <c r="AK663" s="300"/>
      <c r="AL663" s="301">
        <f t="shared" ca="1" si="171"/>
        <v>0</v>
      </c>
      <c r="AM663" s="302"/>
    </row>
    <row r="664" spans="1:39" x14ac:dyDescent="0.2">
      <c r="A664" s="115"/>
      <c r="B664" s="116" t="s">
        <v>1033</v>
      </c>
      <c r="C664" s="427" t="s">
        <v>101</v>
      </c>
      <c r="D664" s="118" t="s">
        <v>1048</v>
      </c>
      <c r="E664" s="119">
        <v>0</v>
      </c>
      <c r="F664" s="120">
        <v>6</v>
      </c>
      <c r="G664" s="121">
        <v>0</v>
      </c>
      <c r="H664" s="122">
        <v>5</v>
      </c>
      <c r="I664" s="123">
        <v>0</v>
      </c>
      <c r="J664" s="124">
        <v>40</v>
      </c>
      <c r="K664" s="125">
        <f t="shared" si="192"/>
        <v>0</v>
      </c>
      <c r="L664" s="126">
        <f t="shared" si="192"/>
        <v>51</v>
      </c>
      <c r="M664" s="124">
        <v>3</v>
      </c>
      <c r="N664" s="127" t="str">
        <f t="shared" si="201"/>
        <v/>
      </c>
      <c r="P664" s="269" t="s">
        <v>81</v>
      </c>
      <c r="Q664" s="218">
        <f t="shared" ca="1" si="172"/>
        <v>0</v>
      </c>
      <c r="R664" s="223">
        <f t="shared" ca="1" si="173"/>
        <v>0</v>
      </c>
      <c r="S664" s="113" t="str">
        <f t="shared" ca="1" si="200"/>
        <v/>
      </c>
      <c r="T664" s="123">
        <f t="shared" ca="1" si="175"/>
        <v>0</v>
      </c>
      <c r="U664" s="226">
        <f t="shared" ca="1" si="176"/>
        <v>0</v>
      </c>
      <c r="V664" s="435" t="str">
        <f t="shared" ca="1" si="199"/>
        <v/>
      </c>
      <c r="W664" s="242">
        <f t="shared" ca="1" si="178"/>
        <v>0</v>
      </c>
      <c r="X664" s="223">
        <f t="shared" ca="1" si="179"/>
        <v>0</v>
      </c>
      <c r="Y664" s="224" t="str">
        <f t="shared" ca="1" si="198"/>
        <v/>
      </c>
      <c r="Z664" s="242">
        <f t="shared" ca="1" si="181"/>
        <v>0</v>
      </c>
      <c r="AA664" s="223">
        <f t="shared" ca="1" si="182"/>
        <v>0</v>
      </c>
      <c r="AB664" s="224" t="str">
        <f t="shared" ca="1" si="193"/>
        <v/>
      </c>
      <c r="AC664" s="242">
        <f t="shared" ca="1" si="184"/>
        <v>0</v>
      </c>
      <c r="AD664" s="223">
        <f t="shared" ca="1" si="185"/>
        <v>0</v>
      </c>
      <c r="AE664" s="224" t="str">
        <f t="shared" ca="1" si="194"/>
        <v/>
      </c>
      <c r="AF664" s="242">
        <f t="shared" ca="1" si="187"/>
        <v>0</v>
      </c>
      <c r="AG664" s="223">
        <f t="shared" ca="1" si="188"/>
        <v>0</v>
      </c>
      <c r="AH664" s="224" t="str">
        <f t="shared" ca="1" si="195"/>
        <v/>
      </c>
      <c r="AI664" s="68">
        <f t="shared" ca="1" si="196"/>
        <v>2</v>
      </c>
      <c r="AJ664" s="407">
        <f t="shared" ca="1" si="197"/>
        <v>3764</v>
      </c>
      <c r="AK664" s="407"/>
      <c r="AL664" s="311">
        <f t="shared" ca="1" si="171"/>
        <v>5.3134962805526036E-2</v>
      </c>
      <c r="AM664" s="312"/>
    </row>
    <row r="665" spans="1:39" ht="12" thickBot="1" x14ac:dyDescent="0.25">
      <c r="A665" s="115"/>
      <c r="B665" s="116" t="s">
        <v>1033</v>
      </c>
      <c r="C665" s="427" t="s">
        <v>101</v>
      </c>
      <c r="D665" s="118" t="s">
        <v>707</v>
      </c>
      <c r="E665" s="119">
        <v>0</v>
      </c>
      <c r="F665" s="120">
        <v>3</v>
      </c>
      <c r="G665" s="121">
        <v>0</v>
      </c>
      <c r="H665" s="122">
        <v>0</v>
      </c>
      <c r="I665" s="123">
        <v>0</v>
      </c>
      <c r="J665" s="124">
        <v>67</v>
      </c>
      <c r="K665" s="125">
        <f t="shared" si="192"/>
        <v>0</v>
      </c>
      <c r="L665" s="126">
        <f t="shared" si="192"/>
        <v>70</v>
      </c>
      <c r="M665" s="124">
        <v>2</v>
      </c>
      <c r="N665" s="127" t="str">
        <f t="shared" si="201"/>
        <v/>
      </c>
      <c r="P665" s="272" t="s">
        <v>110</v>
      </c>
      <c r="Q665" s="415">
        <f t="shared" ca="1" si="172"/>
        <v>0</v>
      </c>
      <c r="R665" s="190">
        <f t="shared" ca="1" si="173"/>
        <v>0</v>
      </c>
      <c r="S665" s="191" t="str">
        <f t="shared" ca="1" si="200"/>
        <v/>
      </c>
      <c r="T665" s="413">
        <f t="shared" ca="1" si="175"/>
        <v>0</v>
      </c>
      <c r="U665" s="414">
        <f t="shared" ca="1" si="176"/>
        <v>0</v>
      </c>
      <c r="V665" s="436" t="str">
        <f t="shared" ca="1" si="199"/>
        <v/>
      </c>
      <c r="W665" s="313">
        <f t="shared" ca="1" si="178"/>
        <v>0</v>
      </c>
      <c r="X665" s="275">
        <f t="shared" ca="1" si="179"/>
        <v>0</v>
      </c>
      <c r="Y665" s="229" t="str">
        <f t="shared" ca="1" si="198"/>
        <v/>
      </c>
      <c r="Z665" s="313">
        <f t="shared" ca="1" si="181"/>
        <v>0</v>
      </c>
      <c r="AA665" s="275">
        <f t="shared" ca="1" si="182"/>
        <v>0</v>
      </c>
      <c r="AB665" s="229" t="str">
        <f t="shared" ca="1" si="193"/>
        <v/>
      </c>
      <c r="AC665" s="313">
        <f t="shared" ca="1" si="184"/>
        <v>0</v>
      </c>
      <c r="AD665" s="275">
        <f t="shared" ca="1" si="185"/>
        <v>0</v>
      </c>
      <c r="AE665" s="229" t="str">
        <f t="shared" ca="1" si="194"/>
        <v/>
      </c>
      <c r="AF665" s="313">
        <f t="shared" ca="1" si="187"/>
        <v>0</v>
      </c>
      <c r="AG665" s="275">
        <f t="shared" ca="1" si="188"/>
        <v>0</v>
      </c>
      <c r="AH665" s="229" t="str">
        <f t="shared" ca="1" si="195"/>
        <v/>
      </c>
      <c r="AI665" s="404">
        <f t="shared" ca="1" si="196"/>
        <v>0</v>
      </c>
      <c r="AJ665" s="300">
        <f t="shared" ca="1" si="197"/>
        <v>66</v>
      </c>
      <c r="AK665" s="300"/>
      <c r="AL665" s="314">
        <f t="shared" ca="1" si="171"/>
        <v>0</v>
      </c>
      <c r="AM665" s="315"/>
    </row>
    <row r="666" spans="1:39" ht="12" thickBot="1" x14ac:dyDescent="0.25">
      <c r="A666" s="115"/>
      <c r="B666" s="116" t="s">
        <v>1049</v>
      </c>
      <c r="C666" s="427" t="s">
        <v>12</v>
      </c>
      <c r="D666" s="118" t="s">
        <v>1050</v>
      </c>
      <c r="E666" s="119">
        <v>0</v>
      </c>
      <c r="F666" s="120">
        <v>6</v>
      </c>
      <c r="G666" s="121">
        <v>0</v>
      </c>
      <c r="H666" s="122">
        <v>9</v>
      </c>
      <c r="I666" s="123">
        <v>0</v>
      </c>
      <c r="J666" s="124">
        <v>20</v>
      </c>
      <c r="K666" s="125">
        <f t="shared" si="192"/>
        <v>0</v>
      </c>
      <c r="L666" s="126">
        <f t="shared" si="192"/>
        <v>35</v>
      </c>
      <c r="M666" s="124">
        <v>3</v>
      </c>
      <c r="N666" s="127" t="str">
        <f t="shared" si="201"/>
        <v/>
      </c>
      <c r="P666" s="276" t="s">
        <v>111</v>
      </c>
      <c r="Q666" s="416">
        <f ca="1">SUM(Q622:Q665)</f>
        <v>0</v>
      </c>
      <c r="R666" s="317">
        <f ca="1">SUM(R622:R665)</f>
        <v>5107</v>
      </c>
      <c r="S666" s="198">
        <f ca="1">IF(R666=0,"",Q666*100/R666)</f>
        <v>0</v>
      </c>
      <c r="T666" s="317">
        <f ca="1">SUM(T622:T665)</f>
        <v>0</v>
      </c>
      <c r="U666" s="317">
        <f ca="1">SUM(U622:U665)</f>
        <v>958</v>
      </c>
      <c r="V666" s="198">
        <f ca="1">IF(U666=0,"",T666*100/U666)</f>
        <v>0</v>
      </c>
      <c r="W666" s="317">
        <f ca="1">SUM(W622:W665)</f>
        <v>0</v>
      </c>
      <c r="X666" s="317">
        <f ca="1">SUM(X622:X665)</f>
        <v>1433</v>
      </c>
      <c r="Y666" s="198">
        <f ca="1">IF(X666=0,"",W666*100/X666)</f>
        <v>0</v>
      </c>
      <c r="Z666" s="317">
        <f ca="1">SUM(Z622:Z665)</f>
        <v>0</v>
      </c>
      <c r="AA666" s="317">
        <f ca="1">SUM(AA622:AA665)</f>
        <v>665</v>
      </c>
      <c r="AB666" s="198">
        <f ca="1">IF(AA666=0,"",Z666*100/AA666)</f>
        <v>0</v>
      </c>
      <c r="AC666" s="317">
        <f ca="1">SUM(AC622:AC665)</f>
        <v>0</v>
      </c>
      <c r="AD666" s="317">
        <f ca="1">SUM(AD622:AD665)</f>
        <v>531</v>
      </c>
      <c r="AE666" s="198">
        <f ca="1">IF(AD666=0,"",AC666*100/AD666)</f>
        <v>0</v>
      </c>
      <c r="AF666" s="317">
        <f ca="1">SUM(AF622:AF665)</f>
        <v>0</v>
      </c>
      <c r="AG666" s="317">
        <f ca="1">SUM(AG622:AG665)</f>
        <v>618</v>
      </c>
      <c r="AH666" s="198">
        <f ca="1">IF(AG666=0,"",AF666*100/AG666)</f>
        <v>0</v>
      </c>
      <c r="AI666" s="155">
        <f ca="1">SUM(AI622:AI665)</f>
        <v>8</v>
      </c>
      <c r="AJ666" s="318">
        <f ca="1">SUM(AJ622:AJ665)</f>
        <v>116708</v>
      </c>
      <c r="AK666" s="318"/>
      <c r="AL666" s="319">
        <f t="shared" ca="1" si="171"/>
        <v>6.8547143297803068E-3</v>
      </c>
      <c r="AM666" s="320"/>
    </row>
    <row r="667" spans="1:39" ht="12" thickBot="1" x14ac:dyDescent="0.25">
      <c r="A667" s="84"/>
      <c r="B667" s="85" t="s">
        <v>1051</v>
      </c>
      <c r="C667" s="426" t="s">
        <v>93</v>
      </c>
      <c r="D667" s="87" t="s">
        <v>1052</v>
      </c>
      <c r="E667" s="88">
        <v>0</v>
      </c>
      <c r="F667" s="89">
        <v>0</v>
      </c>
      <c r="G667" s="90">
        <v>0</v>
      </c>
      <c r="H667" s="91">
        <v>0</v>
      </c>
      <c r="I667" s="92">
        <v>0</v>
      </c>
      <c r="J667" s="93">
        <v>20</v>
      </c>
      <c r="K667" s="94">
        <f t="shared" si="192"/>
        <v>0</v>
      </c>
      <c r="L667" s="95">
        <f t="shared" si="192"/>
        <v>20</v>
      </c>
      <c r="M667" s="93">
        <v>1</v>
      </c>
      <c r="N667" s="96" t="str">
        <f t="shared" si="201"/>
        <v/>
      </c>
      <c r="P667" s="280"/>
      <c r="Q667" s="206">
        <v>2008</v>
      </c>
      <c r="R667" s="204"/>
      <c r="S667" s="207"/>
      <c r="T667" s="206">
        <v>2009</v>
      </c>
      <c r="U667" s="204"/>
      <c r="V667" s="207"/>
      <c r="W667" s="206">
        <v>2010</v>
      </c>
      <c r="X667" s="204"/>
      <c r="Y667" s="207"/>
      <c r="Z667" s="206">
        <v>2011</v>
      </c>
      <c r="AA667" s="204"/>
      <c r="AB667" s="207"/>
      <c r="AC667" s="206">
        <v>2012</v>
      </c>
      <c r="AD667" s="204"/>
      <c r="AE667" s="207"/>
      <c r="AF667" s="206">
        <v>2013</v>
      </c>
      <c r="AG667" s="204"/>
      <c r="AH667" s="207"/>
      <c r="AI667" s="321" t="s">
        <v>762</v>
      </c>
      <c r="AJ667" s="204"/>
      <c r="AK667" s="204"/>
      <c r="AL667" s="324"/>
      <c r="AM667" s="325"/>
    </row>
    <row r="668" spans="1:39" x14ac:dyDescent="0.2">
      <c r="A668" s="175" t="s">
        <v>1053</v>
      </c>
      <c r="B668" s="176" t="s">
        <v>1054</v>
      </c>
      <c r="C668" s="430" t="s">
        <v>103</v>
      </c>
      <c r="D668" s="178" t="s">
        <v>1055</v>
      </c>
      <c r="E668" s="179">
        <v>0</v>
      </c>
      <c r="F668" s="180">
        <v>20</v>
      </c>
      <c r="G668" s="181">
        <v>0</v>
      </c>
      <c r="H668" s="182">
        <v>20</v>
      </c>
      <c r="I668" s="183">
        <v>0</v>
      </c>
      <c r="J668" s="184">
        <v>60</v>
      </c>
      <c r="K668" s="74">
        <f t="shared" si="192"/>
        <v>0</v>
      </c>
      <c r="L668" s="106">
        <f t="shared" si="192"/>
        <v>100</v>
      </c>
      <c r="M668" s="184">
        <v>4</v>
      </c>
      <c r="N668" s="107" t="str">
        <f t="shared" si="201"/>
        <v/>
      </c>
    </row>
    <row r="669" spans="1:39" x14ac:dyDescent="0.2">
      <c r="A669" s="115"/>
      <c r="B669" s="116" t="s">
        <v>1056</v>
      </c>
      <c r="C669" s="427" t="s">
        <v>103</v>
      </c>
      <c r="D669" s="118" t="s">
        <v>948</v>
      </c>
      <c r="E669" s="119">
        <v>0</v>
      </c>
      <c r="F669" s="120">
        <v>11</v>
      </c>
      <c r="G669" s="121">
        <v>0</v>
      </c>
      <c r="H669" s="122">
        <v>10</v>
      </c>
      <c r="I669" s="123">
        <v>0</v>
      </c>
      <c r="J669" s="124">
        <v>12</v>
      </c>
      <c r="K669" s="125">
        <f t="shared" si="192"/>
        <v>0</v>
      </c>
      <c r="L669" s="126">
        <f t="shared" si="192"/>
        <v>33</v>
      </c>
      <c r="M669" s="124">
        <v>3</v>
      </c>
      <c r="N669" s="127" t="str">
        <f t="shared" si="201"/>
        <v/>
      </c>
    </row>
    <row r="670" spans="1:39" x14ac:dyDescent="0.2">
      <c r="A670" s="115"/>
      <c r="B670" s="116" t="s">
        <v>1054</v>
      </c>
      <c r="C670" s="427" t="s">
        <v>103</v>
      </c>
      <c r="D670" s="118" t="s">
        <v>1057</v>
      </c>
      <c r="E670" s="119">
        <v>0</v>
      </c>
      <c r="F670" s="120">
        <v>40</v>
      </c>
      <c r="G670" s="121">
        <v>0</v>
      </c>
      <c r="H670" s="122">
        <v>20</v>
      </c>
      <c r="I670" s="123">
        <v>0</v>
      </c>
      <c r="J670" s="124">
        <v>40</v>
      </c>
      <c r="K670" s="125">
        <f t="shared" si="192"/>
        <v>0</v>
      </c>
      <c r="L670" s="126">
        <f t="shared" si="192"/>
        <v>100</v>
      </c>
      <c r="M670" s="124">
        <v>4</v>
      </c>
      <c r="N670" s="127" t="str">
        <f t="shared" si="201"/>
        <v/>
      </c>
      <c r="P670" s="327" t="s">
        <v>765</v>
      </c>
    </row>
    <row r="671" spans="1:39" x14ac:dyDescent="0.2">
      <c r="A671" s="115"/>
      <c r="B671" s="116" t="s">
        <v>1058</v>
      </c>
      <c r="C671" s="427" t="s">
        <v>103</v>
      </c>
      <c r="D671" s="118" t="s">
        <v>1059</v>
      </c>
      <c r="E671" s="119">
        <v>0</v>
      </c>
      <c r="F671" s="120">
        <v>20</v>
      </c>
      <c r="G671" s="121">
        <v>0</v>
      </c>
      <c r="H671" s="122">
        <v>20</v>
      </c>
      <c r="I671" s="123">
        <v>0</v>
      </c>
      <c r="J671" s="124">
        <v>20</v>
      </c>
      <c r="K671" s="125">
        <f t="shared" si="192"/>
        <v>0</v>
      </c>
      <c r="L671" s="126">
        <f t="shared" si="192"/>
        <v>60</v>
      </c>
      <c r="M671" s="124">
        <v>4</v>
      </c>
      <c r="N671" s="127" t="str">
        <f t="shared" si="201"/>
        <v/>
      </c>
    </row>
    <row r="672" spans="1:39" x14ac:dyDescent="0.2">
      <c r="A672" s="115"/>
      <c r="B672" s="116" t="s">
        <v>1060</v>
      </c>
      <c r="C672" s="427" t="s">
        <v>103</v>
      </c>
      <c r="D672" s="118" t="s">
        <v>927</v>
      </c>
      <c r="E672" s="119">
        <v>0</v>
      </c>
      <c r="F672" s="120">
        <v>9</v>
      </c>
      <c r="G672" s="121">
        <v>0</v>
      </c>
      <c r="H672" s="122">
        <v>7</v>
      </c>
      <c r="I672" s="123">
        <v>0</v>
      </c>
      <c r="J672" s="124">
        <v>12</v>
      </c>
      <c r="K672" s="125">
        <f t="shared" si="192"/>
        <v>0</v>
      </c>
      <c r="L672" s="126">
        <f t="shared" si="192"/>
        <v>28</v>
      </c>
      <c r="M672" s="124">
        <v>3</v>
      </c>
      <c r="N672" s="127" t="str">
        <f t="shared" si="201"/>
        <v/>
      </c>
    </row>
    <row r="673" spans="1:31" x14ac:dyDescent="0.2">
      <c r="A673" s="115"/>
      <c r="B673" s="116" t="s">
        <v>1061</v>
      </c>
      <c r="C673" s="427" t="s">
        <v>103</v>
      </c>
      <c r="D673" s="118" t="s">
        <v>1062</v>
      </c>
      <c r="E673" s="119">
        <v>0</v>
      </c>
      <c r="F673" s="120">
        <v>30</v>
      </c>
      <c r="G673" s="121">
        <v>0</v>
      </c>
      <c r="H673" s="122">
        <v>35</v>
      </c>
      <c r="I673" s="123">
        <v>0</v>
      </c>
      <c r="J673" s="124">
        <v>40</v>
      </c>
      <c r="K673" s="125">
        <f t="shared" si="192"/>
        <v>0</v>
      </c>
      <c r="L673" s="126">
        <f t="shared" si="192"/>
        <v>105</v>
      </c>
      <c r="M673" s="124">
        <v>5</v>
      </c>
      <c r="N673" s="127" t="str">
        <f t="shared" si="201"/>
        <v/>
      </c>
      <c r="P673" s="328" t="s">
        <v>886</v>
      </c>
    </row>
    <row r="674" spans="1:31" x14ac:dyDescent="0.2">
      <c r="A674" s="115"/>
      <c r="B674" s="116" t="s">
        <v>1063</v>
      </c>
      <c r="C674" s="427" t="s">
        <v>103</v>
      </c>
      <c r="D674" s="118" t="s">
        <v>923</v>
      </c>
      <c r="E674" s="119">
        <v>0</v>
      </c>
      <c r="F674" s="120">
        <v>10</v>
      </c>
      <c r="G674" s="121">
        <v>0</v>
      </c>
      <c r="H674" s="122">
        <v>20</v>
      </c>
      <c r="I674" s="123">
        <v>0</v>
      </c>
      <c r="J674" s="124">
        <v>10</v>
      </c>
      <c r="K674" s="125">
        <f t="shared" si="192"/>
        <v>0</v>
      </c>
      <c r="L674" s="126">
        <f t="shared" si="192"/>
        <v>40</v>
      </c>
      <c r="M674" s="124">
        <v>2</v>
      </c>
      <c r="N674" s="127" t="str">
        <f t="shared" si="201"/>
        <v/>
      </c>
    </row>
    <row r="675" spans="1:31" x14ac:dyDescent="0.2">
      <c r="A675" s="115"/>
      <c r="B675" s="116" t="s">
        <v>1064</v>
      </c>
      <c r="C675" s="427" t="s">
        <v>103</v>
      </c>
      <c r="D675" s="118" t="s">
        <v>1065</v>
      </c>
      <c r="E675" s="119">
        <v>0</v>
      </c>
      <c r="F675" s="120">
        <v>10</v>
      </c>
      <c r="G675" s="121">
        <v>0</v>
      </c>
      <c r="H675" s="122">
        <v>10</v>
      </c>
      <c r="I675" s="123">
        <v>0</v>
      </c>
      <c r="J675" s="124">
        <v>20</v>
      </c>
      <c r="K675" s="125">
        <f t="shared" si="192"/>
        <v>0</v>
      </c>
      <c r="L675" s="126">
        <f t="shared" si="192"/>
        <v>40</v>
      </c>
      <c r="M675" s="124">
        <v>2</v>
      </c>
      <c r="N675" s="127" t="str">
        <f t="shared" si="201"/>
        <v/>
      </c>
      <c r="P675" s="329" t="s">
        <v>844</v>
      </c>
      <c r="V675" s="329" t="s">
        <v>856</v>
      </c>
      <c r="AA675" s="329" t="s">
        <v>868</v>
      </c>
    </row>
    <row r="676" spans="1:31" x14ac:dyDescent="0.2">
      <c r="A676" s="115"/>
      <c r="B676" s="116" t="s">
        <v>1066</v>
      </c>
      <c r="C676" s="427" t="s">
        <v>103</v>
      </c>
      <c r="D676" s="118" t="s">
        <v>984</v>
      </c>
      <c r="E676" s="119">
        <v>0</v>
      </c>
      <c r="F676" s="120">
        <v>10</v>
      </c>
      <c r="G676" s="121">
        <v>0</v>
      </c>
      <c r="H676" s="122">
        <v>13</v>
      </c>
      <c r="I676" s="123">
        <v>0</v>
      </c>
      <c r="J676" s="124">
        <v>20</v>
      </c>
      <c r="K676" s="125">
        <f t="shared" si="192"/>
        <v>0</v>
      </c>
      <c r="L676" s="126">
        <f t="shared" si="192"/>
        <v>43</v>
      </c>
      <c r="M676" s="124">
        <v>2</v>
      </c>
      <c r="N676" s="127" t="str">
        <f t="shared" si="201"/>
        <v/>
      </c>
      <c r="P676" s="329" t="s">
        <v>881</v>
      </c>
      <c r="V676" s="328" t="s">
        <v>977</v>
      </c>
      <c r="AA676" s="329" t="s">
        <v>869</v>
      </c>
    </row>
    <row r="677" spans="1:31" x14ac:dyDescent="0.2">
      <c r="A677" s="115"/>
      <c r="B677" s="116" t="s">
        <v>1067</v>
      </c>
      <c r="C677" s="427" t="s">
        <v>103</v>
      </c>
      <c r="D677" s="118" t="s">
        <v>1068</v>
      </c>
      <c r="E677" s="119">
        <v>0</v>
      </c>
      <c r="F677" s="120">
        <v>0</v>
      </c>
      <c r="G677" s="121">
        <v>0</v>
      </c>
      <c r="H677" s="122">
        <v>0</v>
      </c>
      <c r="I677" s="123">
        <v>0</v>
      </c>
      <c r="J677" s="124">
        <v>4</v>
      </c>
      <c r="K677" s="125">
        <f t="shared" si="192"/>
        <v>0</v>
      </c>
      <c r="L677" s="126">
        <f t="shared" si="192"/>
        <v>4</v>
      </c>
      <c r="M677" s="124">
        <v>1</v>
      </c>
      <c r="N677" s="127" t="str">
        <f t="shared" si="201"/>
        <v/>
      </c>
      <c r="P677" s="329" t="s">
        <v>846</v>
      </c>
      <c r="V677" s="329" t="s">
        <v>857</v>
      </c>
      <c r="AA677" s="329" t="s">
        <v>870</v>
      </c>
    </row>
    <row r="678" spans="1:31" x14ac:dyDescent="0.2">
      <c r="A678" s="115"/>
      <c r="B678" s="116" t="s">
        <v>1069</v>
      </c>
      <c r="C678" s="427" t="s">
        <v>103</v>
      </c>
      <c r="D678" s="118" t="s">
        <v>1070</v>
      </c>
      <c r="E678" s="119">
        <v>0</v>
      </c>
      <c r="F678" s="120">
        <v>0</v>
      </c>
      <c r="G678" s="121">
        <v>0</v>
      </c>
      <c r="H678" s="122">
        <v>10</v>
      </c>
      <c r="I678" s="123">
        <v>0</v>
      </c>
      <c r="J678" s="124">
        <v>40</v>
      </c>
      <c r="K678" s="125">
        <f t="shared" si="192"/>
        <v>0</v>
      </c>
      <c r="L678" s="126">
        <f t="shared" si="192"/>
        <v>50</v>
      </c>
      <c r="M678" s="124">
        <v>1</v>
      </c>
      <c r="N678" s="127" t="str">
        <f t="shared" si="201"/>
        <v/>
      </c>
      <c r="P678" s="329" t="s">
        <v>845</v>
      </c>
      <c r="V678" s="329" t="s">
        <v>858</v>
      </c>
      <c r="AA678" s="329" t="s">
        <v>884</v>
      </c>
    </row>
    <row r="679" spans="1:31" x14ac:dyDescent="0.2">
      <c r="A679" s="115"/>
      <c r="B679" s="116" t="s">
        <v>1071</v>
      </c>
      <c r="C679" s="427" t="s">
        <v>103</v>
      </c>
      <c r="D679" s="118" t="s">
        <v>1086</v>
      </c>
      <c r="E679" s="119">
        <v>0</v>
      </c>
      <c r="F679" s="120">
        <v>6</v>
      </c>
      <c r="G679" s="121">
        <v>0</v>
      </c>
      <c r="H679" s="122">
        <v>3</v>
      </c>
      <c r="I679" s="123">
        <v>0</v>
      </c>
      <c r="J679" s="124">
        <v>212</v>
      </c>
      <c r="K679" s="125">
        <f t="shared" si="192"/>
        <v>0</v>
      </c>
      <c r="L679" s="126">
        <f t="shared" si="192"/>
        <v>221</v>
      </c>
      <c r="M679" s="124">
        <v>2</v>
      </c>
      <c r="N679" s="127" t="str">
        <f t="shared" si="201"/>
        <v/>
      </c>
      <c r="P679" s="329" t="s">
        <v>885</v>
      </c>
      <c r="V679" s="329" t="s">
        <v>880</v>
      </c>
      <c r="AA679" s="329" t="s">
        <v>871</v>
      </c>
    </row>
    <row r="680" spans="1:31" x14ac:dyDescent="0.2">
      <c r="A680" s="115"/>
      <c r="B680" s="116" t="s">
        <v>1073</v>
      </c>
      <c r="C680" s="427" t="s">
        <v>103</v>
      </c>
      <c r="D680" s="118" t="s">
        <v>1074</v>
      </c>
      <c r="E680" s="119">
        <v>0</v>
      </c>
      <c r="F680" s="120">
        <v>10</v>
      </c>
      <c r="G680" s="121">
        <v>0</v>
      </c>
      <c r="H680" s="122">
        <v>4</v>
      </c>
      <c r="I680" s="123">
        <v>0</v>
      </c>
      <c r="J680" s="124">
        <v>10</v>
      </c>
      <c r="K680" s="125">
        <f t="shared" si="192"/>
        <v>0</v>
      </c>
      <c r="L680" s="126">
        <f t="shared" si="192"/>
        <v>24</v>
      </c>
      <c r="M680" s="124">
        <v>2</v>
      </c>
      <c r="N680" s="127" t="str">
        <f t="shared" si="201"/>
        <v/>
      </c>
      <c r="P680" s="329" t="s">
        <v>847</v>
      </c>
      <c r="V680" s="329" t="s">
        <v>859</v>
      </c>
      <c r="AA680" s="329" t="s">
        <v>872</v>
      </c>
    </row>
    <row r="681" spans="1:31" x14ac:dyDescent="0.2">
      <c r="A681" s="115"/>
      <c r="B681" s="116" t="s">
        <v>1075</v>
      </c>
      <c r="C681" s="427" t="s">
        <v>103</v>
      </c>
      <c r="D681" s="118" t="s">
        <v>1076</v>
      </c>
      <c r="E681" s="119">
        <v>0</v>
      </c>
      <c r="F681" s="120">
        <v>10</v>
      </c>
      <c r="G681" s="121">
        <v>0</v>
      </c>
      <c r="H681" s="122">
        <v>10</v>
      </c>
      <c r="I681" s="123">
        <v>0</v>
      </c>
      <c r="J681" s="124">
        <v>10</v>
      </c>
      <c r="K681" s="125">
        <f t="shared" si="192"/>
        <v>0</v>
      </c>
      <c r="L681" s="126">
        <f t="shared" si="192"/>
        <v>30</v>
      </c>
      <c r="M681" s="124">
        <v>2</v>
      </c>
      <c r="N681" s="127" t="str">
        <f t="shared" si="201"/>
        <v/>
      </c>
      <c r="P681" s="329" t="s">
        <v>848</v>
      </c>
      <c r="V681" s="329" t="s">
        <v>860</v>
      </c>
      <c r="AA681" s="329" t="s">
        <v>873</v>
      </c>
    </row>
    <row r="682" spans="1:31" x14ac:dyDescent="0.2">
      <c r="A682" s="115"/>
      <c r="B682" s="116" t="s">
        <v>1077</v>
      </c>
      <c r="C682" s="427" t="s">
        <v>103</v>
      </c>
      <c r="D682" s="118" t="s">
        <v>984</v>
      </c>
      <c r="E682" s="119">
        <v>0</v>
      </c>
      <c r="F682" s="120">
        <v>10</v>
      </c>
      <c r="G682" s="121">
        <v>0</v>
      </c>
      <c r="H682" s="122">
        <v>10</v>
      </c>
      <c r="I682" s="123">
        <v>0</v>
      </c>
      <c r="J682" s="124">
        <v>20</v>
      </c>
      <c r="K682" s="125">
        <f t="shared" si="192"/>
        <v>0</v>
      </c>
      <c r="L682" s="126">
        <f t="shared" si="192"/>
        <v>40</v>
      </c>
      <c r="M682" s="124">
        <v>2</v>
      </c>
      <c r="N682" s="127" t="str">
        <f t="shared" si="201"/>
        <v/>
      </c>
      <c r="P682" s="329" t="s">
        <v>849</v>
      </c>
      <c r="V682" s="329" t="s">
        <v>861</v>
      </c>
      <c r="AA682" s="329" t="s">
        <v>874</v>
      </c>
    </row>
    <row r="683" spans="1:31" ht="12" thickBot="1" x14ac:dyDescent="0.25">
      <c r="A683" s="163"/>
      <c r="B683" s="164" t="s">
        <v>1078</v>
      </c>
      <c r="C683" s="429" t="s">
        <v>965</v>
      </c>
      <c r="D683" s="166" t="s">
        <v>825</v>
      </c>
      <c r="E683" s="167">
        <v>0</v>
      </c>
      <c r="F683" s="168">
        <v>0</v>
      </c>
      <c r="G683" s="169">
        <v>0</v>
      </c>
      <c r="H683" s="170">
        <v>40</v>
      </c>
      <c r="I683" s="171">
        <v>0</v>
      </c>
      <c r="J683" s="172">
        <v>0</v>
      </c>
      <c r="K683" s="173">
        <f t="shared" si="192"/>
        <v>0</v>
      </c>
      <c r="L683" s="174">
        <f t="shared" si="192"/>
        <v>40</v>
      </c>
      <c r="M683" s="172">
        <v>2</v>
      </c>
      <c r="N683" s="127" t="str">
        <f t="shared" si="201"/>
        <v/>
      </c>
      <c r="P683" s="329" t="s">
        <v>850</v>
      </c>
      <c r="V683" s="329" t="s">
        <v>862</v>
      </c>
      <c r="AA683" s="328" t="s">
        <v>978</v>
      </c>
    </row>
    <row r="684" spans="1:31" x14ac:dyDescent="0.2">
      <c r="A684" s="175" t="s">
        <v>1087</v>
      </c>
      <c r="B684" s="176" t="s">
        <v>1088</v>
      </c>
      <c r="C684" s="430" t="s">
        <v>84</v>
      </c>
      <c r="D684" s="178" t="s">
        <v>1089</v>
      </c>
      <c r="E684" s="179">
        <v>0</v>
      </c>
      <c r="F684" s="180">
        <v>10</v>
      </c>
      <c r="G684" s="181">
        <v>0</v>
      </c>
      <c r="H684" s="182">
        <v>3</v>
      </c>
      <c r="I684" s="183">
        <v>0</v>
      </c>
      <c r="J684" s="184">
        <v>28</v>
      </c>
      <c r="K684" s="72">
        <f t="shared" si="192"/>
        <v>0</v>
      </c>
      <c r="L684" s="73">
        <f t="shared" si="192"/>
        <v>41</v>
      </c>
      <c r="M684" s="184">
        <v>3</v>
      </c>
      <c r="N684" s="47" t="str">
        <f t="shared" si="201"/>
        <v/>
      </c>
      <c r="P684" s="329" t="s">
        <v>851</v>
      </c>
      <c r="V684" s="329" t="s">
        <v>863</v>
      </c>
      <c r="AA684" s="329" t="s">
        <v>875</v>
      </c>
    </row>
    <row r="685" spans="1:31" x14ac:dyDescent="0.2">
      <c r="A685" s="115"/>
      <c r="B685" s="116" t="s">
        <v>1090</v>
      </c>
      <c r="C685" s="427" t="s">
        <v>83</v>
      </c>
      <c r="D685" s="118" t="s">
        <v>1091</v>
      </c>
      <c r="E685" s="119">
        <v>0</v>
      </c>
      <c r="F685" s="120">
        <v>2</v>
      </c>
      <c r="G685" s="121">
        <v>0</v>
      </c>
      <c r="H685" s="122">
        <v>2</v>
      </c>
      <c r="I685" s="123">
        <v>0</v>
      </c>
      <c r="J685" s="124">
        <v>2</v>
      </c>
      <c r="K685" s="125">
        <f t="shared" si="192"/>
        <v>0</v>
      </c>
      <c r="L685" s="126">
        <f t="shared" si="192"/>
        <v>6</v>
      </c>
      <c r="M685" s="124">
        <v>3</v>
      </c>
      <c r="N685" s="127" t="str">
        <f t="shared" si="201"/>
        <v/>
      </c>
      <c r="P685" s="329" t="s">
        <v>852</v>
      </c>
      <c r="V685" s="329" t="s">
        <v>864</v>
      </c>
      <c r="AA685" s="329" t="s">
        <v>876</v>
      </c>
    </row>
    <row r="686" spans="1:31" x14ac:dyDescent="0.2">
      <c r="A686" s="115"/>
      <c r="B686" s="116" t="s">
        <v>1090</v>
      </c>
      <c r="C686" s="427" t="s">
        <v>83</v>
      </c>
      <c r="D686" s="118" t="s">
        <v>1092</v>
      </c>
      <c r="E686" s="119">
        <v>0</v>
      </c>
      <c r="F686" s="120">
        <v>6</v>
      </c>
      <c r="G686" s="121">
        <v>0</v>
      </c>
      <c r="H686" s="122">
        <v>8</v>
      </c>
      <c r="I686" s="123">
        <v>0</v>
      </c>
      <c r="J686" s="124">
        <v>0</v>
      </c>
      <c r="K686" s="125">
        <f t="shared" si="192"/>
        <v>0</v>
      </c>
      <c r="L686" s="126">
        <f t="shared" si="192"/>
        <v>14</v>
      </c>
      <c r="M686" s="124">
        <v>2</v>
      </c>
      <c r="N686" s="127" t="str">
        <f t="shared" si="201"/>
        <v/>
      </c>
      <c r="P686" s="329" t="s">
        <v>853</v>
      </c>
      <c r="V686" s="329" t="s">
        <v>865</v>
      </c>
      <c r="AA686" s="329" t="s">
        <v>877</v>
      </c>
    </row>
    <row r="687" spans="1:31" x14ac:dyDescent="0.2">
      <c r="A687" s="115"/>
      <c r="B687" s="116" t="s">
        <v>1093</v>
      </c>
      <c r="C687" s="427" t="s">
        <v>84</v>
      </c>
      <c r="D687" s="118" t="s">
        <v>1094</v>
      </c>
      <c r="E687" s="119">
        <v>0</v>
      </c>
      <c r="F687" s="120">
        <v>39</v>
      </c>
      <c r="G687" s="121">
        <v>0</v>
      </c>
      <c r="H687" s="122">
        <v>33</v>
      </c>
      <c r="I687" s="123">
        <v>0</v>
      </c>
      <c r="J687" s="124">
        <v>240</v>
      </c>
      <c r="K687" s="125">
        <f t="shared" si="192"/>
        <v>0</v>
      </c>
      <c r="L687" s="126">
        <f t="shared" si="192"/>
        <v>312</v>
      </c>
      <c r="M687" s="124">
        <v>12</v>
      </c>
      <c r="N687" s="127" t="str">
        <f t="shared" si="201"/>
        <v/>
      </c>
      <c r="P687" s="329" t="s">
        <v>854</v>
      </c>
      <c r="Q687" s="33"/>
      <c r="R687" s="33"/>
      <c r="S687" s="12"/>
      <c r="T687" s="33"/>
      <c r="U687" s="33"/>
      <c r="V687" s="329" t="s">
        <v>866</v>
      </c>
      <c r="W687" s="33"/>
      <c r="X687" s="33"/>
      <c r="Y687" s="33"/>
      <c r="Z687" s="33"/>
      <c r="AA687" s="329" t="s">
        <v>878</v>
      </c>
      <c r="AC687" s="33"/>
      <c r="AD687" s="33"/>
      <c r="AE687" s="33"/>
    </row>
    <row r="688" spans="1:31" x14ac:dyDescent="0.2">
      <c r="A688" s="115"/>
      <c r="B688" s="116" t="s">
        <v>1096</v>
      </c>
      <c r="C688" s="427" t="s">
        <v>84</v>
      </c>
      <c r="D688" s="118" t="s">
        <v>1097</v>
      </c>
      <c r="E688" s="119">
        <v>0</v>
      </c>
      <c r="F688" s="120">
        <v>30</v>
      </c>
      <c r="G688" s="121">
        <v>0</v>
      </c>
      <c r="H688" s="122">
        <v>28</v>
      </c>
      <c r="I688" s="123">
        <v>0</v>
      </c>
      <c r="J688" s="124">
        <v>131</v>
      </c>
      <c r="K688" s="125">
        <f t="shared" si="192"/>
        <v>0</v>
      </c>
      <c r="L688" s="126">
        <f t="shared" si="192"/>
        <v>189</v>
      </c>
      <c r="M688" s="124">
        <v>8</v>
      </c>
      <c r="N688" s="225" t="str">
        <f t="shared" si="201"/>
        <v/>
      </c>
      <c r="P688" s="329" t="s">
        <v>882</v>
      </c>
      <c r="Q688" s="28"/>
      <c r="R688" s="28"/>
      <c r="S688" s="28"/>
      <c r="T688" s="28"/>
      <c r="U688" s="28"/>
      <c r="V688" s="329" t="s">
        <v>867</v>
      </c>
      <c r="W688" s="28"/>
      <c r="X688" s="28"/>
      <c r="Y688" s="28"/>
      <c r="Z688" s="28"/>
      <c r="AA688" s="329" t="s">
        <v>879</v>
      </c>
      <c r="AC688" s="28"/>
      <c r="AD688" s="28"/>
      <c r="AE688" s="28"/>
    </row>
    <row r="689" spans="1:22" x14ac:dyDescent="0.2">
      <c r="A689" s="115"/>
      <c r="B689" s="116" t="s">
        <v>1098</v>
      </c>
      <c r="C689" s="427" t="s">
        <v>83</v>
      </c>
      <c r="D689" s="118" t="s">
        <v>1099</v>
      </c>
      <c r="E689" s="119">
        <v>0</v>
      </c>
      <c r="F689" s="120">
        <v>1</v>
      </c>
      <c r="G689" s="121">
        <v>0</v>
      </c>
      <c r="H689" s="122">
        <v>3</v>
      </c>
      <c r="I689" s="123">
        <v>0</v>
      </c>
      <c r="J689" s="124">
        <v>4</v>
      </c>
      <c r="K689" s="74">
        <f t="shared" si="192"/>
        <v>0</v>
      </c>
      <c r="L689" s="106">
        <f t="shared" si="192"/>
        <v>8</v>
      </c>
      <c r="M689" s="124">
        <v>1</v>
      </c>
      <c r="N689" s="107" t="str">
        <f t="shared" si="201"/>
        <v/>
      </c>
      <c r="P689" s="329" t="s">
        <v>855</v>
      </c>
      <c r="V689" s="329" t="s">
        <v>883</v>
      </c>
    </row>
    <row r="690" spans="1:22" x14ac:dyDescent="0.2">
      <c r="A690" s="115"/>
      <c r="B690" s="116" t="s">
        <v>1100</v>
      </c>
      <c r="C690" s="427" t="s">
        <v>83</v>
      </c>
      <c r="D690" s="118" t="s">
        <v>1101</v>
      </c>
      <c r="E690" s="119">
        <v>0</v>
      </c>
      <c r="F690" s="120">
        <v>11</v>
      </c>
      <c r="G690" s="121">
        <v>0</v>
      </c>
      <c r="H690" s="122">
        <v>7</v>
      </c>
      <c r="I690" s="123">
        <v>0</v>
      </c>
      <c r="J690" s="124">
        <v>36</v>
      </c>
      <c r="K690" s="125">
        <f t="shared" si="192"/>
        <v>0</v>
      </c>
      <c r="L690" s="126">
        <f t="shared" si="192"/>
        <v>54</v>
      </c>
      <c r="M690" s="124">
        <v>3</v>
      </c>
      <c r="N690" s="127" t="str">
        <f t="shared" si="201"/>
        <v/>
      </c>
    </row>
    <row r="691" spans="1:22" x14ac:dyDescent="0.2">
      <c r="A691" s="115"/>
      <c r="B691" s="116" t="s">
        <v>1102</v>
      </c>
      <c r="C691" s="427" t="s">
        <v>84</v>
      </c>
      <c r="D691" s="118" t="s">
        <v>1103</v>
      </c>
      <c r="E691" s="119">
        <v>0</v>
      </c>
      <c r="F691" s="120">
        <v>19</v>
      </c>
      <c r="G691" s="121">
        <v>0</v>
      </c>
      <c r="H691" s="122">
        <v>0</v>
      </c>
      <c r="I691" s="123">
        <v>0</v>
      </c>
      <c r="J691" s="124">
        <v>23</v>
      </c>
      <c r="K691" s="125">
        <f t="shared" si="192"/>
        <v>0</v>
      </c>
      <c r="L691" s="126">
        <f t="shared" si="192"/>
        <v>42</v>
      </c>
      <c r="M691" s="124">
        <v>3</v>
      </c>
      <c r="N691" s="127" t="str">
        <f t="shared" si="201"/>
        <v/>
      </c>
    </row>
    <row r="692" spans="1:22" x14ac:dyDescent="0.2">
      <c r="A692" s="115"/>
      <c r="B692" s="116" t="s">
        <v>1104</v>
      </c>
      <c r="C692" s="427" t="s">
        <v>103</v>
      </c>
      <c r="D692" s="118" t="s">
        <v>760</v>
      </c>
      <c r="E692" s="119">
        <v>0</v>
      </c>
      <c r="F692" s="120">
        <v>6</v>
      </c>
      <c r="G692" s="121">
        <v>0</v>
      </c>
      <c r="H692" s="122">
        <v>2</v>
      </c>
      <c r="I692" s="123">
        <v>0</v>
      </c>
      <c r="J692" s="124">
        <v>27</v>
      </c>
      <c r="K692" s="125">
        <f t="shared" si="192"/>
        <v>0</v>
      </c>
      <c r="L692" s="126">
        <f t="shared" si="192"/>
        <v>35</v>
      </c>
      <c r="M692" s="124">
        <v>1</v>
      </c>
      <c r="N692" s="127" t="str">
        <f t="shared" si="201"/>
        <v/>
      </c>
    </row>
    <row r="693" spans="1:22" x14ac:dyDescent="0.2">
      <c r="A693" s="115"/>
      <c r="B693" s="116" t="s">
        <v>1105</v>
      </c>
      <c r="C693" s="427" t="s">
        <v>83</v>
      </c>
      <c r="D693" s="118" t="s">
        <v>1101</v>
      </c>
      <c r="E693" s="119">
        <v>0</v>
      </c>
      <c r="F693" s="120">
        <v>18</v>
      </c>
      <c r="G693" s="121">
        <v>0</v>
      </c>
      <c r="H693" s="122">
        <v>5</v>
      </c>
      <c r="I693" s="123">
        <v>0</v>
      </c>
      <c r="J693" s="124">
        <v>26</v>
      </c>
      <c r="K693" s="125">
        <f t="shared" si="192"/>
        <v>0</v>
      </c>
      <c r="L693" s="126">
        <f t="shared" si="192"/>
        <v>49</v>
      </c>
      <c r="M693" s="124">
        <v>4</v>
      </c>
      <c r="N693" s="127" t="str">
        <f t="shared" si="201"/>
        <v/>
      </c>
    </row>
    <row r="694" spans="1:22" x14ac:dyDescent="0.2">
      <c r="A694" s="115"/>
      <c r="B694" s="116" t="s">
        <v>1106</v>
      </c>
      <c r="C694" s="427" t="s">
        <v>103</v>
      </c>
      <c r="D694" s="118" t="s">
        <v>1107</v>
      </c>
      <c r="E694" s="119">
        <v>0</v>
      </c>
      <c r="F694" s="120">
        <v>1</v>
      </c>
      <c r="G694" s="121">
        <v>0</v>
      </c>
      <c r="H694" s="122">
        <v>1</v>
      </c>
      <c r="I694" s="123">
        <v>0</v>
      </c>
      <c r="J694" s="124">
        <v>45</v>
      </c>
      <c r="K694" s="125">
        <f t="shared" si="192"/>
        <v>0</v>
      </c>
      <c r="L694" s="126">
        <f t="shared" si="192"/>
        <v>47</v>
      </c>
      <c r="M694" s="124">
        <v>1</v>
      </c>
      <c r="N694" s="127" t="str">
        <f t="shared" si="201"/>
        <v/>
      </c>
    </row>
    <row r="695" spans="1:22" x14ac:dyDescent="0.2">
      <c r="A695" s="115"/>
      <c r="B695" s="116" t="s">
        <v>1108</v>
      </c>
      <c r="C695" s="427" t="s">
        <v>83</v>
      </c>
      <c r="D695" s="118" t="s">
        <v>1109</v>
      </c>
      <c r="E695" s="119">
        <v>0</v>
      </c>
      <c r="F695" s="120">
        <v>7</v>
      </c>
      <c r="G695" s="121">
        <v>0</v>
      </c>
      <c r="H695" s="122">
        <v>5</v>
      </c>
      <c r="I695" s="123">
        <v>0</v>
      </c>
      <c r="J695" s="124">
        <v>4</v>
      </c>
      <c r="K695" s="125">
        <f t="shared" si="192"/>
        <v>0</v>
      </c>
      <c r="L695" s="126">
        <f t="shared" si="192"/>
        <v>16</v>
      </c>
      <c r="M695" s="124">
        <v>2</v>
      </c>
      <c r="N695" s="127" t="str">
        <f t="shared" si="201"/>
        <v/>
      </c>
    </row>
    <row r="696" spans="1:22" x14ac:dyDescent="0.2">
      <c r="A696" s="115"/>
      <c r="B696" s="116" t="s">
        <v>1110</v>
      </c>
      <c r="C696" s="427" t="s">
        <v>103</v>
      </c>
      <c r="D696" s="118" t="s">
        <v>1111</v>
      </c>
      <c r="E696" s="119">
        <v>0</v>
      </c>
      <c r="F696" s="120">
        <v>3</v>
      </c>
      <c r="G696" s="121">
        <v>0</v>
      </c>
      <c r="H696" s="122">
        <v>2</v>
      </c>
      <c r="I696" s="123">
        <v>0</v>
      </c>
      <c r="J696" s="124">
        <v>21</v>
      </c>
      <c r="K696" s="125">
        <f t="shared" si="192"/>
        <v>0</v>
      </c>
      <c r="L696" s="126">
        <f t="shared" si="192"/>
        <v>26</v>
      </c>
      <c r="M696" s="124">
        <v>1</v>
      </c>
      <c r="N696" s="127" t="str">
        <f t="shared" si="201"/>
        <v/>
      </c>
    </row>
    <row r="697" spans="1:22" x14ac:dyDescent="0.2">
      <c r="A697" s="115"/>
      <c r="B697" s="116" t="s">
        <v>1112</v>
      </c>
      <c r="C697" s="427" t="s">
        <v>11</v>
      </c>
      <c r="D697" s="118" t="s">
        <v>792</v>
      </c>
      <c r="E697" s="119">
        <v>0</v>
      </c>
      <c r="F697" s="120">
        <v>2</v>
      </c>
      <c r="G697" s="121">
        <v>0</v>
      </c>
      <c r="H697" s="122">
        <v>3</v>
      </c>
      <c r="I697" s="123">
        <v>0</v>
      </c>
      <c r="J697" s="124">
        <v>65</v>
      </c>
      <c r="K697" s="125">
        <f t="shared" si="192"/>
        <v>0</v>
      </c>
      <c r="L697" s="126">
        <f t="shared" si="192"/>
        <v>70</v>
      </c>
      <c r="M697" s="124">
        <v>3</v>
      </c>
      <c r="N697" s="127" t="str">
        <f t="shared" si="201"/>
        <v/>
      </c>
    </row>
    <row r="698" spans="1:22" x14ac:dyDescent="0.2">
      <c r="A698" s="115"/>
      <c r="B698" s="116" t="s">
        <v>1112</v>
      </c>
      <c r="C698" s="427" t="s">
        <v>11</v>
      </c>
      <c r="D698" s="118" t="s">
        <v>1016</v>
      </c>
      <c r="E698" s="119">
        <v>0</v>
      </c>
      <c r="F698" s="120">
        <v>2</v>
      </c>
      <c r="G698" s="121">
        <v>0</v>
      </c>
      <c r="H698" s="122">
        <v>1</v>
      </c>
      <c r="I698" s="123">
        <v>0</v>
      </c>
      <c r="J698" s="124">
        <v>49</v>
      </c>
      <c r="K698" s="125">
        <f t="shared" si="192"/>
        <v>0</v>
      </c>
      <c r="L698" s="126">
        <f t="shared" si="192"/>
        <v>52</v>
      </c>
      <c r="M698" s="124">
        <v>2</v>
      </c>
      <c r="N698" s="127" t="str">
        <f t="shared" si="201"/>
        <v/>
      </c>
    </row>
    <row r="699" spans="1:22" x14ac:dyDescent="0.2">
      <c r="A699" s="115"/>
      <c r="B699" s="116" t="s">
        <v>1113</v>
      </c>
      <c r="C699" s="427" t="s">
        <v>12</v>
      </c>
      <c r="D699" s="118" t="s">
        <v>1114</v>
      </c>
      <c r="E699" s="119">
        <v>0</v>
      </c>
      <c r="F699" s="120">
        <v>0</v>
      </c>
      <c r="G699" s="121">
        <v>0</v>
      </c>
      <c r="H699" s="122">
        <v>3</v>
      </c>
      <c r="I699" s="123">
        <v>0</v>
      </c>
      <c r="J699" s="124">
        <v>57</v>
      </c>
      <c r="K699" s="125">
        <f t="shared" si="192"/>
        <v>0</v>
      </c>
      <c r="L699" s="126">
        <f t="shared" si="192"/>
        <v>60</v>
      </c>
      <c r="M699" s="124">
        <v>2</v>
      </c>
      <c r="N699" s="127" t="str">
        <f t="shared" si="201"/>
        <v/>
      </c>
    </row>
    <row r="700" spans="1:22" x14ac:dyDescent="0.2">
      <c r="A700" s="115"/>
      <c r="B700" s="116" t="s">
        <v>1113</v>
      </c>
      <c r="C700" s="427" t="s">
        <v>12</v>
      </c>
      <c r="D700" s="118" t="s">
        <v>1115</v>
      </c>
      <c r="E700" s="119">
        <v>0</v>
      </c>
      <c r="F700" s="120">
        <v>3</v>
      </c>
      <c r="G700" s="121">
        <v>0</v>
      </c>
      <c r="H700" s="122">
        <v>2</v>
      </c>
      <c r="I700" s="123">
        <v>0</v>
      </c>
      <c r="J700" s="124">
        <v>65</v>
      </c>
      <c r="K700" s="125">
        <f t="shared" si="192"/>
        <v>0</v>
      </c>
      <c r="L700" s="126">
        <f t="shared" si="192"/>
        <v>70</v>
      </c>
      <c r="M700" s="124">
        <v>2</v>
      </c>
      <c r="N700" s="127" t="str">
        <f t="shared" si="201"/>
        <v/>
      </c>
    </row>
    <row r="701" spans="1:22" x14ac:dyDescent="0.2">
      <c r="A701" s="115"/>
      <c r="B701" s="116" t="s">
        <v>1116</v>
      </c>
      <c r="C701" s="427" t="s">
        <v>11</v>
      </c>
      <c r="D701" s="118" t="s">
        <v>1117</v>
      </c>
      <c r="E701" s="119">
        <v>0</v>
      </c>
      <c r="F701" s="120">
        <v>8</v>
      </c>
      <c r="G701" s="121">
        <v>0</v>
      </c>
      <c r="H701" s="122">
        <v>6</v>
      </c>
      <c r="I701" s="123">
        <v>0</v>
      </c>
      <c r="J701" s="124">
        <v>175</v>
      </c>
      <c r="K701" s="125">
        <f t="shared" si="192"/>
        <v>0</v>
      </c>
      <c r="L701" s="126">
        <f t="shared" si="192"/>
        <v>189</v>
      </c>
      <c r="M701" s="124">
        <v>5</v>
      </c>
      <c r="N701" s="127" t="str">
        <f t="shared" si="201"/>
        <v/>
      </c>
    </row>
    <row r="702" spans="1:22" x14ac:dyDescent="0.2">
      <c r="A702" s="115"/>
      <c r="B702" s="116" t="s">
        <v>1118</v>
      </c>
      <c r="C702" s="427" t="s">
        <v>11</v>
      </c>
      <c r="D702" s="118" t="s">
        <v>824</v>
      </c>
      <c r="E702" s="119">
        <v>0</v>
      </c>
      <c r="F702" s="120">
        <v>0</v>
      </c>
      <c r="G702" s="121">
        <v>0</v>
      </c>
      <c r="H702" s="122">
        <v>3</v>
      </c>
      <c r="I702" s="123">
        <v>0</v>
      </c>
      <c r="J702" s="124">
        <v>67</v>
      </c>
      <c r="K702" s="125">
        <f t="shared" si="192"/>
        <v>0</v>
      </c>
      <c r="L702" s="126">
        <f t="shared" si="192"/>
        <v>70</v>
      </c>
      <c r="M702" s="124">
        <v>2</v>
      </c>
      <c r="N702" s="127" t="str">
        <f t="shared" si="201"/>
        <v/>
      </c>
    </row>
    <row r="703" spans="1:22" x14ac:dyDescent="0.2">
      <c r="A703" s="115"/>
      <c r="B703" s="116" t="s">
        <v>1119</v>
      </c>
      <c r="C703" s="427" t="s">
        <v>12</v>
      </c>
      <c r="D703" s="118" t="s">
        <v>1120</v>
      </c>
      <c r="E703" s="119">
        <v>0</v>
      </c>
      <c r="F703" s="120">
        <v>4</v>
      </c>
      <c r="G703" s="121">
        <v>0</v>
      </c>
      <c r="H703" s="122">
        <v>5</v>
      </c>
      <c r="I703" s="123">
        <v>0</v>
      </c>
      <c r="J703" s="124">
        <v>18</v>
      </c>
      <c r="K703" s="125">
        <f t="shared" ref="K703:L766" si="202">IF(COUNTBLANK(I703)=1,"",E703+G703+I703)</f>
        <v>0</v>
      </c>
      <c r="L703" s="126">
        <f t="shared" si="202"/>
        <v>27</v>
      </c>
      <c r="M703" s="124">
        <v>1</v>
      </c>
      <c r="N703" s="127" t="str">
        <f t="shared" si="201"/>
        <v/>
      </c>
    </row>
    <row r="704" spans="1:22" x14ac:dyDescent="0.2">
      <c r="A704" s="115"/>
      <c r="B704" s="116" t="s">
        <v>1121</v>
      </c>
      <c r="C704" s="427" t="s">
        <v>12</v>
      </c>
      <c r="D704" s="118" t="s">
        <v>1122</v>
      </c>
      <c r="E704" s="119">
        <v>0</v>
      </c>
      <c r="F704" s="120">
        <v>2</v>
      </c>
      <c r="G704" s="121">
        <v>0</v>
      </c>
      <c r="H704" s="122">
        <v>1</v>
      </c>
      <c r="I704" s="123">
        <v>0</v>
      </c>
      <c r="J704" s="124">
        <v>10</v>
      </c>
      <c r="K704" s="125">
        <f t="shared" si="202"/>
        <v>0</v>
      </c>
      <c r="L704" s="126">
        <f t="shared" si="202"/>
        <v>13</v>
      </c>
      <c r="M704" s="124">
        <v>2</v>
      </c>
      <c r="N704" s="127" t="str">
        <f t="shared" si="201"/>
        <v/>
      </c>
    </row>
    <row r="705" spans="1:14" ht="12" thickBot="1" x14ac:dyDescent="0.25">
      <c r="A705" s="84"/>
      <c r="B705" s="85" t="s">
        <v>1123</v>
      </c>
      <c r="C705" s="426" t="s">
        <v>11</v>
      </c>
      <c r="D705" s="87" t="s">
        <v>1124</v>
      </c>
      <c r="E705" s="88">
        <v>0</v>
      </c>
      <c r="F705" s="89">
        <v>1</v>
      </c>
      <c r="G705" s="90">
        <v>0</v>
      </c>
      <c r="H705" s="91">
        <v>2</v>
      </c>
      <c r="I705" s="92">
        <v>0</v>
      </c>
      <c r="J705" s="93">
        <v>40</v>
      </c>
      <c r="K705" s="94">
        <f t="shared" si="202"/>
        <v>0</v>
      </c>
      <c r="L705" s="95">
        <f t="shared" si="202"/>
        <v>43</v>
      </c>
      <c r="M705" s="93">
        <v>2</v>
      </c>
      <c r="N705" s="96" t="str">
        <f t="shared" si="201"/>
        <v/>
      </c>
    </row>
    <row r="706" spans="1:14" x14ac:dyDescent="0.2">
      <c r="A706" s="62" t="s">
        <v>1125</v>
      </c>
      <c r="B706" s="63" t="s">
        <v>1126</v>
      </c>
      <c r="C706" s="425" t="s">
        <v>1127</v>
      </c>
      <c r="D706" s="65" t="s">
        <v>1128</v>
      </c>
      <c r="E706" s="66">
        <v>0</v>
      </c>
      <c r="F706" s="67">
        <v>15</v>
      </c>
      <c r="G706" s="68">
        <v>0</v>
      </c>
      <c r="H706" s="69">
        <v>12</v>
      </c>
      <c r="I706" s="70">
        <v>0</v>
      </c>
      <c r="J706" s="71">
        <v>21</v>
      </c>
      <c r="K706" s="74">
        <f t="shared" si="202"/>
        <v>0</v>
      </c>
      <c r="L706" s="106">
        <f t="shared" si="202"/>
        <v>48</v>
      </c>
      <c r="M706" s="71">
        <v>4</v>
      </c>
      <c r="N706" s="107" t="str">
        <f t="shared" si="201"/>
        <v/>
      </c>
    </row>
    <row r="707" spans="1:14" x14ac:dyDescent="0.2">
      <c r="A707" s="115"/>
      <c r="B707" s="116" t="s">
        <v>1129</v>
      </c>
      <c r="C707" s="427" t="s">
        <v>83</v>
      </c>
      <c r="D707" s="118" t="s">
        <v>1130</v>
      </c>
      <c r="E707" s="119">
        <v>0</v>
      </c>
      <c r="F707" s="120">
        <v>13</v>
      </c>
      <c r="G707" s="121">
        <v>0</v>
      </c>
      <c r="H707" s="122">
        <v>11</v>
      </c>
      <c r="I707" s="123">
        <v>0</v>
      </c>
      <c r="J707" s="124">
        <v>76</v>
      </c>
      <c r="K707" s="125">
        <f t="shared" si="202"/>
        <v>0</v>
      </c>
      <c r="L707" s="126">
        <f t="shared" si="202"/>
        <v>100</v>
      </c>
      <c r="M707" s="124">
        <v>5</v>
      </c>
      <c r="N707" s="127" t="str">
        <f t="shared" si="201"/>
        <v/>
      </c>
    </row>
    <row r="708" spans="1:14" x14ac:dyDescent="0.2">
      <c r="A708" s="115"/>
      <c r="B708" s="116" t="s">
        <v>1131</v>
      </c>
      <c r="C708" s="427" t="s">
        <v>83</v>
      </c>
      <c r="D708" s="118" t="s">
        <v>1132</v>
      </c>
      <c r="E708" s="119">
        <v>0</v>
      </c>
      <c r="F708" s="120">
        <v>2</v>
      </c>
      <c r="G708" s="121">
        <v>0</v>
      </c>
      <c r="H708" s="122">
        <v>3</v>
      </c>
      <c r="I708" s="123">
        <v>0</v>
      </c>
      <c r="J708" s="124">
        <v>8</v>
      </c>
      <c r="K708" s="125">
        <f t="shared" si="202"/>
        <v>0</v>
      </c>
      <c r="L708" s="126">
        <f t="shared" si="202"/>
        <v>13</v>
      </c>
      <c r="M708" s="124">
        <v>1</v>
      </c>
      <c r="N708" s="127" t="str">
        <f t="shared" si="201"/>
        <v/>
      </c>
    </row>
    <row r="709" spans="1:14" x14ac:dyDescent="0.2">
      <c r="A709" s="115"/>
      <c r="B709" s="116" t="s">
        <v>1131</v>
      </c>
      <c r="C709" s="427" t="s">
        <v>83</v>
      </c>
      <c r="D709" s="118" t="s">
        <v>1135</v>
      </c>
      <c r="E709" s="119">
        <v>0</v>
      </c>
      <c r="F709" s="120">
        <v>2</v>
      </c>
      <c r="G709" s="121">
        <v>0</v>
      </c>
      <c r="H709" s="122">
        <v>0</v>
      </c>
      <c r="I709" s="123">
        <v>0</v>
      </c>
      <c r="J709" s="124">
        <v>4</v>
      </c>
      <c r="K709" s="125">
        <f t="shared" si="202"/>
        <v>0</v>
      </c>
      <c r="L709" s="126">
        <f t="shared" si="202"/>
        <v>6</v>
      </c>
      <c r="M709" s="124">
        <v>1</v>
      </c>
      <c r="N709" s="127" t="str">
        <f t="shared" si="201"/>
        <v/>
      </c>
    </row>
    <row r="710" spans="1:14" x14ac:dyDescent="0.2">
      <c r="A710" s="115"/>
      <c r="B710" s="116" t="s">
        <v>1133</v>
      </c>
      <c r="C710" s="427" t="s">
        <v>84</v>
      </c>
      <c r="D710" s="118" t="s">
        <v>1134</v>
      </c>
      <c r="E710" s="119">
        <v>0</v>
      </c>
      <c r="F710" s="120">
        <v>22</v>
      </c>
      <c r="G710" s="121">
        <v>0</v>
      </c>
      <c r="H710" s="122">
        <v>33</v>
      </c>
      <c r="I710" s="123">
        <v>0</v>
      </c>
      <c r="J710" s="124">
        <v>31</v>
      </c>
      <c r="K710" s="125">
        <f t="shared" si="202"/>
        <v>0</v>
      </c>
      <c r="L710" s="126">
        <f t="shared" si="202"/>
        <v>86</v>
      </c>
      <c r="M710" s="124">
        <v>6</v>
      </c>
      <c r="N710" s="127" t="str">
        <f t="shared" si="201"/>
        <v/>
      </c>
    </row>
    <row r="711" spans="1:14" x14ac:dyDescent="0.2">
      <c r="A711" s="115"/>
      <c r="B711" s="116" t="s">
        <v>1136</v>
      </c>
      <c r="C711" s="427" t="s">
        <v>84</v>
      </c>
      <c r="D711" s="118" t="s">
        <v>1134</v>
      </c>
      <c r="E711" s="119">
        <v>0</v>
      </c>
      <c r="F711" s="120">
        <v>67</v>
      </c>
      <c r="G711" s="121">
        <v>0</v>
      </c>
      <c r="H711" s="122">
        <v>85</v>
      </c>
      <c r="I711" s="123">
        <v>0</v>
      </c>
      <c r="J711" s="124">
        <v>48</v>
      </c>
      <c r="K711" s="125">
        <f t="shared" si="202"/>
        <v>0</v>
      </c>
      <c r="L711" s="126">
        <f t="shared" si="202"/>
        <v>200</v>
      </c>
      <c r="M711" s="124">
        <v>12</v>
      </c>
      <c r="N711" s="127" t="str">
        <f t="shared" si="201"/>
        <v/>
      </c>
    </row>
    <row r="712" spans="1:14" x14ac:dyDescent="0.2">
      <c r="A712" s="115"/>
      <c r="B712" s="116" t="s">
        <v>1137</v>
      </c>
      <c r="C712" s="427" t="s">
        <v>83</v>
      </c>
      <c r="D712" s="118" t="s">
        <v>1138</v>
      </c>
      <c r="E712" s="119">
        <v>0</v>
      </c>
      <c r="F712" s="120">
        <v>40</v>
      </c>
      <c r="G712" s="121">
        <v>0</v>
      </c>
      <c r="H712" s="122">
        <v>53</v>
      </c>
      <c r="I712" s="123">
        <v>0</v>
      </c>
      <c r="J712" s="124">
        <v>15</v>
      </c>
      <c r="K712" s="125">
        <f t="shared" si="202"/>
        <v>0</v>
      </c>
      <c r="L712" s="126">
        <f t="shared" si="202"/>
        <v>108</v>
      </c>
      <c r="M712" s="124">
        <v>7</v>
      </c>
      <c r="N712" s="127" t="str">
        <f t="shared" ref="N712:N766" si="203">IF(K712=0,"",IF(COUNTBLANK(K712)=1,"",K712*100/L712))</f>
        <v/>
      </c>
    </row>
    <row r="713" spans="1:14" x14ac:dyDescent="0.2">
      <c r="A713" s="115"/>
      <c r="B713" s="116" t="s">
        <v>1139</v>
      </c>
      <c r="C713" s="427" t="s">
        <v>103</v>
      </c>
      <c r="D713" s="118" t="s">
        <v>1144</v>
      </c>
      <c r="E713" s="119">
        <v>0</v>
      </c>
      <c r="F713" s="120">
        <v>17</v>
      </c>
      <c r="G713" s="121">
        <v>0</v>
      </c>
      <c r="H713" s="122">
        <v>17</v>
      </c>
      <c r="I713" s="123">
        <v>0</v>
      </c>
      <c r="J713" s="124">
        <v>55</v>
      </c>
      <c r="K713" s="125">
        <f t="shared" si="202"/>
        <v>0</v>
      </c>
      <c r="L713" s="126">
        <f t="shared" si="202"/>
        <v>89</v>
      </c>
      <c r="M713" s="124">
        <v>3</v>
      </c>
      <c r="N713" s="127" t="str">
        <f t="shared" si="203"/>
        <v/>
      </c>
    </row>
    <row r="714" spans="1:14" x14ac:dyDescent="0.2">
      <c r="A714" s="115"/>
      <c r="B714" s="116" t="s">
        <v>1140</v>
      </c>
      <c r="C714" s="427" t="s">
        <v>1141</v>
      </c>
      <c r="D714" s="118" t="s">
        <v>1147</v>
      </c>
      <c r="E714" s="119">
        <v>0</v>
      </c>
      <c r="F714" s="120">
        <v>13</v>
      </c>
      <c r="G714" s="121">
        <v>0</v>
      </c>
      <c r="H714" s="122">
        <v>14</v>
      </c>
      <c r="I714" s="123">
        <v>0</v>
      </c>
      <c r="J714" s="124">
        <v>52</v>
      </c>
      <c r="K714" s="125">
        <f t="shared" si="202"/>
        <v>0</v>
      </c>
      <c r="L714" s="126">
        <f t="shared" si="202"/>
        <v>79</v>
      </c>
      <c r="M714" s="124">
        <v>3</v>
      </c>
      <c r="N714" s="127" t="str">
        <f t="shared" si="203"/>
        <v/>
      </c>
    </row>
    <row r="715" spans="1:14" x14ac:dyDescent="0.2">
      <c r="A715" s="115"/>
      <c r="B715" s="116" t="s">
        <v>1142</v>
      </c>
      <c r="C715" s="427" t="s">
        <v>103</v>
      </c>
      <c r="D715" s="118" t="s">
        <v>1145</v>
      </c>
      <c r="E715" s="119">
        <v>0</v>
      </c>
      <c r="F715" s="120">
        <v>4</v>
      </c>
      <c r="G715" s="121">
        <v>0</v>
      </c>
      <c r="H715" s="122">
        <v>8</v>
      </c>
      <c r="I715" s="123">
        <v>0</v>
      </c>
      <c r="J715" s="124">
        <v>6</v>
      </c>
      <c r="K715" s="125">
        <f t="shared" si="202"/>
        <v>0</v>
      </c>
      <c r="L715" s="126">
        <f t="shared" si="202"/>
        <v>18</v>
      </c>
      <c r="M715" s="124">
        <v>1</v>
      </c>
      <c r="N715" s="127" t="str">
        <f t="shared" si="203"/>
        <v/>
      </c>
    </row>
    <row r="716" spans="1:14" ht="12" thickBot="1" x14ac:dyDescent="0.25">
      <c r="A716" s="163"/>
      <c r="B716" s="164" t="s">
        <v>1143</v>
      </c>
      <c r="C716" s="429" t="s">
        <v>103</v>
      </c>
      <c r="D716" s="166" t="s">
        <v>1146</v>
      </c>
      <c r="E716" s="167">
        <v>0</v>
      </c>
      <c r="F716" s="168">
        <v>6</v>
      </c>
      <c r="G716" s="169">
        <v>0</v>
      </c>
      <c r="H716" s="170">
        <v>2</v>
      </c>
      <c r="I716" s="171">
        <v>0</v>
      </c>
      <c r="J716" s="172">
        <v>37</v>
      </c>
      <c r="K716" s="173">
        <f t="shared" si="202"/>
        <v>0</v>
      </c>
      <c r="L716" s="174">
        <f t="shared" si="202"/>
        <v>45</v>
      </c>
      <c r="M716" s="172">
        <v>1</v>
      </c>
      <c r="N716" s="127" t="str">
        <f t="shared" si="203"/>
        <v/>
      </c>
    </row>
    <row r="717" spans="1:14" x14ac:dyDescent="0.2">
      <c r="A717" s="175" t="s">
        <v>1149</v>
      </c>
      <c r="B717" s="176" t="s">
        <v>1150</v>
      </c>
      <c r="C717" s="430" t="s">
        <v>83</v>
      </c>
      <c r="D717" s="178" t="s">
        <v>1151</v>
      </c>
      <c r="E717" s="179">
        <v>0</v>
      </c>
      <c r="F717" s="180">
        <v>8</v>
      </c>
      <c r="G717" s="181">
        <v>0</v>
      </c>
      <c r="H717" s="182">
        <v>5</v>
      </c>
      <c r="I717" s="183">
        <v>0</v>
      </c>
      <c r="J717" s="184">
        <v>53</v>
      </c>
      <c r="K717" s="72">
        <f t="shared" si="202"/>
        <v>0</v>
      </c>
      <c r="L717" s="73">
        <f t="shared" si="202"/>
        <v>66</v>
      </c>
      <c r="M717" s="184">
        <v>3</v>
      </c>
      <c r="N717" s="47" t="str">
        <f t="shared" si="203"/>
        <v/>
      </c>
    </row>
    <row r="718" spans="1:14" x14ac:dyDescent="0.2">
      <c r="A718" s="115"/>
      <c r="B718" s="116" t="s">
        <v>1152</v>
      </c>
      <c r="C718" s="427" t="s">
        <v>83</v>
      </c>
      <c r="D718" s="118" t="s">
        <v>1153</v>
      </c>
      <c r="E718" s="119">
        <v>0</v>
      </c>
      <c r="F718" s="120">
        <v>31</v>
      </c>
      <c r="G718" s="121">
        <v>0</v>
      </c>
      <c r="H718" s="122">
        <v>30</v>
      </c>
      <c r="I718" s="123">
        <v>0</v>
      </c>
      <c r="J718" s="124">
        <v>8</v>
      </c>
      <c r="K718" s="125">
        <f t="shared" si="202"/>
        <v>0</v>
      </c>
      <c r="L718" s="126">
        <f t="shared" si="202"/>
        <v>69</v>
      </c>
      <c r="M718" s="124">
        <v>5</v>
      </c>
      <c r="N718" s="127" t="str">
        <f t="shared" si="203"/>
        <v/>
      </c>
    </row>
    <row r="719" spans="1:14" x14ac:dyDescent="0.2">
      <c r="A719" s="115"/>
      <c r="B719" s="116" t="s">
        <v>1154</v>
      </c>
      <c r="C719" s="427" t="s">
        <v>103</v>
      </c>
      <c r="D719" s="118" t="s">
        <v>1144</v>
      </c>
      <c r="E719" s="119">
        <v>0</v>
      </c>
      <c r="F719" s="120">
        <v>6</v>
      </c>
      <c r="G719" s="121">
        <v>0</v>
      </c>
      <c r="H719" s="122">
        <v>8</v>
      </c>
      <c r="I719" s="123">
        <v>0</v>
      </c>
      <c r="J719" s="124">
        <v>40</v>
      </c>
      <c r="K719" s="125">
        <f t="shared" si="202"/>
        <v>0</v>
      </c>
      <c r="L719" s="126">
        <f t="shared" si="202"/>
        <v>54</v>
      </c>
      <c r="M719" s="124">
        <v>3</v>
      </c>
      <c r="N719" s="127" t="str">
        <f t="shared" si="203"/>
        <v/>
      </c>
    </row>
    <row r="720" spans="1:14" x14ac:dyDescent="0.2">
      <c r="A720" s="115"/>
      <c r="B720" s="116" t="s">
        <v>1154</v>
      </c>
      <c r="C720" s="427" t="s">
        <v>103</v>
      </c>
      <c r="D720" s="118" t="s">
        <v>1155</v>
      </c>
      <c r="E720" s="119">
        <v>0</v>
      </c>
      <c r="F720" s="120">
        <v>10</v>
      </c>
      <c r="G720" s="121">
        <v>0</v>
      </c>
      <c r="H720" s="122">
        <v>20</v>
      </c>
      <c r="I720" s="123">
        <v>0</v>
      </c>
      <c r="J720" s="124">
        <v>25</v>
      </c>
      <c r="K720" s="125">
        <f t="shared" si="202"/>
        <v>0</v>
      </c>
      <c r="L720" s="126">
        <f t="shared" si="202"/>
        <v>55</v>
      </c>
      <c r="M720" s="124">
        <v>3</v>
      </c>
      <c r="N720" s="127" t="str">
        <f t="shared" si="203"/>
        <v/>
      </c>
    </row>
    <row r="721" spans="1:14" x14ac:dyDescent="0.2">
      <c r="A721" s="115"/>
      <c r="B721" s="116" t="s">
        <v>1156</v>
      </c>
      <c r="C721" s="427" t="s">
        <v>103</v>
      </c>
      <c r="D721" s="118" t="s">
        <v>1157</v>
      </c>
      <c r="E721" s="119">
        <v>0</v>
      </c>
      <c r="F721" s="120">
        <v>6</v>
      </c>
      <c r="G721" s="121">
        <v>0</v>
      </c>
      <c r="H721" s="122">
        <v>13</v>
      </c>
      <c r="I721" s="123">
        <v>0</v>
      </c>
      <c r="J721" s="124">
        <v>46</v>
      </c>
      <c r="K721" s="125">
        <f t="shared" si="202"/>
        <v>0</v>
      </c>
      <c r="L721" s="126">
        <f t="shared" si="202"/>
        <v>65</v>
      </c>
      <c r="M721" s="124">
        <v>3</v>
      </c>
      <c r="N721" s="127" t="str">
        <f t="shared" si="203"/>
        <v/>
      </c>
    </row>
    <row r="722" spans="1:14" x14ac:dyDescent="0.2">
      <c r="A722" s="115"/>
      <c r="B722" s="116" t="s">
        <v>1158</v>
      </c>
      <c r="C722" s="427" t="s">
        <v>103</v>
      </c>
      <c r="D722" s="118" t="s">
        <v>1147</v>
      </c>
      <c r="E722" s="119">
        <v>0</v>
      </c>
      <c r="F722" s="120">
        <v>15</v>
      </c>
      <c r="G722" s="121">
        <v>0</v>
      </c>
      <c r="H722" s="122">
        <v>14</v>
      </c>
      <c r="I722" s="123">
        <v>0</v>
      </c>
      <c r="J722" s="124">
        <v>25</v>
      </c>
      <c r="K722" s="125">
        <f t="shared" si="202"/>
        <v>0</v>
      </c>
      <c r="L722" s="126">
        <f t="shared" si="202"/>
        <v>54</v>
      </c>
      <c r="M722" s="124">
        <v>3</v>
      </c>
      <c r="N722" s="127" t="str">
        <f t="shared" si="203"/>
        <v/>
      </c>
    </row>
    <row r="723" spans="1:14" x14ac:dyDescent="0.2">
      <c r="A723" s="115"/>
      <c r="B723" s="116" t="s">
        <v>1159</v>
      </c>
      <c r="C723" s="427" t="s">
        <v>103</v>
      </c>
      <c r="D723" s="118" t="s">
        <v>1160</v>
      </c>
      <c r="E723" s="119">
        <v>0</v>
      </c>
      <c r="F723" s="120">
        <v>14</v>
      </c>
      <c r="G723" s="121">
        <v>0</v>
      </c>
      <c r="H723" s="122">
        <v>16</v>
      </c>
      <c r="I723" s="123">
        <v>0</v>
      </c>
      <c r="J723" s="124">
        <v>3</v>
      </c>
      <c r="K723" s="125">
        <f t="shared" si="202"/>
        <v>0</v>
      </c>
      <c r="L723" s="126">
        <f t="shared" si="202"/>
        <v>33</v>
      </c>
      <c r="M723" s="124">
        <v>3</v>
      </c>
      <c r="N723" s="127" t="str">
        <f t="shared" si="203"/>
        <v/>
      </c>
    </row>
    <row r="724" spans="1:14" x14ac:dyDescent="0.2">
      <c r="A724" s="115"/>
      <c r="B724" s="116" t="s">
        <v>1161</v>
      </c>
      <c r="C724" s="427" t="s">
        <v>103</v>
      </c>
      <c r="D724" s="118" t="s">
        <v>1162</v>
      </c>
      <c r="E724" s="119">
        <v>0</v>
      </c>
      <c r="F724" s="120">
        <v>11</v>
      </c>
      <c r="G724" s="121">
        <v>0</v>
      </c>
      <c r="H724" s="122">
        <v>9</v>
      </c>
      <c r="I724" s="123">
        <v>0</v>
      </c>
      <c r="J724" s="124">
        <v>32</v>
      </c>
      <c r="K724" s="125">
        <f t="shared" si="202"/>
        <v>0</v>
      </c>
      <c r="L724" s="126">
        <f t="shared" si="202"/>
        <v>52</v>
      </c>
      <c r="M724" s="124">
        <v>3</v>
      </c>
      <c r="N724" s="127" t="str">
        <f t="shared" si="203"/>
        <v/>
      </c>
    </row>
    <row r="725" spans="1:14" x14ac:dyDescent="0.2">
      <c r="A725" s="115"/>
      <c r="B725" s="116" t="s">
        <v>1163</v>
      </c>
      <c r="C725" s="427" t="s">
        <v>103</v>
      </c>
      <c r="D725" s="118" t="s">
        <v>1164</v>
      </c>
      <c r="E725" s="119">
        <v>0</v>
      </c>
      <c r="F725" s="120">
        <v>8</v>
      </c>
      <c r="G725" s="121">
        <v>0</v>
      </c>
      <c r="H725" s="122">
        <v>9</v>
      </c>
      <c r="I725" s="123">
        <v>0</v>
      </c>
      <c r="J725" s="124">
        <v>22</v>
      </c>
      <c r="K725" s="125">
        <f t="shared" si="202"/>
        <v>0</v>
      </c>
      <c r="L725" s="126">
        <f t="shared" si="202"/>
        <v>39</v>
      </c>
      <c r="M725" s="124">
        <v>3</v>
      </c>
      <c r="N725" s="127" t="str">
        <f t="shared" si="203"/>
        <v/>
      </c>
    </row>
    <row r="726" spans="1:14" x14ac:dyDescent="0.2">
      <c r="A726" s="115"/>
      <c r="B726" s="116" t="s">
        <v>1165</v>
      </c>
      <c r="C726" s="427" t="s">
        <v>103</v>
      </c>
      <c r="D726" s="118" t="s">
        <v>1166</v>
      </c>
      <c r="E726" s="119">
        <v>0</v>
      </c>
      <c r="F726" s="120">
        <v>21</v>
      </c>
      <c r="G726" s="121">
        <v>0</v>
      </c>
      <c r="H726" s="122">
        <v>0</v>
      </c>
      <c r="I726" s="123">
        <v>0</v>
      </c>
      <c r="J726" s="124">
        <v>7</v>
      </c>
      <c r="K726" s="125">
        <f t="shared" si="202"/>
        <v>0</v>
      </c>
      <c r="L726" s="126">
        <f t="shared" si="202"/>
        <v>28</v>
      </c>
      <c r="M726" s="124">
        <v>3</v>
      </c>
      <c r="N726" s="127" t="str">
        <f t="shared" si="203"/>
        <v/>
      </c>
    </row>
    <row r="727" spans="1:14" ht="12" thickBot="1" x14ac:dyDescent="0.25">
      <c r="A727" s="84"/>
      <c r="B727" s="85" t="s">
        <v>1167</v>
      </c>
      <c r="C727" s="426" t="s">
        <v>103</v>
      </c>
      <c r="D727" s="87" t="s">
        <v>1145</v>
      </c>
      <c r="E727" s="88">
        <v>0</v>
      </c>
      <c r="F727" s="89">
        <v>6</v>
      </c>
      <c r="G727" s="90">
        <v>0</v>
      </c>
      <c r="H727" s="91">
        <v>2</v>
      </c>
      <c r="I727" s="92">
        <v>0</v>
      </c>
      <c r="J727" s="93">
        <v>8</v>
      </c>
      <c r="K727" s="94">
        <f t="shared" si="202"/>
        <v>0</v>
      </c>
      <c r="L727" s="95">
        <f t="shared" si="202"/>
        <v>16</v>
      </c>
      <c r="M727" s="93">
        <v>3</v>
      </c>
      <c r="N727" s="96" t="str">
        <f t="shared" si="203"/>
        <v/>
      </c>
    </row>
    <row r="728" spans="1:14" x14ac:dyDescent="0.2">
      <c r="A728" s="175" t="s">
        <v>1168</v>
      </c>
      <c r="B728" s="176" t="s">
        <v>1170</v>
      </c>
      <c r="C728" s="430" t="s">
        <v>103</v>
      </c>
      <c r="D728" s="178" t="s">
        <v>1144</v>
      </c>
      <c r="E728" s="179">
        <v>0</v>
      </c>
      <c r="F728" s="180">
        <v>10</v>
      </c>
      <c r="G728" s="181">
        <v>0</v>
      </c>
      <c r="H728" s="182">
        <v>6</v>
      </c>
      <c r="I728" s="183">
        <v>0</v>
      </c>
      <c r="J728" s="73">
        <v>44</v>
      </c>
      <c r="K728" s="74">
        <f t="shared" si="202"/>
        <v>0</v>
      </c>
      <c r="L728" s="106">
        <f t="shared" si="202"/>
        <v>60</v>
      </c>
      <c r="M728" s="430">
        <v>3</v>
      </c>
      <c r="N728" s="107" t="str">
        <f t="shared" si="203"/>
        <v/>
      </c>
    </row>
    <row r="729" spans="1:14" x14ac:dyDescent="0.2">
      <c r="A729" s="115"/>
      <c r="B729" s="116" t="s">
        <v>1171</v>
      </c>
      <c r="C729" s="427" t="s">
        <v>103</v>
      </c>
      <c r="D729" s="118" t="s">
        <v>1147</v>
      </c>
      <c r="E729" s="119">
        <v>0</v>
      </c>
      <c r="F729" s="120">
        <v>6</v>
      </c>
      <c r="G729" s="121">
        <v>0</v>
      </c>
      <c r="H729" s="122">
        <v>6</v>
      </c>
      <c r="I729" s="123">
        <v>0</v>
      </c>
      <c r="J729" s="126">
        <v>29</v>
      </c>
      <c r="K729" s="125">
        <f t="shared" si="202"/>
        <v>0</v>
      </c>
      <c r="L729" s="126">
        <f t="shared" si="202"/>
        <v>41</v>
      </c>
      <c r="M729" s="427">
        <v>3</v>
      </c>
      <c r="N729" s="127" t="str">
        <f t="shared" si="203"/>
        <v/>
      </c>
    </row>
    <row r="730" spans="1:14" x14ac:dyDescent="0.2">
      <c r="A730" s="115"/>
      <c r="B730" s="116" t="s">
        <v>1171</v>
      </c>
      <c r="C730" s="427" t="s">
        <v>103</v>
      </c>
      <c r="D730" s="118" t="s">
        <v>1172</v>
      </c>
      <c r="E730" s="119">
        <v>0</v>
      </c>
      <c r="F730" s="120">
        <v>16</v>
      </c>
      <c r="G730" s="121">
        <v>0</v>
      </c>
      <c r="H730" s="122">
        <v>9</v>
      </c>
      <c r="I730" s="123">
        <v>0</v>
      </c>
      <c r="J730" s="126">
        <v>4</v>
      </c>
      <c r="K730" s="125">
        <f t="shared" si="202"/>
        <v>0</v>
      </c>
      <c r="L730" s="126">
        <f t="shared" si="202"/>
        <v>29</v>
      </c>
      <c r="M730" s="427">
        <v>3</v>
      </c>
      <c r="N730" s="127" t="str">
        <f t="shared" si="203"/>
        <v/>
      </c>
    </row>
    <row r="731" spans="1:14" x14ac:dyDescent="0.2">
      <c r="A731" s="115"/>
      <c r="B731" s="116" t="s">
        <v>1173</v>
      </c>
      <c r="C731" s="427" t="s">
        <v>84</v>
      </c>
      <c r="D731" s="118" t="s">
        <v>1180</v>
      </c>
      <c r="E731" s="119">
        <v>0</v>
      </c>
      <c r="F731" s="120">
        <v>30</v>
      </c>
      <c r="G731" s="121">
        <v>0</v>
      </c>
      <c r="H731" s="122">
        <v>24</v>
      </c>
      <c r="I731" s="123">
        <v>0</v>
      </c>
      <c r="J731" s="126">
        <v>320</v>
      </c>
      <c r="K731" s="125">
        <f t="shared" si="202"/>
        <v>0</v>
      </c>
      <c r="L731" s="126">
        <f t="shared" si="202"/>
        <v>374</v>
      </c>
      <c r="M731" s="427">
        <v>13</v>
      </c>
      <c r="N731" s="127" t="str">
        <f t="shared" si="203"/>
        <v/>
      </c>
    </row>
    <row r="732" spans="1:14" x14ac:dyDescent="0.2">
      <c r="A732" s="115"/>
      <c r="B732" s="116" t="s">
        <v>1174</v>
      </c>
      <c r="C732" s="427" t="s">
        <v>103</v>
      </c>
      <c r="D732" s="118" t="s">
        <v>1160</v>
      </c>
      <c r="E732" s="119">
        <v>0</v>
      </c>
      <c r="F732" s="120">
        <v>6</v>
      </c>
      <c r="G732" s="121">
        <v>0</v>
      </c>
      <c r="H732" s="122">
        <v>6</v>
      </c>
      <c r="I732" s="123">
        <v>0</v>
      </c>
      <c r="J732" s="126">
        <v>22</v>
      </c>
      <c r="K732" s="125">
        <f t="shared" si="202"/>
        <v>0</v>
      </c>
      <c r="L732" s="126">
        <f t="shared" si="202"/>
        <v>34</v>
      </c>
      <c r="M732" s="427">
        <v>3</v>
      </c>
      <c r="N732" s="127" t="str">
        <f t="shared" si="203"/>
        <v/>
      </c>
    </row>
    <row r="733" spans="1:14" ht="12" thickBot="1" x14ac:dyDescent="0.25">
      <c r="A733" s="163"/>
      <c r="B733" s="164" t="s">
        <v>1175</v>
      </c>
      <c r="C733" s="429" t="s">
        <v>103</v>
      </c>
      <c r="D733" s="166" t="s">
        <v>1176</v>
      </c>
      <c r="E733" s="88">
        <v>0</v>
      </c>
      <c r="F733" s="89">
        <v>10</v>
      </c>
      <c r="G733" s="90">
        <v>0</v>
      </c>
      <c r="H733" s="91">
        <v>10</v>
      </c>
      <c r="I733" s="92">
        <v>0</v>
      </c>
      <c r="J733" s="95">
        <v>60</v>
      </c>
      <c r="K733" s="173">
        <f t="shared" si="202"/>
        <v>0</v>
      </c>
      <c r="L733" s="174">
        <f t="shared" si="202"/>
        <v>80</v>
      </c>
      <c r="M733" s="426">
        <v>3</v>
      </c>
      <c r="N733" s="127" t="str">
        <f t="shared" si="203"/>
        <v/>
      </c>
    </row>
    <row r="734" spans="1:14" x14ac:dyDescent="0.2">
      <c r="A734" s="175"/>
      <c r="B734" s="176"/>
      <c r="C734" s="430"/>
      <c r="D734" s="178"/>
      <c r="E734" s="179"/>
      <c r="F734" s="180"/>
      <c r="G734" s="181"/>
      <c r="H734" s="182"/>
      <c r="I734" s="183"/>
      <c r="J734" s="184"/>
      <c r="K734" s="72" t="str">
        <f t="shared" si="202"/>
        <v/>
      </c>
      <c r="L734" s="73" t="str">
        <f t="shared" si="202"/>
        <v/>
      </c>
      <c r="M734" s="184"/>
      <c r="N734" s="47" t="str">
        <f t="shared" si="203"/>
        <v/>
      </c>
    </row>
    <row r="735" spans="1:14" x14ac:dyDescent="0.2">
      <c r="A735" s="115"/>
      <c r="B735" s="116"/>
      <c r="C735" s="427"/>
      <c r="D735" s="118"/>
      <c r="E735" s="119"/>
      <c r="F735" s="120"/>
      <c r="G735" s="121"/>
      <c r="H735" s="122"/>
      <c r="I735" s="123"/>
      <c r="J735" s="124"/>
      <c r="K735" s="125" t="str">
        <f t="shared" si="202"/>
        <v/>
      </c>
      <c r="L735" s="126" t="str">
        <f t="shared" si="202"/>
        <v/>
      </c>
      <c r="M735" s="124"/>
      <c r="N735" s="127" t="str">
        <f t="shared" si="203"/>
        <v/>
      </c>
    </row>
    <row r="736" spans="1:14" x14ac:dyDescent="0.2">
      <c r="A736" s="115"/>
      <c r="B736" s="116"/>
      <c r="C736" s="427"/>
      <c r="D736" s="118"/>
      <c r="E736" s="119"/>
      <c r="F736" s="120"/>
      <c r="G736" s="121"/>
      <c r="H736" s="122"/>
      <c r="I736" s="123"/>
      <c r="J736" s="124"/>
      <c r="K736" s="125" t="str">
        <f t="shared" si="202"/>
        <v/>
      </c>
      <c r="L736" s="126" t="str">
        <f t="shared" si="202"/>
        <v/>
      </c>
      <c r="M736" s="124"/>
      <c r="N736" s="127" t="str">
        <f t="shared" si="203"/>
        <v/>
      </c>
    </row>
    <row r="737" spans="1:14" x14ac:dyDescent="0.2">
      <c r="A737" s="115"/>
      <c r="B737" s="116"/>
      <c r="C737" s="427"/>
      <c r="D737" s="118"/>
      <c r="E737" s="119"/>
      <c r="F737" s="120"/>
      <c r="G737" s="121"/>
      <c r="H737" s="122"/>
      <c r="I737" s="123"/>
      <c r="J737" s="124"/>
      <c r="K737" s="125" t="str">
        <f t="shared" si="202"/>
        <v/>
      </c>
      <c r="L737" s="126" t="str">
        <f t="shared" si="202"/>
        <v/>
      </c>
      <c r="M737" s="124"/>
      <c r="N737" s="127" t="str">
        <f t="shared" si="203"/>
        <v/>
      </c>
    </row>
    <row r="738" spans="1:14" x14ac:dyDescent="0.2">
      <c r="A738" s="115"/>
      <c r="B738" s="116"/>
      <c r="C738" s="427"/>
      <c r="D738" s="118"/>
      <c r="E738" s="119"/>
      <c r="F738" s="120"/>
      <c r="G738" s="121"/>
      <c r="H738" s="122"/>
      <c r="I738" s="123"/>
      <c r="J738" s="124"/>
      <c r="K738" s="125" t="str">
        <f t="shared" si="202"/>
        <v/>
      </c>
      <c r="L738" s="126" t="str">
        <f t="shared" si="202"/>
        <v/>
      </c>
      <c r="M738" s="124"/>
      <c r="N738" s="127" t="str">
        <f t="shared" si="203"/>
        <v/>
      </c>
    </row>
    <row r="739" spans="1:14" x14ac:dyDescent="0.2">
      <c r="A739" s="115"/>
      <c r="B739" s="116"/>
      <c r="C739" s="427"/>
      <c r="D739" s="118"/>
      <c r="E739" s="119"/>
      <c r="F739" s="120"/>
      <c r="G739" s="121"/>
      <c r="H739" s="122"/>
      <c r="I739" s="123"/>
      <c r="J739" s="124"/>
      <c r="K739" s="125" t="str">
        <f t="shared" si="202"/>
        <v/>
      </c>
      <c r="L739" s="126" t="str">
        <f t="shared" si="202"/>
        <v/>
      </c>
      <c r="M739" s="124"/>
      <c r="N739" s="127" t="str">
        <f t="shared" si="203"/>
        <v/>
      </c>
    </row>
    <row r="740" spans="1:14" x14ac:dyDescent="0.2">
      <c r="A740" s="115"/>
      <c r="B740" s="116"/>
      <c r="C740" s="427"/>
      <c r="D740" s="118"/>
      <c r="E740" s="119"/>
      <c r="F740" s="120"/>
      <c r="G740" s="121"/>
      <c r="H740" s="122"/>
      <c r="I740" s="123"/>
      <c r="J740" s="124"/>
      <c r="K740" s="125" t="str">
        <f t="shared" si="202"/>
        <v/>
      </c>
      <c r="L740" s="126" t="str">
        <f t="shared" si="202"/>
        <v/>
      </c>
      <c r="M740" s="124"/>
      <c r="N740" s="225" t="str">
        <f t="shared" si="203"/>
        <v/>
      </c>
    </row>
    <row r="741" spans="1:14" x14ac:dyDescent="0.2">
      <c r="A741" s="62"/>
      <c r="B741" s="63"/>
      <c r="C741" s="425"/>
      <c r="D741" s="65"/>
      <c r="E741" s="66"/>
      <c r="F741" s="67"/>
      <c r="G741" s="68"/>
      <c r="H741" s="69"/>
      <c r="I741" s="70"/>
      <c r="J741" s="71"/>
      <c r="K741" s="74" t="str">
        <f t="shared" si="202"/>
        <v/>
      </c>
      <c r="L741" s="106" t="str">
        <f t="shared" si="202"/>
        <v/>
      </c>
      <c r="M741" s="71"/>
      <c r="N741" s="107" t="str">
        <f t="shared" si="203"/>
        <v/>
      </c>
    </row>
    <row r="742" spans="1:14" x14ac:dyDescent="0.2">
      <c r="A742" s="115"/>
      <c r="B742" s="116"/>
      <c r="C742" s="427"/>
      <c r="D742" s="118"/>
      <c r="E742" s="119"/>
      <c r="F742" s="120"/>
      <c r="G742" s="121"/>
      <c r="H742" s="122"/>
      <c r="I742" s="123"/>
      <c r="J742" s="124"/>
      <c r="K742" s="125" t="str">
        <f t="shared" si="202"/>
        <v/>
      </c>
      <c r="L742" s="126" t="str">
        <f t="shared" si="202"/>
        <v/>
      </c>
      <c r="M742" s="124"/>
      <c r="N742" s="127" t="str">
        <f t="shared" si="203"/>
        <v/>
      </c>
    </row>
    <row r="743" spans="1:14" x14ac:dyDescent="0.2">
      <c r="A743" s="115"/>
      <c r="B743" s="116"/>
      <c r="C743" s="427"/>
      <c r="D743" s="118"/>
      <c r="E743" s="119"/>
      <c r="F743" s="120"/>
      <c r="G743" s="121"/>
      <c r="H743" s="122"/>
      <c r="I743" s="123"/>
      <c r="J743" s="124"/>
      <c r="K743" s="125" t="str">
        <f t="shared" si="202"/>
        <v/>
      </c>
      <c r="L743" s="126" t="str">
        <f t="shared" si="202"/>
        <v/>
      </c>
      <c r="M743" s="124"/>
      <c r="N743" s="127" t="str">
        <f t="shared" si="203"/>
        <v/>
      </c>
    </row>
    <row r="744" spans="1:14" x14ac:dyDescent="0.2">
      <c r="A744" s="115"/>
      <c r="B744" s="116"/>
      <c r="C744" s="427"/>
      <c r="D744" s="118"/>
      <c r="E744" s="119"/>
      <c r="F744" s="120"/>
      <c r="G744" s="121"/>
      <c r="H744" s="122"/>
      <c r="I744" s="123"/>
      <c r="J744" s="124"/>
      <c r="K744" s="125" t="str">
        <f t="shared" si="202"/>
        <v/>
      </c>
      <c r="L744" s="126" t="str">
        <f t="shared" si="202"/>
        <v/>
      </c>
      <c r="M744" s="124"/>
      <c r="N744" s="127" t="str">
        <f t="shared" si="203"/>
        <v/>
      </c>
    </row>
    <row r="745" spans="1:14" x14ac:dyDescent="0.2">
      <c r="A745" s="115"/>
      <c r="B745" s="116"/>
      <c r="C745" s="427"/>
      <c r="D745" s="118"/>
      <c r="E745" s="119"/>
      <c r="F745" s="120"/>
      <c r="G745" s="121"/>
      <c r="H745" s="122"/>
      <c r="I745" s="123"/>
      <c r="J745" s="124"/>
      <c r="K745" s="125" t="str">
        <f t="shared" si="202"/>
        <v/>
      </c>
      <c r="L745" s="126" t="str">
        <f t="shared" si="202"/>
        <v/>
      </c>
      <c r="M745" s="124"/>
      <c r="N745" s="127" t="str">
        <f t="shared" si="203"/>
        <v/>
      </c>
    </row>
    <row r="746" spans="1:14" x14ac:dyDescent="0.2">
      <c r="A746" s="115"/>
      <c r="B746" s="116"/>
      <c r="C746" s="427"/>
      <c r="D746" s="118"/>
      <c r="E746" s="119"/>
      <c r="F746" s="120"/>
      <c r="G746" s="121"/>
      <c r="H746" s="122"/>
      <c r="I746" s="123"/>
      <c r="J746" s="124"/>
      <c r="K746" s="125" t="str">
        <f t="shared" si="202"/>
        <v/>
      </c>
      <c r="L746" s="126" t="str">
        <f t="shared" si="202"/>
        <v/>
      </c>
      <c r="M746" s="124"/>
      <c r="N746" s="127" t="str">
        <f t="shared" si="203"/>
        <v/>
      </c>
    </row>
    <row r="747" spans="1:14" x14ac:dyDescent="0.2">
      <c r="A747" s="115"/>
      <c r="B747" s="116"/>
      <c r="C747" s="427"/>
      <c r="D747" s="118"/>
      <c r="E747" s="119"/>
      <c r="F747" s="120"/>
      <c r="G747" s="121"/>
      <c r="H747" s="122"/>
      <c r="I747" s="123"/>
      <c r="J747" s="124"/>
      <c r="K747" s="125" t="str">
        <f t="shared" si="202"/>
        <v/>
      </c>
      <c r="L747" s="126" t="str">
        <f t="shared" si="202"/>
        <v/>
      </c>
      <c r="M747" s="124"/>
      <c r="N747" s="127" t="str">
        <f t="shared" si="203"/>
        <v/>
      </c>
    </row>
    <row r="748" spans="1:14" x14ac:dyDescent="0.2">
      <c r="A748" s="115"/>
      <c r="B748" s="116"/>
      <c r="C748" s="427"/>
      <c r="D748" s="118"/>
      <c r="E748" s="119"/>
      <c r="F748" s="120"/>
      <c r="G748" s="121"/>
      <c r="H748" s="122"/>
      <c r="I748" s="123"/>
      <c r="J748" s="124"/>
      <c r="K748" s="125" t="str">
        <f t="shared" si="202"/>
        <v/>
      </c>
      <c r="L748" s="126" t="str">
        <f t="shared" si="202"/>
        <v/>
      </c>
      <c r="M748" s="124"/>
      <c r="N748" s="127" t="str">
        <f t="shared" si="203"/>
        <v/>
      </c>
    </row>
    <row r="749" spans="1:14" x14ac:dyDescent="0.2">
      <c r="A749" s="115"/>
      <c r="B749" s="116"/>
      <c r="C749" s="427"/>
      <c r="D749" s="118"/>
      <c r="E749" s="119"/>
      <c r="F749" s="120"/>
      <c r="G749" s="121"/>
      <c r="H749" s="122"/>
      <c r="I749" s="123"/>
      <c r="J749" s="124"/>
      <c r="K749" s="125" t="str">
        <f t="shared" si="202"/>
        <v/>
      </c>
      <c r="L749" s="126" t="str">
        <f t="shared" si="202"/>
        <v/>
      </c>
      <c r="M749" s="124"/>
      <c r="N749" s="127" t="str">
        <f t="shared" si="203"/>
        <v/>
      </c>
    </row>
    <row r="750" spans="1:14" x14ac:dyDescent="0.2">
      <c r="A750" s="115"/>
      <c r="B750" s="116"/>
      <c r="C750" s="427"/>
      <c r="D750" s="118"/>
      <c r="E750" s="119"/>
      <c r="F750" s="120"/>
      <c r="G750" s="121"/>
      <c r="H750" s="122"/>
      <c r="I750" s="123"/>
      <c r="J750" s="124"/>
      <c r="K750" s="125" t="str">
        <f t="shared" si="202"/>
        <v/>
      </c>
      <c r="L750" s="126" t="str">
        <f t="shared" si="202"/>
        <v/>
      </c>
      <c r="M750" s="124"/>
      <c r="N750" s="127" t="str">
        <f t="shared" si="203"/>
        <v/>
      </c>
    </row>
    <row r="751" spans="1:14" x14ac:dyDescent="0.2">
      <c r="A751" s="115"/>
      <c r="B751" s="116"/>
      <c r="C751" s="427"/>
      <c r="D751" s="118"/>
      <c r="E751" s="119"/>
      <c r="F751" s="120"/>
      <c r="G751" s="121"/>
      <c r="H751" s="122"/>
      <c r="I751" s="123"/>
      <c r="J751" s="124"/>
      <c r="K751" s="125" t="str">
        <f t="shared" si="202"/>
        <v/>
      </c>
      <c r="L751" s="126" t="str">
        <f t="shared" si="202"/>
        <v/>
      </c>
      <c r="M751" s="124"/>
      <c r="N751" s="127" t="str">
        <f t="shared" si="203"/>
        <v/>
      </c>
    </row>
    <row r="752" spans="1:14" x14ac:dyDescent="0.2">
      <c r="A752" s="115"/>
      <c r="B752" s="116"/>
      <c r="C752" s="427"/>
      <c r="D752" s="118"/>
      <c r="E752" s="119"/>
      <c r="F752" s="120"/>
      <c r="G752" s="121"/>
      <c r="H752" s="122"/>
      <c r="I752" s="123"/>
      <c r="J752" s="124"/>
      <c r="K752" s="125" t="str">
        <f t="shared" si="202"/>
        <v/>
      </c>
      <c r="L752" s="126" t="str">
        <f t="shared" si="202"/>
        <v/>
      </c>
      <c r="M752" s="124"/>
      <c r="N752" s="127" t="str">
        <f t="shared" si="203"/>
        <v/>
      </c>
    </row>
    <row r="753" spans="1:16" x14ac:dyDescent="0.2">
      <c r="A753" s="115"/>
      <c r="B753" s="116"/>
      <c r="C753" s="427"/>
      <c r="D753" s="118"/>
      <c r="E753" s="119"/>
      <c r="F753" s="120"/>
      <c r="G753" s="121"/>
      <c r="H753" s="122"/>
      <c r="I753" s="123"/>
      <c r="J753" s="124"/>
      <c r="K753" s="125" t="str">
        <f t="shared" si="202"/>
        <v/>
      </c>
      <c r="L753" s="126" t="str">
        <f t="shared" si="202"/>
        <v/>
      </c>
      <c r="M753" s="124"/>
      <c r="N753" s="127" t="str">
        <f t="shared" si="203"/>
        <v/>
      </c>
    </row>
    <row r="754" spans="1:16" x14ac:dyDescent="0.2">
      <c r="A754" s="115"/>
      <c r="B754" s="116"/>
      <c r="C754" s="427"/>
      <c r="D754" s="118"/>
      <c r="E754" s="119"/>
      <c r="F754" s="120"/>
      <c r="G754" s="121"/>
      <c r="H754" s="122"/>
      <c r="I754" s="123"/>
      <c r="J754" s="124"/>
      <c r="K754" s="125" t="str">
        <f t="shared" si="202"/>
        <v/>
      </c>
      <c r="L754" s="126" t="str">
        <f t="shared" si="202"/>
        <v/>
      </c>
      <c r="M754" s="124"/>
      <c r="N754" s="127" t="str">
        <f t="shared" si="203"/>
        <v/>
      </c>
    </row>
    <row r="755" spans="1:16" x14ac:dyDescent="0.2">
      <c r="A755" s="115"/>
      <c r="B755" s="116"/>
      <c r="C755" s="427"/>
      <c r="D755" s="118"/>
      <c r="E755" s="119"/>
      <c r="F755" s="120"/>
      <c r="G755" s="121"/>
      <c r="H755" s="122"/>
      <c r="I755" s="123"/>
      <c r="J755" s="124"/>
      <c r="K755" s="125" t="str">
        <f t="shared" si="202"/>
        <v/>
      </c>
      <c r="L755" s="126" t="str">
        <f t="shared" si="202"/>
        <v/>
      </c>
      <c r="M755" s="124"/>
      <c r="N755" s="127" t="str">
        <f t="shared" si="203"/>
        <v/>
      </c>
    </row>
    <row r="756" spans="1:16" x14ac:dyDescent="0.2">
      <c r="A756" s="115"/>
      <c r="B756" s="116"/>
      <c r="C756" s="427"/>
      <c r="D756" s="118"/>
      <c r="E756" s="119"/>
      <c r="F756" s="120"/>
      <c r="G756" s="121"/>
      <c r="H756" s="122"/>
      <c r="I756" s="123"/>
      <c r="J756" s="124"/>
      <c r="K756" s="125" t="str">
        <f t="shared" si="202"/>
        <v/>
      </c>
      <c r="L756" s="126" t="str">
        <f t="shared" si="202"/>
        <v/>
      </c>
      <c r="M756" s="124"/>
      <c r="N756" s="127" t="str">
        <f t="shared" si="203"/>
        <v/>
      </c>
    </row>
    <row r="757" spans="1:16" x14ac:dyDescent="0.2">
      <c r="A757" s="115"/>
      <c r="B757" s="116"/>
      <c r="C757" s="427"/>
      <c r="D757" s="118"/>
      <c r="E757" s="119"/>
      <c r="F757" s="120"/>
      <c r="G757" s="121"/>
      <c r="H757" s="122"/>
      <c r="I757" s="123"/>
      <c r="J757" s="124"/>
      <c r="K757" s="125" t="str">
        <f t="shared" si="202"/>
        <v/>
      </c>
      <c r="L757" s="126" t="str">
        <f t="shared" si="202"/>
        <v/>
      </c>
      <c r="M757" s="124"/>
      <c r="N757" s="127" t="str">
        <f t="shared" si="203"/>
        <v/>
      </c>
    </row>
    <row r="758" spans="1:16" x14ac:dyDescent="0.2">
      <c r="A758" s="115"/>
      <c r="B758" s="116"/>
      <c r="C758" s="427"/>
      <c r="D758" s="118"/>
      <c r="E758" s="119"/>
      <c r="F758" s="120"/>
      <c r="G758" s="121"/>
      <c r="H758" s="122"/>
      <c r="I758" s="123"/>
      <c r="J758" s="124"/>
      <c r="K758" s="125" t="str">
        <f t="shared" si="202"/>
        <v/>
      </c>
      <c r="L758" s="126" t="str">
        <f t="shared" si="202"/>
        <v/>
      </c>
      <c r="M758" s="124"/>
      <c r="N758" s="127" t="str">
        <f t="shared" si="203"/>
        <v/>
      </c>
    </row>
    <row r="759" spans="1:16" x14ac:dyDescent="0.2">
      <c r="A759" s="115"/>
      <c r="B759" s="116"/>
      <c r="C759" s="427"/>
      <c r="D759" s="118"/>
      <c r="E759" s="119"/>
      <c r="F759" s="120"/>
      <c r="G759" s="121"/>
      <c r="H759" s="122"/>
      <c r="I759" s="123"/>
      <c r="J759" s="124"/>
      <c r="K759" s="125" t="str">
        <f t="shared" si="202"/>
        <v/>
      </c>
      <c r="L759" s="126" t="str">
        <f t="shared" si="202"/>
        <v/>
      </c>
      <c r="M759" s="124"/>
      <c r="N759" s="127" t="str">
        <f t="shared" si="203"/>
        <v/>
      </c>
    </row>
    <row r="760" spans="1:16" x14ac:dyDescent="0.2">
      <c r="A760" s="115"/>
      <c r="B760" s="116"/>
      <c r="C760" s="427"/>
      <c r="D760" s="118"/>
      <c r="E760" s="119"/>
      <c r="F760" s="120"/>
      <c r="G760" s="121"/>
      <c r="H760" s="122"/>
      <c r="I760" s="123"/>
      <c r="J760" s="124"/>
      <c r="K760" s="125" t="str">
        <f t="shared" si="202"/>
        <v/>
      </c>
      <c r="L760" s="126" t="str">
        <f t="shared" si="202"/>
        <v/>
      </c>
      <c r="M760" s="124"/>
      <c r="N760" s="127" t="str">
        <f t="shared" si="203"/>
        <v/>
      </c>
    </row>
    <row r="761" spans="1:16" x14ac:dyDescent="0.2">
      <c r="A761" s="115"/>
      <c r="B761" s="116"/>
      <c r="C761" s="427"/>
      <c r="D761" s="118"/>
      <c r="E761" s="119"/>
      <c r="F761" s="120"/>
      <c r="G761" s="121"/>
      <c r="H761" s="122"/>
      <c r="I761" s="123"/>
      <c r="J761" s="124"/>
      <c r="K761" s="125" t="str">
        <f t="shared" si="202"/>
        <v/>
      </c>
      <c r="L761" s="126" t="str">
        <f t="shared" si="202"/>
        <v/>
      </c>
      <c r="M761" s="124"/>
      <c r="N761" s="127" t="str">
        <f t="shared" si="203"/>
        <v/>
      </c>
    </row>
    <row r="762" spans="1:16" x14ac:dyDescent="0.2">
      <c r="A762" s="115"/>
      <c r="B762" s="116"/>
      <c r="C762" s="427"/>
      <c r="D762" s="118"/>
      <c r="E762" s="119"/>
      <c r="F762" s="120"/>
      <c r="G762" s="121"/>
      <c r="H762" s="122"/>
      <c r="I762" s="123"/>
      <c r="J762" s="124"/>
      <c r="K762" s="125" t="str">
        <f t="shared" si="202"/>
        <v/>
      </c>
      <c r="L762" s="126" t="str">
        <f t="shared" si="202"/>
        <v/>
      </c>
      <c r="M762" s="124"/>
      <c r="N762" s="127" t="str">
        <f t="shared" si="203"/>
        <v/>
      </c>
    </row>
    <row r="763" spans="1:16" x14ac:dyDescent="0.2">
      <c r="A763" s="115"/>
      <c r="B763" s="116"/>
      <c r="C763" s="427"/>
      <c r="D763" s="118"/>
      <c r="E763" s="119"/>
      <c r="F763" s="120"/>
      <c r="G763" s="121"/>
      <c r="H763" s="122"/>
      <c r="I763" s="123"/>
      <c r="J763" s="124"/>
      <c r="K763" s="125" t="str">
        <f t="shared" si="202"/>
        <v/>
      </c>
      <c r="L763" s="126" t="str">
        <f t="shared" si="202"/>
        <v/>
      </c>
      <c r="M763" s="124"/>
      <c r="N763" s="127" t="str">
        <f t="shared" si="203"/>
        <v/>
      </c>
    </row>
    <row r="764" spans="1:16" x14ac:dyDescent="0.2">
      <c r="A764" s="115"/>
      <c r="B764" s="116"/>
      <c r="C764" s="427"/>
      <c r="D764" s="118"/>
      <c r="E764" s="119"/>
      <c r="F764" s="120"/>
      <c r="G764" s="121"/>
      <c r="H764" s="122"/>
      <c r="I764" s="123"/>
      <c r="J764" s="124"/>
      <c r="K764" s="125" t="str">
        <f t="shared" si="202"/>
        <v/>
      </c>
      <c r="L764" s="126" t="str">
        <f t="shared" si="202"/>
        <v/>
      </c>
      <c r="M764" s="124"/>
      <c r="N764" s="127" t="str">
        <f t="shared" si="203"/>
        <v/>
      </c>
    </row>
    <row r="765" spans="1:16" x14ac:dyDescent="0.2">
      <c r="A765" s="115"/>
      <c r="B765" s="116"/>
      <c r="C765" s="427"/>
      <c r="D765" s="118"/>
      <c r="E765" s="119"/>
      <c r="F765" s="120"/>
      <c r="G765" s="121"/>
      <c r="H765" s="122"/>
      <c r="I765" s="123"/>
      <c r="J765" s="124"/>
      <c r="K765" s="125" t="str">
        <f t="shared" si="202"/>
        <v/>
      </c>
      <c r="L765" s="126" t="str">
        <f t="shared" si="202"/>
        <v/>
      </c>
      <c r="M765" s="124"/>
      <c r="N765" s="127" t="str">
        <f t="shared" si="203"/>
        <v/>
      </c>
    </row>
    <row r="766" spans="1:16" x14ac:dyDescent="0.2">
      <c r="A766" s="115"/>
      <c r="B766" s="116"/>
      <c r="C766" s="427"/>
      <c r="D766" s="118"/>
      <c r="E766" s="119"/>
      <c r="F766" s="120"/>
      <c r="G766" s="121"/>
      <c r="H766" s="122"/>
      <c r="I766" s="123"/>
      <c r="J766" s="124"/>
      <c r="K766" s="125" t="str">
        <f t="shared" si="202"/>
        <v/>
      </c>
      <c r="L766" s="126" t="str">
        <f t="shared" si="202"/>
        <v/>
      </c>
      <c r="M766" s="124"/>
      <c r="N766" s="127" t="str">
        <f t="shared" si="203"/>
        <v/>
      </c>
      <c r="P766" s="29" t="s">
        <v>78</v>
      </c>
    </row>
  </sheetData>
  <mergeCells count="7">
    <mergeCell ref="M5:M6"/>
    <mergeCell ref="N5:N6"/>
    <mergeCell ref="K6:L6"/>
    <mergeCell ref="A5:A6"/>
    <mergeCell ref="B5:B6"/>
    <mergeCell ref="C5:C6"/>
    <mergeCell ref="D5:D6"/>
  </mergeCells>
  <phoneticPr fontId="4" type="noConversion"/>
  <conditionalFormatting sqref="AF372:AF415 Q472:Q515 AC522:AC565 AF572:AF615 AC322:AC338 T322:T338 Z322:Z338 AF322:AF338 Q322:Q338 Q340:Q365 AC340:AC365 T340:T365 Z340:Z365 AF340:AF365 Q372:Q415 T372:T415 W372:W415 Z372:Z415 AC372:AC415 Q422:Q465 T422:T465 W422:W465 Z422:Z465 AC422:AC465 AF422:AF465 T472:T515 W472:W515 Z472:Z515 AC472:AC515 AF472:AF515 AF522:AF565 Q522:Q565 T522:T565 W522:W565 Z522:Z565 Q572:Q615 T572:T615 W572:W615 Z572:Z615 AC572:AC615 Q622:Q665 T622:T665 W622:W665 Z622:Z665 AC622:AC665 AF622:AF665">
    <cfRule type="cellIs" dxfId="15" priority="1" stopIfTrue="1" operator="greaterThan">
      <formula>0</formula>
    </cfRule>
    <cfRule type="expression" dxfId="14" priority="2" stopIfTrue="1">
      <formula>R322=0</formula>
    </cfRule>
  </conditionalFormatting>
  <conditionalFormatting sqref="AL666 AL622:AM665 Y572:Y616 AH572:AH616 Q616 T616 W616 Z616 AC616 AF566 W566 Z566 Q566 T566 AC566 Y472:Y516 Z516 AF516 AC516 W516 T516 Q516 V470 AF466 AC466 Z466 W466 T466 Q466 Y372:Y416 AF416 AC416 Z416 T416 W416 Q416 AB370 Z366 AF366 AC366 T366 Q366 Y322 Z689:Z65536 AF616 Y522:Y566 AE322:AE338 AH322:AH338 V322:W338 S322:S338 AB322:AB338 AB340:AB366 AE340:AE366 AH340:AH366 V340:W366 S340:S367 AB372:AB417 AE372:AE416 AH372:AH416 S372:S416 V372:V416 S422:S466 V422:V466 Y422:Y466 AB422:AB466 AE422:AE466 AH422:AH466 AB472:AB516 AE472:AE516 AH472:AH516 V472:V517 S472:S516 AB522:AB566 AH520:AH567 AE522:AE566 S522:S566 V522:V566 V572:V616 AB572:AB616 AE572:AE616 S572:S616 S622 V666 AC668:AC669 Z668:Z669 W668:W669 Q668:Q669 S320 BR1:BR4 BT1:BT4 BV1:BV4 BX1:BX4 BZ1:BZ4 CB1:CB4 CD1:CD4 CF1:CF4 CH1:CH4 CJ1:CJ4 CL1:CL4 CN1:CN4 CP1:CP4 CR1:CR4 CT1:CT4 CV1:CV4 CX1:CX4 CD49:CD54 BZ204:BZ65536 BJ233:BJ65536 BL233:BL65536 CB151:CB157 CV49:CV50 CX49:CX50 AI668:AI65536 CF49:CF54 CD151:CD157 CB49:CB54 BZ49:BZ54 BX49:BX54 BV49:BV54 BT49:BT54 CJ49:CJ54 CV137:CV65536 BV139:BV157 AX149:AX162 AR297:AR299 AU54:AU102 AR245:AR250 CT49:CT50 CR137:CR65536 CR49:CR50 CP137:CP65536 CP49:CP50 CN137:CN65536 CN49:CN50 BR204:BR65536 AU149:AU162 AI249:AJ290 AR381:AR65536 CL102:CL65536 AZ209:AZ65536 AI291 AX245:AX65536 AI232:AI246 AO245:AO65536 BZ151:BZ157 BT139:BT157 Q1:Q6 CX137:CX65536 CL49:CL50 N1:N4 K1:K4 N7:N65536 K7:K65536 BR49:BR55 Y622:Y666 CH49:CH54 AU245:AU65536 BB209:BB65536 BV204:BV65536 CH129:CH157 AL245:AL263 CB204:CB65536 CD204:CD65536 BN233:BN65536 BX204:BX65536 BP233:BP65536 CF204:CF65536 BD233:BD65536 BF233:BF65536 CT137:CT65536 CH204:CH65536 BT204:BT65536 CJ129:CJ65536 BH233:BH65536 CF129:CF157 BX151:BX157 T1:T4 W1:W4 Z1:Z4 AC1:AC4 AF1:AF4 AI1:AI4 AL1:AL4 AO1:AO4 AR1:AR4 AU1:AU4 AX1:AX4 AZ1:AZ4 BB1:BB4 BD1:BD4 BF1:BF4 BH1:BH4 BJ1:BJ4 BL1:BL4 BN1:BN4 BP1:BP4 AC689:AC65536 S1:S6 Q689:Q65536 S690:T65536 AF669:AF65536 W689:W65536 S666 V622 AI314:AI619 AL314:AL619 AL668:AL65536 AB622:AB666 AE622:AE666 AH622:AI666">
    <cfRule type="cellIs" dxfId="13" priority="3" stopIfTrue="1" operator="greaterThan">
      <formula>0</formula>
    </cfRule>
  </conditionalFormatting>
  <conditionalFormatting sqref="AJ667:AM667 AL620:AM621 U667:V669 AA570:AA616 AG570:AG616 R617:S617 U617:V617 X617:Y617 AA617:AB617 S570:S571 AD571:AE571 AB570:AB571 V570:V571 Y570:Y571 AE567 S567 V567 Y567 AB567 S520:S521 V520:V521 Y520:Y521 AB520:AB521 AE520:AE521 U470:U517 AB517 Y517 AE517 AH517 S517 Y470:Y471 AB470:AB471 AE470:AE471 AH470:AH471 S470:S471 Y467 AE467 V467 AB467 AH467 S467 S420:S421 V420:V421 Y420:Y421 AB420:AB421 AE420:AE421 U370:U417 AH420:AH421 AH417 AE417 V417 S417 Y417 AE370:AE371 AH370:AH371 Y370:Y371 V370:V371 S370:S371 AB367 AH367 AE367 X367:Y367 V367 X320:X337 V320:V321 Y320:Y321 AB320:AB321 AE320:AE321 AH320:AH321 R667:S667 AG669:AH65536 Z666:AA666 AG617:AH617 AH570:AH571 X520:X567 Y323:Y337 U320:U338 AA320:AA338 AD320:AD338 AG320:AG338 X338:Y338 X340:Y365 R340:R367 U340:U367 AA340:AA367 AD340:AD367 AG340:AG367 AA370:AA417 AD370:AD417 AG370:AG417 X370:X417 R370:R417 R420:R467 U420:U467 X420:X467 AA420:AA467 AD420:AD467 AG420:AG467 X470:X517 AA470:AA517 AD470:AD517 AG470:AG517 R470:R517 AA520:AA567 R520:R567 AG520:AG567 AD520:AD567 U520:U567 AD572:AD616 R570:R616 U570:U616 X570:X616 Q666:R666 U620:V621 X620:Y621 AA620:AB621 T666:U666 W666:X666 AA667:AB669 X667:Y669 U689 AB689 R320:R338 AJ204:AJ246 AV1:AW6 AV245:AW65536 AK245:AK263 AJ668:AK65536 X622:X665 AV149:AW162 U1:V6 X1:Y6 AI247:AJ248 AD1:AE6 AQ381:AQ65536 AP245:AP65536 AQ245:AQ334 AG1:AH6 AP1:AQ6 AJ1:AK6 AM1:AN6 AS1:AT6 AS381:AS65536 AT346:AT65536 AS245:AT250 AS297:AT299 AP152:AQ157 AS152:AT157 AM152:AN157 AW54:AW55 AV54:AV102 AA1:AB6 AI292:AJ292 X689:Y65536 AD689:AE65536 R1:R6 R690:R65536 U690:V65536 AA690:AB65536 R620:S621 R622:R665 U622:U665 AJ311:AK666 AN245:AN65536 AM245:AM619 AM668:AM65536 AD621:AE621 AG621:AH621 AD622:AD665 AG622:AG665 AA622:AA665 AC666:AD666 AD667:AE669 AF666:AG666 AG667:AH667">
    <cfRule type="cellIs" dxfId="12" priority="4" stopIfTrue="1" operator="equal">
      <formula>0</formula>
    </cfRule>
  </conditionalFormatting>
  <conditionalFormatting sqref="CU49">
    <cfRule type="cellIs" dxfId="11" priority="5" stopIfTrue="1" operator="greaterThan">
      <formula>0</formula>
    </cfRule>
  </conditionalFormatting>
  <conditionalFormatting sqref="O20 E7:E766 G7:G766 I7:I766">
    <cfRule type="cellIs" dxfId="10" priority="6" stopIfTrue="1" operator="greaterThan">
      <formula>0</formula>
    </cfRule>
  </conditionalFormatting>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8"/>
  <sheetViews>
    <sheetView tabSelected="1" topLeftCell="A43" zoomScale="136" zoomScaleNormal="136" workbookViewId="0">
      <selection activeCell="M51" sqref="M51"/>
    </sheetView>
  </sheetViews>
  <sheetFormatPr defaultColWidth="9.140625" defaultRowHeight="12.75" x14ac:dyDescent="0.2"/>
  <cols>
    <col min="1" max="1" width="19.140625" style="333" customWidth="1"/>
    <col min="2" max="2" width="4.85546875" style="334" customWidth="1"/>
    <col min="3" max="3" width="9.42578125" style="334" customWidth="1"/>
    <col min="4" max="4" width="4.85546875" style="334" customWidth="1"/>
    <col min="5" max="5" width="9.140625" style="334"/>
    <col min="6" max="6" width="4.85546875" style="334" customWidth="1"/>
    <col min="7" max="16384" width="9.140625" style="334"/>
  </cols>
  <sheetData>
    <row r="1" spans="1:9" ht="13.5" thickBot="1" x14ac:dyDescent="0.25">
      <c r="A1" s="333" t="s">
        <v>1389</v>
      </c>
    </row>
    <row r="2" spans="1:9" ht="13.5" thickBot="1" x14ac:dyDescent="0.25">
      <c r="A2" s="335"/>
      <c r="B2" s="336" t="s">
        <v>840</v>
      </c>
      <c r="C2" s="337"/>
      <c r="D2" s="338" t="s">
        <v>841</v>
      </c>
      <c r="E2" s="339"/>
      <c r="F2" s="336" t="s">
        <v>842</v>
      </c>
      <c r="G2" s="337"/>
      <c r="H2" s="340"/>
      <c r="I2" s="341"/>
    </row>
    <row r="3" spans="1:9" ht="34.5" thickBot="1" x14ac:dyDescent="0.25">
      <c r="A3" s="342" t="s">
        <v>837</v>
      </c>
      <c r="B3" s="343" t="s">
        <v>138</v>
      </c>
      <c r="C3" s="344" t="s">
        <v>839</v>
      </c>
      <c r="D3" s="345" t="s">
        <v>138</v>
      </c>
      <c r="E3" s="346" t="s">
        <v>839</v>
      </c>
      <c r="F3" s="343" t="s">
        <v>138</v>
      </c>
      <c r="G3" s="344" t="s">
        <v>839</v>
      </c>
      <c r="H3" s="347" t="s">
        <v>838</v>
      </c>
      <c r="I3" s="348" t="s">
        <v>843</v>
      </c>
    </row>
    <row r="4" spans="1:9" x14ac:dyDescent="0.2">
      <c r="A4" s="349">
        <v>1970</v>
      </c>
      <c r="B4" s="350">
        <v>3</v>
      </c>
      <c r="C4" s="351">
        <f ca="1">B4/H4</f>
        <v>5.3571428571428572E-3</v>
      </c>
      <c r="D4" s="352">
        <f ca="1">TRB!Q364</f>
        <v>0</v>
      </c>
      <c r="E4" s="353">
        <f ca="1">D4/H4</f>
        <v>0</v>
      </c>
      <c r="F4" s="350">
        <f ca="1">UUK!Q364</f>
        <v>0</v>
      </c>
      <c r="G4" s="351">
        <f ca="1">F4/H4</f>
        <v>0</v>
      </c>
      <c r="H4" s="354">
        <f ca="1">TBE!S399</f>
        <v>560</v>
      </c>
      <c r="I4" s="355">
        <f>SUM(TBE!M7:M8)</f>
        <v>56</v>
      </c>
    </row>
    <row r="5" spans="1:9" x14ac:dyDescent="0.2">
      <c r="A5" s="356">
        <v>1971</v>
      </c>
      <c r="B5" s="357">
        <v>10</v>
      </c>
      <c r="C5" s="358">
        <f t="shared" ref="C5:C39" ca="1" si="0">B5/H5</f>
        <v>1.5673981191222569E-2</v>
      </c>
      <c r="D5" s="359">
        <f ca="1">TRB!T364</f>
        <v>0</v>
      </c>
      <c r="E5" s="360">
        <f t="shared" ref="E5:E39" ca="1" si="1">D5/H5</f>
        <v>0</v>
      </c>
      <c r="F5" s="357">
        <f ca="1">UUK!T364</f>
        <v>0</v>
      </c>
      <c r="G5" s="358">
        <f t="shared" ref="G5:G39" ca="1" si="2">F5/H5</f>
        <v>0</v>
      </c>
      <c r="H5" s="361">
        <f ca="1">TBE!V399</f>
        <v>638</v>
      </c>
      <c r="I5" s="362">
        <f>SUM(TBE!M9:M14)</f>
        <v>63</v>
      </c>
    </row>
    <row r="6" spans="1:9" x14ac:dyDescent="0.2">
      <c r="A6" s="356">
        <v>1972</v>
      </c>
      <c r="B6" s="357"/>
      <c r="C6" s="358"/>
      <c r="D6" s="359"/>
      <c r="E6" s="360"/>
      <c r="F6" s="357"/>
      <c r="G6" s="358"/>
      <c r="H6" s="361"/>
      <c r="I6" s="362"/>
    </row>
    <row r="7" spans="1:9" x14ac:dyDescent="0.2">
      <c r="A7" s="356">
        <v>1973</v>
      </c>
      <c r="B7" s="357"/>
      <c r="C7" s="358"/>
      <c r="D7" s="359"/>
      <c r="E7" s="360"/>
      <c r="F7" s="357"/>
      <c r="G7" s="358"/>
      <c r="H7" s="361"/>
      <c r="I7" s="362"/>
    </row>
    <row r="8" spans="1:9" x14ac:dyDescent="0.2">
      <c r="A8" s="356">
        <v>1974</v>
      </c>
      <c r="B8" s="357"/>
      <c r="C8" s="358"/>
      <c r="D8" s="359"/>
      <c r="E8" s="360"/>
      <c r="F8" s="357"/>
      <c r="G8" s="358"/>
      <c r="H8" s="361"/>
      <c r="I8" s="362"/>
    </row>
    <row r="9" spans="1:9" x14ac:dyDescent="0.2">
      <c r="A9" s="356">
        <v>1975</v>
      </c>
      <c r="B9" s="357">
        <v>0</v>
      </c>
      <c r="C9" s="358">
        <f t="shared" ca="1" si="0"/>
        <v>0</v>
      </c>
      <c r="D9" s="359">
        <f ca="1">TRB!Z364</f>
        <v>0</v>
      </c>
      <c r="E9" s="360">
        <f t="shared" ca="1" si="1"/>
        <v>0</v>
      </c>
      <c r="F9" s="357">
        <f ca="1">UUK!Z364</f>
        <v>0</v>
      </c>
      <c r="G9" s="358">
        <f t="shared" ca="1" si="2"/>
        <v>0</v>
      </c>
      <c r="H9" s="361">
        <f ca="1">TBE!AB399</f>
        <v>5050</v>
      </c>
      <c r="I9" s="362">
        <f>SUM(TBE!M18:M21)</f>
        <v>136</v>
      </c>
    </row>
    <row r="10" spans="1:9" x14ac:dyDescent="0.2">
      <c r="A10" s="356">
        <v>1976</v>
      </c>
      <c r="B10" s="357">
        <v>22</v>
      </c>
      <c r="C10" s="358">
        <f t="shared" ca="1" si="0"/>
        <v>6.063947078280044E-3</v>
      </c>
      <c r="D10" s="359">
        <v>2</v>
      </c>
      <c r="E10" s="360">
        <f t="shared" ca="1" si="1"/>
        <v>5.5126791620727675E-4</v>
      </c>
      <c r="F10" s="357">
        <f ca="1">UUK!AC364</f>
        <v>0</v>
      </c>
      <c r="G10" s="358">
        <f t="shared" ca="1" si="2"/>
        <v>0</v>
      </c>
      <c r="H10" s="361">
        <f ca="1">TBE!AE399</f>
        <v>3628</v>
      </c>
      <c r="I10" s="362">
        <f>SUM(TBE!M22:M24)</f>
        <v>120</v>
      </c>
    </row>
    <row r="11" spans="1:9" x14ac:dyDescent="0.2">
      <c r="A11" s="356">
        <v>1977</v>
      </c>
      <c r="B11" s="357">
        <v>0</v>
      </c>
      <c r="C11" s="358">
        <f t="shared" ca="1" si="0"/>
        <v>0</v>
      </c>
      <c r="D11" s="359">
        <v>1</v>
      </c>
      <c r="E11" s="360">
        <f t="shared" ca="1" si="1"/>
        <v>3.4722222222222224E-4</v>
      </c>
      <c r="F11" s="357">
        <f ca="1">UUK!AF364</f>
        <v>0</v>
      </c>
      <c r="G11" s="358">
        <f t="shared" ca="1" si="2"/>
        <v>0</v>
      </c>
      <c r="H11" s="361">
        <f ca="1">TBE!AH399</f>
        <v>2880</v>
      </c>
      <c r="I11" s="362">
        <f>SUM(TBE!M25:M30)</f>
        <v>120</v>
      </c>
    </row>
    <row r="12" spans="1:9" x14ac:dyDescent="0.2">
      <c r="A12" s="356">
        <v>1978</v>
      </c>
      <c r="B12" s="357">
        <v>2</v>
      </c>
      <c r="C12" s="358">
        <f t="shared" ca="1" si="0"/>
        <v>7.6923076923076923E-4</v>
      </c>
      <c r="D12" s="359">
        <v>3</v>
      </c>
      <c r="E12" s="360">
        <f t="shared" ca="1" si="1"/>
        <v>1.153846153846154E-3</v>
      </c>
      <c r="F12" s="357">
        <f ca="1">UUK!Q412</f>
        <v>0</v>
      </c>
      <c r="G12" s="358">
        <f t="shared" ca="1" si="2"/>
        <v>0</v>
      </c>
      <c r="H12" s="361">
        <f ca="1">TBE!S453</f>
        <v>2600</v>
      </c>
      <c r="I12" s="362">
        <f>SUM(TBE!M31:M42)</f>
        <v>165</v>
      </c>
    </row>
    <row r="13" spans="1:9" x14ac:dyDescent="0.2">
      <c r="A13" s="356">
        <v>1979</v>
      </c>
      <c r="B13" s="357">
        <v>1</v>
      </c>
      <c r="C13" s="358">
        <f t="shared" ca="1" si="0"/>
        <v>4.8473097430925838E-4</v>
      </c>
      <c r="D13" s="359">
        <f ca="1">TRB!T412</f>
        <v>0</v>
      </c>
      <c r="E13" s="360">
        <f t="shared" ca="1" si="1"/>
        <v>0</v>
      </c>
      <c r="F13" s="357">
        <f ca="1">UUK!T412</f>
        <v>0</v>
      </c>
      <c r="G13" s="358">
        <f t="shared" ca="1" si="2"/>
        <v>0</v>
      </c>
      <c r="H13" s="361">
        <f ca="1">TBE!V453</f>
        <v>2063</v>
      </c>
      <c r="I13" s="362">
        <f>SUM(TBE!M43:M62)</f>
        <v>99</v>
      </c>
    </row>
    <row r="14" spans="1:9" x14ac:dyDescent="0.2">
      <c r="A14" s="356">
        <v>1980</v>
      </c>
      <c r="B14" s="357">
        <v>3</v>
      </c>
      <c r="C14" s="358">
        <f t="shared" ca="1" si="0"/>
        <v>9.1827364554637281E-4</v>
      </c>
      <c r="D14" s="359">
        <f ca="1">TRB!W412</f>
        <v>0</v>
      </c>
      <c r="E14" s="360">
        <f t="shared" ca="1" si="1"/>
        <v>0</v>
      </c>
      <c r="F14" s="357">
        <v>2</v>
      </c>
      <c r="G14" s="358">
        <f t="shared" ca="1" si="2"/>
        <v>6.1218243036424854E-4</v>
      </c>
      <c r="H14" s="361">
        <f ca="1">TBE!Y453</f>
        <v>3267</v>
      </c>
      <c r="I14" s="362">
        <f>SUM(TBE!M63:M75)</f>
        <v>119</v>
      </c>
    </row>
    <row r="15" spans="1:9" x14ac:dyDescent="0.2">
      <c r="A15" s="356">
        <v>1981</v>
      </c>
      <c r="B15" s="357"/>
      <c r="C15" s="358">
        <f t="shared" ca="1" si="0"/>
        <v>0</v>
      </c>
      <c r="D15" s="359">
        <f ca="1">TRB!Z412</f>
        <v>0</v>
      </c>
      <c r="E15" s="360">
        <f t="shared" ca="1" si="1"/>
        <v>0</v>
      </c>
      <c r="F15" s="357">
        <f ca="1">UUK!Z412</f>
        <v>0</v>
      </c>
      <c r="G15" s="358">
        <f t="shared" ca="1" si="2"/>
        <v>0</v>
      </c>
      <c r="H15" s="361">
        <f ca="1">TBE!AB453</f>
        <v>2672</v>
      </c>
      <c r="I15" s="362">
        <f>SUM(TBE!M76:M118)</f>
        <v>74</v>
      </c>
    </row>
    <row r="16" spans="1:9" x14ac:dyDescent="0.2">
      <c r="A16" s="356">
        <v>1982</v>
      </c>
      <c r="B16" s="357">
        <v>14</v>
      </c>
      <c r="C16" s="358">
        <f t="shared" ca="1" si="0"/>
        <v>3.8095238095238095E-3</v>
      </c>
      <c r="D16" s="359">
        <f ca="1">TRB!AC412</f>
        <v>0</v>
      </c>
      <c r="E16" s="360">
        <f t="shared" ca="1" si="1"/>
        <v>0</v>
      </c>
      <c r="F16" s="357">
        <f ca="1">UUK!AC412</f>
        <v>0</v>
      </c>
      <c r="G16" s="358">
        <f t="shared" ca="1" si="2"/>
        <v>0</v>
      </c>
      <c r="H16" s="361">
        <f ca="1">TBE!AE453</f>
        <v>3675</v>
      </c>
      <c r="I16" s="362">
        <f>SUM(TBE!M119:M126)</f>
        <v>120</v>
      </c>
    </row>
    <row r="17" spans="1:9" x14ac:dyDescent="0.2">
      <c r="A17" s="356">
        <v>1983</v>
      </c>
      <c r="B17" s="357">
        <v>38</v>
      </c>
      <c r="C17" s="358">
        <f t="shared" ca="1" si="0"/>
        <v>4.9504950495049506E-3</v>
      </c>
      <c r="D17" s="359">
        <f ca="1">TRB!AF412</f>
        <v>0</v>
      </c>
      <c r="E17" s="360">
        <f t="shared" ca="1" si="1"/>
        <v>0</v>
      </c>
      <c r="F17" s="357">
        <f ca="1">UUK!AF412</f>
        <v>0</v>
      </c>
      <c r="G17" s="358">
        <f t="shared" ca="1" si="2"/>
        <v>0</v>
      </c>
      <c r="H17" s="361">
        <f ca="1">TBE!AH453</f>
        <v>7676</v>
      </c>
      <c r="I17" s="362">
        <f>SUM(TBE!M127:M142)</f>
        <v>266</v>
      </c>
    </row>
    <row r="18" spans="1:9" x14ac:dyDescent="0.2">
      <c r="A18" s="356">
        <v>1984</v>
      </c>
      <c r="B18" s="357">
        <v>4</v>
      </c>
      <c r="C18" s="358">
        <f t="shared" ca="1" si="0"/>
        <v>1.0799136069114472E-3</v>
      </c>
      <c r="D18" s="359">
        <f ca="1">TRB!Q460</f>
        <v>0</v>
      </c>
      <c r="E18" s="360">
        <f t="shared" ca="1" si="1"/>
        <v>0</v>
      </c>
      <c r="F18" s="357">
        <f ca="1">UUK!Q460</f>
        <v>0</v>
      </c>
      <c r="G18" s="358">
        <f t="shared" ca="1" si="2"/>
        <v>0</v>
      </c>
      <c r="H18" s="361">
        <f ca="1">TBE!S507</f>
        <v>3704</v>
      </c>
      <c r="I18" s="362">
        <f>SUM(TBE!M143:M149)</f>
        <v>115</v>
      </c>
    </row>
    <row r="19" spans="1:9" x14ac:dyDescent="0.2">
      <c r="A19" s="356">
        <v>1985</v>
      </c>
      <c r="B19" s="357">
        <v>4</v>
      </c>
      <c r="C19" s="358">
        <f t="shared" ca="1" si="0"/>
        <v>9.1157702825888785E-4</v>
      </c>
      <c r="D19" s="359">
        <f ca="1">TRB!T460</f>
        <v>0</v>
      </c>
      <c r="E19" s="360">
        <f t="shared" ca="1" si="1"/>
        <v>0</v>
      </c>
      <c r="F19" s="357">
        <f ca="1">UUK!T460</f>
        <v>0</v>
      </c>
      <c r="G19" s="358">
        <f t="shared" ca="1" si="2"/>
        <v>0</v>
      </c>
      <c r="H19" s="361">
        <f ca="1">TBE!V507</f>
        <v>4388</v>
      </c>
      <c r="I19" s="362">
        <f>SUM(TBE!M150:M168)</f>
        <v>175</v>
      </c>
    </row>
    <row r="20" spans="1:9" x14ac:dyDescent="0.2">
      <c r="A20" s="356">
        <v>1986</v>
      </c>
      <c r="B20" s="357">
        <v>2</v>
      </c>
      <c r="C20" s="358">
        <f t="shared" ca="1" si="0"/>
        <v>4.9962528103922061E-4</v>
      </c>
      <c r="D20" s="359">
        <f ca="1">TRB!W460</f>
        <v>0</v>
      </c>
      <c r="E20" s="360">
        <f t="shared" ca="1" si="1"/>
        <v>0</v>
      </c>
      <c r="F20" s="357">
        <f ca="1">UUK!W460</f>
        <v>0</v>
      </c>
      <c r="G20" s="358">
        <f t="shared" ca="1" si="2"/>
        <v>0</v>
      </c>
      <c r="H20" s="361">
        <f ca="1">TBE!Y507</f>
        <v>4003</v>
      </c>
      <c r="I20" s="362">
        <f>SUM(TBE!M169:M176)</f>
        <v>187</v>
      </c>
    </row>
    <row r="21" spans="1:9" x14ac:dyDescent="0.2">
      <c r="A21" s="356">
        <v>1987</v>
      </c>
      <c r="B21" s="357">
        <v>3</v>
      </c>
      <c r="C21" s="358">
        <f t="shared" ca="1" si="0"/>
        <v>6.6844919786096253E-4</v>
      </c>
      <c r="D21" s="359">
        <f ca="1">TRB!Z460</f>
        <v>0</v>
      </c>
      <c r="E21" s="360">
        <f t="shared" ca="1" si="1"/>
        <v>0</v>
      </c>
      <c r="F21" s="357">
        <f ca="1">UUK!Z460</f>
        <v>0</v>
      </c>
      <c r="G21" s="358">
        <f t="shared" ca="1" si="2"/>
        <v>0</v>
      </c>
      <c r="H21" s="361">
        <f ca="1">TBE!AB507</f>
        <v>4488</v>
      </c>
      <c r="I21" s="362">
        <f>SUM(TBE!M177:M220)</f>
        <v>146</v>
      </c>
    </row>
    <row r="22" spans="1:9" x14ac:dyDescent="0.2">
      <c r="A22" s="356">
        <v>1988</v>
      </c>
      <c r="B22" s="357">
        <v>1</v>
      </c>
      <c r="C22" s="358">
        <f t="shared" ca="1" si="0"/>
        <v>3.4423407917383823E-4</v>
      </c>
      <c r="D22" s="359">
        <f ca="1">TRB!AC460</f>
        <v>0</v>
      </c>
      <c r="E22" s="360">
        <f t="shared" ca="1" si="1"/>
        <v>0</v>
      </c>
      <c r="F22" s="357">
        <f ca="1">UUK!AC460</f>
        <v>0</v>
      </c>
      <c r="G22" s="358">
        <f t="shared" ca="1" si="2"/>
        <v>0</v>
      </c>
      <c r="H22" s="361">
        <f ca="1">TBE!AE507</f>
        <v>2905</v>
      </c>
      <c r="I22" s="362">
        <f>SUM(TBE!M221:M254)</f>
        <v>99</v>
      </c>
    </row>
    <row r="23" spans="1:9" x14ac:dyDescent="0.2">
      <c r="A23" s="356">
        <v>1989</v>
      </c>
      <c r="B23" s="357">
        <v>1</v>
      </c>
      <c r="C23" s="358">
        <f t="shared" ca="1" si="0"/>
        <v>2.594706798131811E-4</v>
      </c>
      <c r="D23" s="359">
        <f ca="1">TRB!AF460</f>
        <v>0</v>
      </c>
      <c r="E23" s="360">
        <f t="shared" ca="1" si="1"/>
        <v>0</v>
      </c>
      <c r="F23" s="357">
        <f ca="1">UUK!AF460</f>
        <v>0</v>
      </c>
      <c r="G23" s="358">
        <f t="shared" ca="1" si="2"/>
        <v>0</v>
      </c>
      <c r="H23" s="361">
        <f ca="1">TBE!AH507</f>
        <v>3854</v>
      </c>
      <c r="I23" s="362">
        <f>SUM(TBE!M255:M292)</f>
        <v>134</v>
      </c>
    </row>
    <row r="24" spans="1:9" x14ac:dyDescent="0.2">
      <c r="A24" s="356">
        <v>1990</v>
      </c>
      <c r="B24" s="357">
        <v>1</v>
      </c>
      <c r="C24" s="358">
        <f t="shared" ca="1" si="0"/>
        <v>2.0695364238410596E-4</v>
      </c>
      <c r="D24" s="359">
        <f ca="1">TRB!Q508</f>
        <v>0</v>
      </c>
      <c r="E24" s="360">
        <f t="shared" ca="1" si="1"/>
        <v>0</v>
      </c>
      <c r="F24" s="357">
        <f ca="1">UUK!Q508</f>
        <v>0</v>
      </c>
      <c r="G24" s="358">
        <f t="shared" ca="1" si="2"/>
        <v>0</v>
      </c>
      <c r="H24" s="361">
        <f ca="1">TBE!S561</f>
        <v>4832</v>
      </c>
      <c r="I24" s="362">
        <f>SUM(TBE!M293:M317)</f>
        <v>154</v>
      </c>
    </row>
    <row r="25" spans="1:9" x14ac:dyDescent="0.2">
      <c r="A25" s="356">
        <v>1991</v>
      </c>
      <c r="B25" s="357">
        <v>1</v>
      </c>
      <c r="C25" s="358">
        <f t="shared" ca="1" si="0"/>
        <v>2.6490066225165563E-4</v>
      </c>
      <c r="D25" s="359">
        <f ca="1">TRB!T508</f>
        <v>0</v>
      </c>
      <c r="E25" s="360">
        <f t="shared" ca="1" si="1"/>
        <v>0</v>
      </c>
      <c r="F25" s="357">
        <f ca="1">UUK!T508</f>
        <v>0</v>
      </c>
      <c r="G25" s="358">
        <f t="shared" ca="1" si="2"/>
        <v>0</v>
      </c>
      <c r="H25" s="361">
        <f ca="1">TBE!V561</f>
        <v>3775</v>
      </c>
      <c r="I25" s="362">
        <f>SUM(TBE!M318:M332)</f>
        <v>135</v>
      </c>
    </row>
    <row r="26" spans="1:9" x14ac:dyDescent="0.2">
      <c r="A26" s="356">
        <v>1992</v>
      </c>
      <c r="B26" s="357">
        <v>7</v>
      </c>
      <c r="C26" s="358">
        <f t="shared" ca="1" si="0"/>
        <v>2.0196191575302942E-3</v>
      </c>
      <c r="D26" s="359">
        <f ca="1">TRB!W508</f>
        <v>0</v>
      </c>
      <c r="E26" s="360">
        <f t="shared" ca="1" si="1"/>
        <v>0</v>
      </c>
      <c r="F26" s="357">
        <v>2</v>
      </c>
      <c r="G26" s="358">
        <f t="shared" ca="1" si="2"/>
        <v>5.7703404500865547E-4</v>
      </c>
      <c r="H26" s="361">
        <f ca="1">TBE!Y561</f>
        <v>3466</v>
      </c>
      <c r="I26" s="362">
        <f>SUM(TBE!M333:M354)</f>
        <v>146</v>
      </c>
    </row>
    <row r="27" spans="1:9" x14ac:dyDescent="0.2">
      <c r="A27" s="356">
        <v>1993</v>
      </c>
      <c r="B27" s="357"/>
      <c r="C27" s="358">
        <f t="shared" ca="1" si="0"/>
        <v>0</v>
      </c>
      <c r="D27" s="359">
        <f ca="1">TRB!Z508</f>
        <v>0</v>
      </c>
      <c r="E27" s="360">
        <f t="shared" ca="1" si="1"/>
        <v>0</v>
      </c>
      <c r="F27" s="357">
        <f ca="1">UUK!Z508</f>
        <v>0</v>
      </c>
      <c r="G27" s="358">
        <f t="shared" ca="1" si="2"/>
        <v>0</v>
      </c>
      <c r="H27" s="361">
        <f ca="1">TBE!AB561</f>
        <v>3771</v>
      </c>
      <c r="I27" s="362">
        <f>SUM(TBE!M355:M376)</f>
        <v>126</v>
      </c>
    </row>
    <row r="28" spans="1:9" x14ac:dyDescent="0.2">
      <c r="A28" s="356">
        <v>1994</v>
      </c>
      <c r="B28" s="357">
        <v>1</v>
      </c>
      <c r="C28" s="358">
        <f t="shared" ca="1" si="0"/>
        <v>2.8760425654299681E-4</v>
      </c>
      <c r="D28" s="359">
        <f ca="1">TRB!AC508</f>
        <v>0</v>
      </c>
      <c r="E28" s="360">
        <f t="shared" ca="1" si="1"/>
        <v>0</v>
      </c>
      <c r="F28" s="357">
        <f ca="1">UUK!AC508</f>
        <v>0</v>
      </c>
      <c r="G28" s="358">
        <f t="shared" ca="1" si="2"/>
        <v>0</v>
      </c>
      <c r="H28" s="361">
        <f ca="1">TBE!AE561</f>
        <v>3477</v>
      </c>
      <c r="I28" s="362">
        <f>SUM(TBE!M377:M382)</f>
        <v>115</v>
      </c>
    </row>
    <row r="29" spans="1:9" x14ac:dyDescent="0.2">
      <c r="A29" s="356">
        <v>1995</v>
      </c>
      <c r="B29" s="357"/>
      <c r="C29" s="358">
        <f t="shared" ca="1" si="0"/>
        <v>0</v>
      </c>
      <c r="D29" s="359">
        <f ca="1">TRB!AF508</f>
        <v>0</v>
      </c>
      <c r="E29" s="360">
        <f t="shared" ca="1" si="1"/>
        <v>0</v>
      </c>
      <c r="F29" s="357">
        <f ca="1">UUK!AF508</f>
        <v>0</v>
      </c>
      <c r="G29" s="358">
        <f t="shared" ca="1" si="2"/>
        <v>0</v>
      </c>
      <c r="H29" s="361">
        <f ca="1">TBE!AH561</f>
        <v>2137</v>
      </c>
      <c r="I29" s="362">
        <f>SUM(TBE!M383:M390)</f>
        <v>84</v>
      </c>
    </row>
    <row r="30" spans="1:9" x14ac:dyDescent="0.2">
      <c r="A30" s="356">
        <v>1996</v>
      </c>
      <c r="B30" s="357">
        <v>4</v>
      </c>
      <c r="C30" s="358">
        <f t="shared" ca="1" si="0"/>
        <v>1.3684570646595963E-3</v>
      </c>
      <c r="D30" s="359">
        <f ca="1">TRB!Q556</f>
        <v>0</v>
      </c>
      <c r="E30" s="360">
        <f t="shared" ca="1" si="1"/>
        <v>0</v>
      </c>
      <c r="F30" s="357">
        <f ca="1">UUK!Q556</f>
        <v>0</v>
      </c>
      <c r="G30" s="358">
        <f t="shared" ca="1" si="2"/>
        <v>0</v>
      </c>
      <c r="H30" s="361">
        <f ca="1">TBE!S615</f>
        <v>2923</v>
      </c>
      <c r="I30" s="362">
        <f>SUM(TBE!M391:M404)</f>
        <v>130</v>
      </c>
    </row>
    <row r="31" spans="1:9" x14ac:dyDescent="0.2">
      <c r="A31" s="356">
        <v>1997</v>
      </c>
      <c r="B31" s="357">
        <v>8</v>
      </c>
      <c r="C31" s="358">
        <f t="shared" ca="1" si="0"/>
        <v>3.5103115401491883E-3</v>
      </c>
      <c r="D31" s="359">
        <f ca="1">TRB!T556</f>
        <v>0</v>
      </c>
      <c r="E31" s="360">
        <f t="shared" ca="1" si="1"/>
        <v>0</v>
      </c>
      <c r="F31" s="357">
        <f ca="1">UUK!T556</f>
        <v>0</v>
      </c>
      <c r="G31" s="358">
        <f t="shared" ca="1" si="2"/>
        <v>0</v>
      </c>
      <c r="H31" s="361">
        <f ca="1">TBE!V615</f>
        <v>2279</v>
      </c>
      <c r="I31" s="362">
        <f>SUM(TBE!M405:M421)</f>
        <v>87</v>
      </c>
    </row>
    <row r="32" spans="1:9" x14ac:dyDescent="0.2">
      <c r="A32" s="356">
        <v>1998</v>
      </c>
      <c r="B32" s="357"/>
      <c r="C32" s="358">
        <f t="shared" ca="1" si="0"/>
        <v>0</v>
      </c>
      <c r="D32" s="359">
        <f ca="1">TRB!W556</f>
        <v>0</v>
      </c>
      <c r="E32" s="360">
        <f t="shared" ca="1" si="1"/>
        <v>0</v>
      </c>
      <c r="F32" s="357">
        <f ca="1">UUK!W556</f>
        <v>0</v>
      </c>
      <c r="G32" s="358">
        <f t="shared" ca="1" si="2"/>
        <v>0</v>
      </c>
      <c r="H32" s="361">
        <f ca="1">TBE!Y615</f>
        <v>1267</v>
      </c>
      <c r="I32" s="362">
        <f>SUM(TBE!M422:M427)</f>
        <v>42</v>
      </c>
    </row>
    <row r="33" spans="1:9" x14ac:dyDescent="0.2">
      <c r="A33" s="356">
        <v>1999</v>
      </c>
      <c r="B33" s="357"/>
      <c r="C33" s="358">
        <f t="shared" ca="1" si="0"/>
        <v>0</v>
      </c>
      <c r="D33" s="359">
        <f ca="1">TRB!Z556</f>
        <v>0</v>
      </c>
      <c r="E33" s="360">
        <f t="shared" ca="1" si="1"/>
        <v>0</v>
      </c>
      <c r="F33" s="357">
        <f ca="1">UUK!Z556</f>
        <v>0</v>
      </c>
      <c r="G33" s="358">
        <f t="shared" ca="1" si="2"/>
        <v>0</v>
      </c>
      <c r="H33" s="361">
        <f ca="1">TBE!AB615</f>
        <v>845</v>
      </c>
      <c r="I33" s="362">
        <f>SUM(TBE!M428:M435)</f>
        <v>44</v>
      </c>
    </row>
    <row r="34" spans="1:9" x14ac:dyDescent="0.2">
      <c r="A34" s="356">
        <v>2000</v>
      </c>
      <c r="B34" s="357">
        <v>7</v>
      </c>
      <c r="C34" s="358">
        <f t="shared" ca="1" si="0"/>
        <v>2.3972602739726029E-3</v>
      </c>
      <c r="D34" s="359">
        <f ca="1">TRB!AC556</f>
        <v>0</v>
      </c>
      <c r="E34" s="360">
        <f t="shared" ca="1" si="1"/>
        <v>0</v>
      </c>
      <c r="F34" s="357">
        <v>1</v>
      </c>
      <c r="G34" s="358">
        <f t="shared" ca="1" si="2"/>
        <v>3.4246575342465754E-4</v>
      </c>
      <c r="H34" s="361">
        <f ca="1">TBE!AE615</f>
        <v>2920</v>
      </c>
      <c r="I34" s="362">
        <f>SUM(TBE!M436:M458)</f>
        <v>151</v>
      </c>
    </row>
    <row r="35" spans="1:9" x14ac:dyDescent="0.2">
      <c r="A35" s="356">
        <v>2001</v>
      </c>
      <c r="B35" s="357">
        <v>1</v>
      </c>
      <c r="C35" s="358">
        <f t="shared" ca="1" si="0"/>
        <v>2.6205450733752622E-4</v>
      </c>
      <c r="D35" s="359">
        <f ca="1">TRB!AF556</f>
        <v>0</v>
      </c>
      <c r="E35" s="360">
        <f t="shared" ca="1" si="1"/>
        <v>0</v>
      </c>
      <c r="F35" s="357">
        <f ca="1">UUK!AF556</f>
        <v>0</v>
      </c>
      <c r="G35" s="358">
        <f t="shared" ca="1" si="2"/>
        <v>0</v>
      </c>
      <c r="H35" s="361">
        <f ca="1">TBE!AH615</f>
        <v>3816</v>
      </c>
      <c r="I35" s="362">
        <f>SUM(TBE!M459:M494)</f>
        <v>144</v>
      </c>
    </row>
    <row r="36" spans="1:9" x14ac:dyDescent="0.2">
      <c r="A36" s="356">
        <v>2002</v>
      </c>
      <c r="B36" s="357">
        <v>2</v>
      </c>
      <c r="C36" s="358">
        <f t="shared" ca="1" si="0"/>
        <v>1.557632398753894E-3</v>
      </c>
      <c r="D36" s="359">
        <f ca="1">TRB!Q604</f>
        <v>0</v>
      </c>
      <c r="E36" s="360">
        <f t="shared" ca="1" si="1"/>
        <v>0</v>
      </c>
      <c r="F36" s="357">
        <f ca="1">UUK!Q604</f>
        <v>0</v>
      </c>
      <c r="G36" s="358">
        <f t="shared" ca="1" si="2"/>
        <v>0</v>
      </c>
      <c r="H36" s="361">
        <f ca="1">TBE!S669</f>
        <v>1284</v>
      </c>
      <c r="I36" s="362">
        <f>SUM(TBE!M495:M515)</f>
        <v>63</v>
      </c>
    </row>
    <row r="37" spans="1:9" x14ac:dyDescent="0.2">
      <c r="A37" s="356">
        <v>2003</v>
      </c>
      <c r="B37" s="357">
        <v>1</v>
      </c>
      <c r="C37" s="358">
        <f t="shared" ca="1" si="0"/>
        <v>3.916960438699569E-4</v>
      </c>
      <c r="D37" s="359">
        <f ca="1">TRB!T604</f>
        <v>0</v>
      </c>
      <c r="E37" s="360">
        <f t="shared" ca="1" si="1"/>
        <v>0</v>
      </c>
      <c r="F37" s="357">
        <f ca="1">UUK!T604</f>
        <v>0</v>
      </c>
      <c r="G37" s="358">
        <f t="shared" ca="1" si="2"/>
        <v>0</v>
      </c>
      <c r="H37" s="361">
        <f ca="1">TBE!V669</f>
        <v>2553</v>
      </c>
      <c r="I37" s="362">
        <f>SUM(TBE!M516:M537)</f>
        <v>114</v>
      </c>
    </row>
    <row r="38" spans="1:9" x14ac:dyDescent="0.2">
      <c r="A38" s="356">
        <v>2004</v>
      </c>
      <c r="B38" s="357">
        <v>1</v>
      </c>
      <c r="C38" s="358">
        <f t="shared" ca="1" si="0"/>
        <v>2.9700029700029698E-4</v>
      </c>
      <c r="D38" s="359">
        <f ca="1">TRB!W604</f>
        <v>0</v>
      </c>
      <c r="E38" s="360">
        <f t="shared" ca="1" si="1"/>
        <v>0</v>
      </c>
      <c r="F38" s="357">
        <v>1</v>
      </c>
      <c r="G38" s="358">
        <f t="shared" ca="1" si="2"/>
        <v>2.9700029700029698E-4</v>
      </c>
      <c r="H38" s="361">
        <f ca="1">TBE!Y669</f>
        <v>3367</v>
      </c>
      <c r="I38" s="362">
        <f>SUM(TBE!M538:M559)</f>
        <v>154</v>
      </c>
    </row>
    <row r="39" spans="1:9" x14ac:dyDescent="0.2">
      <c r="A39" s="363">
        <v>2005</v>
      </c>
      <c r="B39" s="364">
        <v>5</v>
      </c>
      <c r="C39" s="358">
        <f t="shared" ca="1" si="0"/>
        <v>2.5188916876574307E-3</v>
      </c>
      <c r="D39" s="365">
        <f ca="1">TRB!Z604</f>
        <v>0</v>
      </c>
      <c r="E39" s="360">
        <f t="shared" ca="1" si="1"/>
        <v>0</v>
      </c>
      <c r="F39" s="364">
        <f ca="1">UUK!Z604</f>
        <v>0</v>
      </c>
      <c r="G39" s="358">
        <f t="shared" ca="1" si="2"/>
        <v>0</v>
      </c>
      <c r="H39" s="366">
        <f ca="1">TBE!AB669</f>
        <v>1985</v>
      </c>
      <c r="I39" s="367">
        <f>SUM(TBE!M560:M579)</f>
        <v>100</v>
      </c>
    </row>
    <row r="40" spans="1:9" x14ac:dyDescent="0.2">
      <c r="A40" s="356">
        <v>2006</v>
      </c>
      <c r="B40" s="357">
        <v>1</v>
      </c>
      <c r="C40" s="358">
        <f t="shared" ref="C40:C51" ca="1" si="3">B40/H40</f>
        <v>5.0916496945010179E-4</v>
      </c>
      <c r="D40" s="359">
        <f ca="1">TRB!AC604</f>
        <v>0</v>
      </c>
      <c r="E40" s="360">
        <f ca="1">D40/H40</f>
        <v>0</v>
      </c>
      <c r="F40" s="357">
        <f ca="1">UUK!AC604</f>
        <v>0</v>
      </c>
      <c r="G40" s="358">
        <f ca="1">F40/H40</f>
        <v>0</v>
      </c>
      <c r="H40" s="361">
        <f ca="1">TBE!AE669</f>
        <v>1964</v>
      </c>
      <c r="I40" s="362">
        <f>SUM(TBE!M580:M594)</f>
        <v>95</v>
      </c>
    </row>
    <row r="41" spans="1:9" x14ac:dyDescent="0.2">
      <c r="A41" s="356">
        <v>2007</v>
      </c>
      <c r="B41" s="357"/>
      <c r="C41" s="358">
        <f t="shared" ca="1" si="3"/>
        <v>0</v>
      </c>
      <c r="D41" s="359"/>
      <c r="E41" s="360">
        <f ca="1">D41/H41</f>
        <v>0</v>
      </c>
      <c r="F41" s="357">
        <v>2</v>
      </c>
      <c r="G41" s="358">
        <f ca="1">F41/H41</f>
        <v>7.4515648286140089E-4</v>
      </c>
      <c r="H41" s="361">
        <f ca="1">TBE!AH669</f>
        <v>2684</v>
      </c>
      <c r="I41" s="362">
        <f>SUM(TBE!M595:M615)</f>
        <v>120</v>
      </c>
    </row>
    <row r="42" spans="1:9" x14ac:dyDescent="0.2">
      <c r="A42" s="356">
        <v>2008</v>
      </c>
      <c r="B42" s="357">
        <v>2</v>
      </c>
      <c r="C42" s="358">
        <f t="shared" si="3"/>
        <v>3.9161934599569217E-4</v>
      </c>
      <c r="D42" s="359"/>
      <c r="E42" s="360">
        <f>D42/H42</f>
        <v>0</v>
      </c>
      <c r="F42" s="357"/>
      <c r="G42" s="358">
        <f>F42/H42</f>
        <v>0</v>
      </c>
      <c r="H42" s="361">
        <v>5107</v>
      </c>
      <c r="I42" s="362">
        <f>SUM(TBE!M616:M667)</f>
        <v>285</v>
      </c>
    </row>
    <row r="43" spans="1:9" x14ac:dyDescent="0.2">
      <c r="A43" s="356">
        <v>2009</v>
      </c>
      <c r="B43" s="357"/>
      <c r="C43" s="358">
        <f t="shared" si="3"/>
        <v>0</v>
      </c>
      <c r="D43" s="359"/>
      <c r="E43" s="360">
        <f>D43/H43</f>
        <v>0</v>
      </c>
      <c r="F43" s="357"/>
      <c r="G43" s="358">
        <f>F43/H43</f>
        <v>0</v>
      </c>
      <c r="H43" s="361">
        <v>2654</v>
      </c>
      <c r="I43" s="362">
        <v>149</v>
      </c>
    </row>
    <row r="44" spans="1:9" x14ac:dyDescent="0.2">
      <c r="A44" s="440">
        <v>2010</v>
      </c>
      <c r="B44" s="357"/>
      <c r="C44" s="358">
        <f t="shared" si="3"/>
        <v>0</v>
      </c>
      <c r="D44" s="443"/>
      <c r="E44" s="444"/>
      <c r="F44" s="441"/>
      <c r="G44" s="442"/>
      <c r="H44" s="478">
        <v>1433</v>
      </c>
      <c r="I44" s="555">
        <f>SUM(TBE!M689:M710)</f>
        <v>65</v>
      </c>
    </row>
    <row r="45" spans="1:9" x14ac:dyDescent="0.2">
      <c r="A45" s="356">
        <v>2011</v>
      </c>
      <c r="B45" s="479"/>
      <c r="C45" s="358">
        <f t="shared" si="3"/>
        <v>0</v>
      </c>
      <c r="D45" s="479"/>
      <c r="E45" s="480"/>
      <c r="F45" s="479"/>
      <c r="G45" s="482"/>
      <c r="H45" s="481">
        <v>792</v>
      </c>
      <c r="I45" s="555">
        <f>SUM(TBE!M711:M721)</f>
        <v>44</v>
      </c>
    </row>
    <row r="46" spans="1:9" x14ac:dyDescent="0.2">
      <c r="A46" s="440">
        <v>2012</v>
      </c>
      <c r="B46" s="357">
        <v>1</v>
      </c>
      <c r="C46" s="358">
        <f t="shared" si="3"/>
        <v>1.7123287671232876E-3</v>
      </c>
      <c r="D46" s="357"/>
      <c r="E46" s="360"/>
      <c r="F46" s="357"/>
      <c r="G46" s="358"/>
      <c r="H46" s="481">
        <v>584</v>
      </c>
      <c r="I46" s="555">
        <v>38</v>
      </c>
    </row>
    <row r="47" spans="1:9" x14ac:dyDescent="0.2">
      <c r="A47" s="356">
        <v>2013</v>
      </c>
      <c r="B47" s="357">
        <v>3</v>
      </c>
      <c r="C47" s="358">
        <f t="shared" si="3"/>
        <v>2.4057738572574178E-3</v>
      </c>
      <c r="D47" s="357"/>
      <c r="E47" s="360"/>
      <c r="F47" s="357"/>
      <c r="G47" s="358"/>
      <c r="H47" s="554">
        <v>1247</v>
      </c>
      <c r="I47" s="555">
        <v>43</v>
      </c>
    </row>
    <row r="48" spans="1:9" x14ac:dyDescent="0.2">
      <c r="A48" s="356">
        <v>2014</v>
      </c>
      <c r="B48" s="357"/>
      <c r="C48" s="358">
        <f t="shared" si="3"/>
        <v>0</v>
      </c>
      <c r="D48" s="359"/>
      <c r="E48" s="360"/>
      <c r="F48" s="357"/>
      <c r="G48" s="358"/>
      <c r="H48" s="554">
        <v>777</v>
      </c>
      <c r="I48" s="555">
        <v>56</v>
      </c>
    </row>
    <row r="49" spans="1:9" x14ac:dyDescent="0.2">
      <c r="A49" s="356">
        <v>2015</v>
      </c>
      <c r="B49" s="479"/>
      <c r="C49" s="482"/>
      <c r="D49" s="595"/>
      <c r="E49" s="480"/>
      <c r="F49" s="479"/>
      <c r="G49" s="482"/>
      <c r="H49" s="596">
        <v>297</v>
      </c>
      <c r="I49" s="362">
        <v>19</v>
      </c>
    </row>
    <row r="50" spans="1:9" x14ac:dyDescent="0.2">
      <c r="A50" s="356">
        <v>2016</v>
      </c>
      <c r="B50" s="602">
        <v>1</v>
      </c>
      <c r="C50" s="358">
        <f t="shared" si="3"/>
        <v>8.4104289318755253E-4</v>
      </c>
      <c r="D50" s="595"/>
      <c r="E50" s="480"/>
      <c r="F50" s="479"/>
      <c r="G50" s="482"/>
      <c r="H50" s="361">
        <v>1189</v>
      </c>
      <c r="I50" s="362">
        <v>78</v>
      </c>
    </row>
    <row r="51" spans="1:9" x14ac:dyDescent="0.2">
      <c r="A51" s="363">
        <v>2017</v>
      </c>
      <c r="B51" s="606">
        <v>1</v>
      </c>
      <c r="C51" s="611">
        <f t="shared" si="3"/>
        <v>6.1652281134401974E-4</v>
      </c>
      <c r="D51" s="607"/>
      <c r="E51" s="608"/>
      <c r="F51" s="609"/>
      <c r="G51" s="610"/>
      <c r="H51" s="366">
        <v>1622</v>
      </c>
      <c r="I51" s="367">
        <f>SUM(TBE!M787:M816)</f>
        <v>94</v>
      </c>
    </row>
    <row r="52" spans="1:9" x14ac:dyDescent="0.2">
      <c r="A52" s="356">
        <v>2018</v>
      </c>
      <c r="B52" s="602"/>
      <c r="C52" s="358"/>
      <c r="D52" s="595"/>
      <c r="E52" s="480"/>
      <c r="F52" s="479"/>
      <c r="G52" s="482"/>
      <c r="H52" s="361">
        <v>1887</v>
      </c>
      <c r="I52" s="362">
        <v>83</v>
      </c>
    </row>
    <row r="53" spans="1:9" x14ac:dyDescent="0.2">
      <c r="A53" s="356">
        <v>2019</v>
      </c>
      <c r="B53" s="602"/>
      <c r="C53" s="358"/>
      <c r="D53" s="595"/>
      <c r="E53" s="480"/>
      <c r="F53" s="479"/>
      <c r="G53" s="482"/>
      <c r="H53" s="361">
        <v>1637</v>
      </c>
      <c r="I53" s="362">
        <v>88</v>
      </c>
    </row>
    <row r="54" spans="1:9" ht="13.5" thickBot="1" x14ac:dyDescent="0.25">
      <c r="A54" s="559">
        <v>2020</v>
      </c>
      <c r="B54" s="597"/>
      <c r="C54" s="386"/>
      <c r="D54" s="560"/>
      <c r="E54" s="562"/>
      <c r="F54" s="561"/>
      <c r="G54" s="558"/>
      <c r="H54" s="387">
        <v>780</v>
      </c>
      <c r="I54" s="557">
        <v>41</v>
      </c>
    </row>
    <row r="55" spans="1:9" ht="13.5" thickBot="1" x14ac:dyDescent="0.25">
      <c r="A55" s="342" t="s">
        <v>1390</v>
      </c>
      <c r="B55" s="368">
        <f>SUM(B4:B51)</f>
        <v>156</v>
      </c>
      <c r="C55" s="369">
        <f ca="1">B55/H55</f>
        <v>1.2244705734603852E-3</v>
      </c>
      <c r="D55" s="370">
        <f ca="1">SUM(D4:D51)</f>
        <v>6</v>
      </c>
      <c r="E55" s="371">
        <f ca="1">D55/H55</f>
        <v>4.7095022056168661E-5</v>
      </c>
      <c r="F55" s="368">
        <f ca="1">SUM(F4:F51)</f>
        <v>8</v>
      </c>
      <c r="G55" s="369">
        <f ca="1">F55/H55</f>
        <v>6.279336274155822E-5</v>
      </c>
      <c r="H55" s="372">
        <f ca="1">SUM(H4:H54)</f>
        <v>127402</v>
      </c>
      <c r="I55" s="373">
        <f>SUM(I4:I54)</f>
        <v>5281</v>
      </c>
    </row>
    <row r="57" spans="1:9" ht="13.5" thickBot="1" x14ac:dyDescent="0.25">
      <c r="A57" s="333" t="s">
        <v>1388</v>
      </c>
    </row>
    <row r="58" spans="1:9" ht="13.5" thickBot="1" x14ac:dyDescent="0.25">
      <c r="A58" s="374"/>
      <c r="B58" s="336" t="s">
        <v>840</v>
      </c>
      <c r="C58" s="337"/>
      <c r="D58" s="338" t="s">
        <v>841</v>
      </c>
      <c r="E58" s="339"/>
      <c r="F58" s="336" t="s">
        <v>842</v>
      </c>
      <c r="G58" s="337"/>
      <c r="H58" s="375"/>
      <c r="I58" s="376"/>
    </row>
    <row r="59" spans="1:9" ht="34.5" thickBot="1" x14ac:dyDescent="0.25">
      <c r="A59" s="377" t="s">
        <v>763</v>
      </c>
      <c r="B59" s="343" t="s">
        <v>138</v>
      </c>
      <c r="C59" s="344" t="s">
        <v>839</v>
      </c>
      <c r="D59" s="345" t="s">
        <v>138</v>
      </c>
      <c r="E59" s="346" t="s">
        <v>839</v>
      </c>
      <c r="F59" s="343" t="s">
        <v>138</v>
      </c>
      <c r="G59" s="344" t="s">
        <v>839</v>
      </c>
      <c r="H59" s="347" t="s">
        <v>838</v>
      </c>
      <c r="I59" s="348" t="s">
        <v>843</v>
      </c>
    </row>
    <row r="60" spans="1:9" x14ac:dyDescent="0.2">
      <c r="A60" s="378" t="s">
        <v>844</v>
      </c>
      <c r="B60" s="379">
        <f ca="1">TBE!AJ866</f>
        <v>15</v>
      </c>
      <c r="C60" s="380">
        <f ca="1">B60/H60</f>
        <v>1.0678436676870506E-3</v>
      </c>
      <c r="D60" s="381"/>
      <c r="E60" s="380">
        <f ca="1">D60/H60</f>
        <v>0</v>
      </c>
      <c r="F60" s="381">
        <v>4</v>
      </c>
      <c r="G60" s="380">
        <f ca="1">F60/H60</f>
        <v>2.8475831138321351E-4</v>
      </c>
      <c r="H60" s="639">
        <f ca="1">TBE!AK866</f>
        <v>14047</v>
      </c>
      <c r="I60" s="362">
        <f ca="1">SUMIF(TBE!$C$7:'TBE'!$M$2003,TBE!$Q729,TBE!$M$7:'TBE'!$M$2003)</f>
        <v>730</v>
      </c>
    </row>
    <row r="61" spans="1:9" x14ac:dyDescent="0.2">
      <c r="A61" s="382" t="s">
        <v>881</v>
      </c>
      <c r="B61" s="383">
        <f ca="1">TBE!AJ867</f>
        <v>0</v>
      </c>
      <c r="C61" s="358">
        <f ca="1">B61/H61</f>
        <v>0</v>
      </c>
      <c r="D61" s="361"/>
      <c r="E61" s="358">
        <f ca="1">D61/H61</f>
        <v>0</v>
      </c>
      <c r="F61" s="361"/>
      <c r="G61" s="358">
        <f ca="1">F61/H61</f>
        <v>0</v>
      </c>
      <c r="H61" s="596">
        <f ca="1">TBE!AK867</f>
        <v>1387</v>
      </c>
      <c r="I61" s="362">
        <f ca="1">SUMIF(TBE!$C$7:'TBE'!$M$2003,TBE!$Q730,TBE!$M$7:'TBE'!$M$2003)</f>
        <v>45</v>
      </c>
    </row>
    <row r="62" spans="1:9" x14ac:dyDescent="0.2">
      <c r="A62" s="382" t="s">
        <v>846</v>
      </c>
      <c r="B62" s="383">
        <f ca="1">TBE!AJ868</f>
        <v>1</v>
      </c>
      <c r="C62" s="358">
        <f ca="1">B62/H62</f>
        <v>5.0735667174023336E-4</v>
      </c>
      <c r="D62" s="361"/>
      <c r="E62" s="358">
        <f ca="1">D62/H62</f>
        <v>0</v>
      </c>
      <c r="F62" s="361"/>
      <c r="G62" s="358">
        <f ca="1">F62/H62</f>
        <v>0</v>
      </c>
      <c r="H62" s="596">
        <f ca="1">TBE!AK868</f>
        <v>1971</v>
      </c>
      <c r="I62" s="362">
        <f ca="1">SUMIF(TBE!$C$7:'TBE'!$M$2003,TBE!$Q731,TBE!$M$7:'TBE'!$M$2003)</f>
        <v>69</v>
      </c>
    </row>
    <row r="63" spans="1:9" x14ac:dyDescent="0.2">
      <c r="A63" s="382" t="s">
        <v>845</v>
      </c>
      <c r="B63" s="383">
        <f ca="1">TBE!AJ869</f>
        <v>80</v>
      </c>
      <c r="C63" s="358">
        <f ca="1">B63/H63</f>
        <v>2.4794669146133582E-3</v>
      </c>
      <c r="D63" s="361"/>
      <c r="E63" s="358">
        <f ca="1">D63/H63</f>
        <v>0</v>
      </c>
      <c r="F63" s="361">
        <v>1</v>
      </c>
      <c r="G63" s="358">
        <f ca="1">F63/H63</f>
        <v>3.0993336432666976E-5</v>
      </c>
      <c r="H63" s="596">
        <f ca="1">TBE!AK869</f>
        <v>32265</v>
      </c>
      <c r="I63" s="362">
        <f ca="1">SUMIF(TBE!$C$7:'TBE'!$M$2003,TBE!$Q732,TBE!$M$7:'TBE'!$M$2003)</f>
        <v>1186</v>
      </c>
    </row>
    <row r="64" spans="1:9" x14ac:dyDescent="0.2">
      <c r="A64" s="328" t="s">
        <v>1256</v>
      </c>
      <c r="B64" s="479">
        <f ca="1">TBE!AJ870</f>
        <v>0</v>
      </c>
      <c r="C64" s="480"/>
      <c r="D64" s="479"/>
      <c r="E64" s="482"/>
      <c r="F64" s="595"/>
      <c r="G64" s="480"/>
      <c r="H64" s="596">
        <f ca="1">TBE!AK870</f>
        <v>363</v>
      </c>
      <c r="I64" s="362">
        <f ca="1">SUMIF(TBE!$C$7:'TBE'!$M$2003,TBE!$Q733,TBE!$M$7:'TBE'!$M$2003)</f>
        <v>18</v>
      </c>
    </row>
    <row r="65" spans="1:9" x14ac:dyDescent="0.2">
      <c r="A65" s="382" t="s">
        <v>885</v>
      </c>
      <c r="B65" s="383">
        <f ca="1">TBE!AJ871</f>
        <v>0</v>
      </c>
      <c r="C65" s="358">
        <f t="shared" ref="C65:C76" ca="1" si="4">B65/H65</f>
        <v>0</v>
      </c>
      <c r="D65" s="361"/>
      <c r="E65" s="358">
        <f t="shared" ref="E65:E76" ca="1" si="5">D65/H65</f>
        <v>0</v>
      </c>
      <c r="F65" s="361"/>
      <c r="G65" s="358">
        <f t="shared" ref="G65:G76" ca="1" si="6">F65/H65</f>
        <v>0</v>
      </c>
      <c r="H65" s="596">
        <f ca="1">TBE!AK871</f>
        <v>190</v>
      </c>
      <c r="I65" s="362">
        <f ca="1">SUMIF(TBE!$C$7:'TBE'!$M$2003,TBE!$Q734,TBE!$M$7:'TBE'!$M$2003)</f>
        <v>17</v>
      </c>
    </row>
    <row r="66" spans="1:9" x14ac:dyDescent="0.2">
      <c r="A66" s="382" t="s">
        <v>847</v>
      </c>
      <c r="B66" s="383">
        <f ca="1">TBE!AJ872</f>
        <v>0</v>
      </c>
      <c r="C66" s="358">
        <f t="shared" ca="1" si="4"/>
        <v>0</v>
      </c>
      <c r="D66" s="361"/>
      <c r="E66" s="358">
        <f t="shared" ca="1" si="5"/>
        <v>0</v>
      </c>
      <c r="F66" s="361"/>
      <c r="G66" s="358">
        <f t="shared" ca="1" si="6"/>
        <v>0</v>
      </c>
      <c r="H66" s="596">
        <f ca="1">TBE!AK872</f>
        <v>524</v>
      </c>
      <c r="I66" s="362">
        <f ca="1">SUMIF(TBE!$C$7:'TBE'!$M$2003,TBE!$Q735,TBE!$M$7:'TBE'!$M$2003)</f>
        <v>23</v>
      </c>
    </row>
    <row r="67" spans="1:9" x14ac:dyDescent="0.2">
      <c r="A67" s="382" t="s">
        <v>848</v>
      </c>
      <c r="B67" s="383">
        <f ca="1">TBE!AJ873</f>
        <v>0</v>
      </c>
      <c r="C67" s="358">
        <f t="shared" ca="1" si="4"/>
        <v>0</v>
      </c>
      <c r="D67" s="361"/>
      <c r="E67" s="358">
        <f t="shared" ca="1" si="5"/>
        <v>0</v>
      </c>
      <c r="F67" s="361"/>
      <c r="G67" s="358">
        <f t="shared" ca="1" si="6"/>
        <v>0</v>
      </c>
      <c r="H67" s="596">
        <f ca="1">TBE!AK873</f>
        <v>1177</v>
      </c>
      <c r="I67" s="362">
        <f ca="1">SUMIF(TBE!$C$7:'TBE'!$M$2003,TBE!$Q736,TBE!$M$7:'TBE'!$M$2003)</f>
        <v>80</v>
      </c>
    </row>
    <row r="68" spans="1:9" x14ac:dyDescent="0.2">
      <c r="A68" s="382" t="s">
        <v>849</v>
      </c>
      <c r="B68" s="383">
        <f ca="1">TBE!AJ874</f>
        <v>0</v>
      </c>
      <c r="C68" s="358">
        <f t="shared" ca="1" si="4"/>
        <v>0</v>
      </c>
      <c r="D68" s="361"/>
      <c r="E68" s="358">
        <f t="shared" ca="1" si="5"/>
        <v>0</v>
      </c>
      <c r="F68" s="361"/>
      <c r="G68" s="358">
        <f t="shared" ca="1" si="6"/>
        <v>0</v>
      </c>
      <c r="H68" s="596">
        <f ca="1">TBE!AK874</f>
        <v>151</v>
      </c>
      <c r="I68" s="362">
        <f ca="1">SUMIF(TBE!$C$7:'TBE'!$M$2003,TBE!$Q737,TBE!$M$7:'TBE'!$M$2003)</f>
        <v>3</v>
      </c>
    </row>
    <row r="69" spans="1:9" x14ac:dyDescent="0.2">
      <c r="A69" s="382" t="s">
        <v>850</v>
      </c>
      <c r="B69" s="383">
        <f ca="1">TBE!AJ875</f>
        <v>0</v>
      </c>
      <c r="C69" s="358">
        <f t="shared" ca="1" si="4"/>
        <v>0</v>
      </c>
      <c r="D69" s="361"/>
      <c r="E69" s="358">
        <f t="shared" ca="1" si="5"/>
        <v>0</v>
      </c>
      <c r="F69" s="361"/>
      <c r="G69" s="358">
        <f t="shared" ca="1" si="6"/>
        <v>0</v>
      </c>
      <c r="H69" s="596">
        <f ca="1">TBE!AK875</f>
        <v>1061</v>
      </c>
      <c r="I69" s="362">
        <f ca="1">SUMIF(TBE!$C$7:'TBE'!$M$2003,TBE!$Q738,TBE!$M$7:'TBE'!$M$2003)</f>
        <v>40</v>
      </c>
    </row>
    <row r="70" spans="1:9" x14ac:dyDescent="0.2">
      <c r="A70" s="382" t="s">
        <v>851</v>
      </c>
      <c r="B70" s="383">
        <f ca="1">TBE!AJ876</f>
        <v>0</v>
      </c>
      <c r="C70" s="358">
        <f t="shared" ca="1" si="4"/>
        <v>0</v>
      </c>
      <c r="D70" s="361"/>
      <c r="E70" s="358">
        <f t="shared" ca="1" si="5"/>
        <v>0</v>
      </c>
      <c r="F70" s="361"/>
      <c r="G70" s="358">
        <f t="shared" ca="1" si="6"/>
        <v>0</v>
      </c>
      <c r="H70" s="596">
        <f ca="1">TBE!AK876</f>
        <v>232</v>
      </c>
      <c r="I70" s="362">
        <f ca="1">SUMIF(TBE!$C$7:'TBE'!$M$2003,TBE!$Q739,TBE!$M$7:'TBE'!$M$2003)</f>
        <v>7</v>
      </c>
    </row>
    <row r="71" spans="1:9" x14ac:dyDescent="0.2">
      <c r="A71" s="382" t="s">
        <v>852</v>
      </c>
      <c r="B71" s="383">
        <f ca="1">TBE!AJ877</f>
        <v>0</v>
      </c>
      <c r="C71" s="358">
        <f t="shared" ca="1" si="4"/>
        <v>0</v>
      </c>
      <c r="D71" s="361"/>
      <c r="E71" s="358">
        <f t="shared" ca="1" si="5"/>
        <v>0</v>
      </c>
      <c r="F71" s="361"/>
      <c r="G71" s="358">
        <f t="shared" ca="1" si="6"/>
        <v>0</v>
      </c>
      <c r="H71" s="596">
        <f ca="1">TBE!AK877</f>
        <v>60</v>
      </c>
      <c r="I71" s="362">
        <f ca="1">SUMIF(TBE!$C$7:'TBE'!$M$2003,TBE!$Q740,TBE!$M$7:'TBE'!$M$2003)</f>
        <v>1</v>
      </c>
    </row>
    <row r="72" spans="1:9" x14ac:dyDescent="0.2">
      <c r="A72" s="382" t="s">
        <v>853</v>
      </c>
      <c r="B72" s="383">
        <f ca="1">TBE!AJ878</f>
        <v>0</v>
      </c>
      <c r="C72" s="358">
        <f t="shared" ca="1" si="4"/>
        <v>0</v>
      </c>
      <c r="D72" s="361"/>
      <c r="E72" s="358">
        <f t="shared" ca="1" si="5"/>
        <v>0</v>
      </c>
      <c r="F72" s="361"/>
      <c r="G72" s="358">
        <f t="shared" ca="1" si="6"/>
        <v>0</v>
      </c>
      <c r="H72" s="596">
        <f ca="1">TBE!AK878</f>
        <v>856</v>
      </c>
      <c r="I72" s="362">
        <f ca="1">SUMIF(TBE!$C$7:'TBE'!$M$2003,TBE!$Q741,TBE!$M$7:'TBE'!$M$2003)</f>
        <v>29</v>
      </c>
    </row>
    <row r="73" spans="1:9" x14ac:dyDescent="0.2">
      <c r="A73" s="382" t="s">
        <v>854</v>
      </c>
      <c r="B73" s="383">
        <f ca="1">TBE!AJ879</f>
        <v>0</v>
      </c>
      <c r="C73" s="358">
        <f t="shared" ca="1" si="4"/>
        <v>0</v>
      </c>
      <c r="D73" s="361"/>
      <c r="E73" s="358">
        <f t="shared" ca="1" si="5"/>
        <v>0</v>
      </c>
      <c r="F73" s="361"/>
      <c r="G73" s="358">
        <f t="shared" ca="1" si="6"/>
        <v>0</v>
      </c>
      <c r="H73" s="596">
        <f ca="1">TBE!AK879</f>
        <v>229</v>
      </c>
      <c r="I73" s="362">
        <f ca="1">SUMIF(TBE!$C$7:'TBE'!$M$2003,TBE!$Q742,TBE!$M$7:'TBE'!$M$2003)</f>
        <v>18</v>
      </c>
    </row>
    <row r="74" spans="1:9" x14ac:dyDescent="0.2">
      <c r="A74" s="382" t="s">
        <v>882</v>
      </c>
      <c r="B74" s="383">
        <f ca="1">TBE!AJ880</f>
        <v>1</v>
      </c>
      <c r="C74" s="358">
        <f t="shared" ca="1" si="4"/>
        <v>2.8653295128939827E-3</v>
      </c>
      <c r="D74" s="361"/>
      <c r="E74" s="358">
        <f t="shared" ca="1" si="5"/>
        <v>0</v>
      </c>
      <c r="F74" s="361"/>
      <c r="G74" s="358">
        <f t="shared" ca="1" si="6"/>
        <v>0</v>
      </c>
      <c r="H74" s="596">
        <f ca="1">TBE!AK880</f>
        <v>349</v>
      </c>
      <c r="I74" s="362">
        <f ca="1">SUMIF(TBE!$C$7:'TBE'!$M$2003,TBE!$Q743,TBE!$M$7:'TBE'!$M$2003)</f>
        <v>16</v>
      </c>
    </row>
    <row r="75" spans="1:9" x14ac:dyDescent="0.2">
      <c r="A75" s="382" t="s">
        <v>855</v>
      </c>
      <c r="B75" s="383">
        <f ca="1">TBE!AJ881</f>
        <v>0</v>
      </c>
      <c r="C75" s="358">
        <f t="shared" ca="1" si="4"/>
        <v>0</v>
      </c>
      <c r="D75" s="361"/>
      <c r="E75" s="358">
        <f t="shared" ca="1" si="5"/>
        <v>0</v>
      </c>
      <c r="F75" s="361"/>
      <c r="G75" s="358">
        <f t="shared" ca="1" si="6"/>
        <v>0</v>
      </c>
      <c r="H75" s="596">
        <f ca="1">TBE!AK881</f>
        <v>530</v>
      </c>
      <c r="I75" s="362">
        <f ca="1">SUMIF(TBE!$C$7:'TBE'!$M$2003,TBE!$Q744,TBE!$M$7:'TBE'!$M$2003)</f>
        <v>18</v>
      </c>
    </row>
    <row r="76" spans="1:9" x14ac:dyDescent="0.2">
      <c r="A76" s="382" t="s">
        <v>856</v>
      </c>
      <c r="B76" s="383">
        <f ca="1">TBE!AJ882</f>
        <v>0</v>
      </c>
      <c r="C76" s="358">
        <f t="shared" ca="1" si="4"/>
        <v>0</v>
      </c>
      <c r="D76" s="361"/>
      <c r="E76" s="358">
        <f t="shared" ca="1" si="5"/>
        <v>0</v>
      </c>
      <c r="F76" s="361"/>
      <c r="G76" s="358">
        <f t="shared" ca="1" si="6"/>
        <v>0</v>
      </c>
      <c r="H76" s="596">
        <f ca="1">TBE!AK882</f>
        <v>659</v>
      </c>
      <c r="I76" s="362">
        <f ca="1">SUMIF(TBE!$C$7:'TBE'!$M$2003,TBE!$Q745,TBE!$M$7:'TBE'!$M$2003)</f>
        <v>21</v>
      </c>
    </row>
    <row r="77" spans="1:9" x14ac:dyDescent="0.2">
      <c r="A77" s="382" t="s">
        <v>977</v>
      </c>
      <c r="B77" s="383">
        <f ca="1">TBE!AJ883</f>
        <v>0</v>
      </c>
      <c r="C77" s="358"/>
      <c r="D77" s="361"/>
      <c r="E77" s="358"/>
      <c r="F77" s="361"/>
      <c r="G77" s="358"/>
      <c r="H77" s="596">
        <f ca="1">TBE!AK883</f>
        <v>40</v>
      </c>
      <c r="I77" s="362">
        <f ca="1">SUMIF(TBE!$C$7:'TBE'!$M$2003,TBE!$Q746,TBE!$M$7:'TBE'!$M$2003)</f>
        <v>1</v>
      </c>
    </row>
    <row r="78" spans="1:9" x14ac:dyDescent="0.2">
      <c r="A78" s="382" t="s">
        <v>857</v>
      </c>
      <c r="B78" s="383">
        <f ca="1">TBE!AJ884</f>
        <v>0</v>
      </c>
      <c r="C78" s="358">
        <f t="shared" ref="C78:C97" ca="1" si="7">B78/H78</f>
        <v>0</v>
      </c>
      <c r="D78" s="361"/>
      <c r="E78" s="358">
        <f t="shared" ref="E78:E97" ca="1" si="8">D78/H78</f>
        <v>0</v>
      </c>
      <c r="F78" s="361"/>
      <c r="G78" s="358">
        <f t="shared" ref="G78:G97" ca="1" si="9">F78/H78</f>
        <v>0</v>
      </c>
      <c r="H78" s="596">
        <f ca="1">TBE!AK884</f>
        <v>825</v>
      </c>
      <c r="I78" s="362">
        <f ca="1">SUMIF(TBE!$C$7:'TBE'!$M$2003,TBE!$Q747,TBE!$M$7:'TBE'!$M$2003)</f>
        <v>51</v>
      </c>
    </row>
    <row r="79" spans="1:9" x14ac:dyDescent="0.2">
      <c r="A79" s="382" t="s">
        <v>858</v>
      </c>
      <c r="B79" s="383">
        <f ca="1">TBE!AJ885</f>
        <v>1</v>
      </c>
      <c r="C79" s="358">
        <f t="shared" ca="1" si="7"/>
        <v>1.2442453651860148E-4</v>
      </c>
      <c r="D79" s="361">
        <v>1</v>
      </c>
      <c r="E79" s="358">
        <f t="shared" ca="1" si="8"/>
        <v>1.2442453651860148E-4</v>
      </c>
      <c r="F79" s="361"/>
      <c r="G79" s="358">
        <f t="shared" ca="1" si="9"/>
        <v>0</v>
      </c>
      <c r="H79" s="596">
        <f ca="1">TBE!AK885</f>
        <v>8037</v>
      </c>
      <c r="I79" s="362">
        <f ca="1">SUMIF(TBE!$C$7:'TBE'!$M$2003,TBE!$Q748,TBE!$M$7:'TBE'!$M$2003)</f>
        <v>313</v>
      </c>
    </row>
    <row r="80" spans="1:9" x14ac:dyDescent="0.2">
      <c r="A80" s="382" t="s">
        <v>880</v>
      </c>
      <c r="B80" s="383">
        <f ca="1">TBE!AJ886</f>
        <v>22</v>
      </c>
      <c r="C80" s="358">
        <f t="shared" ca="1" si="7"/>
        <v>2.6023184291459663E-3</v>
      </c>
      <c r="D80" s="361">
        <v>2</v>
      </c>
      <c r="E80" s="358">
        <f t="shared" ca="1" si="8"/>
        <v>2.3657440264963331E-4</v>
      </c>
      <c r="F80" s="361"/>
      <c r="G80" s="358">
        <f t="shared" ca="1" si="9"/>
        <v>0</v>
      </c>
      <c r="H80" s="596">
        <f ca="1">TBE!AK886</f>
        <v>8454</v>
      </c>
      <c r="I80" s="362">
        <f ca="1">SUMIF(TBE!$C$7:'TBE'!$M$2003,TBE!$Q749,TBE!$M$7:'TBE'!$M$2003)</f>
        <v>248</v>
      </c>
    </row>
    <row r="81" spans="1:9" x14ac:dyDescent="0.2">
      <c r="A81" s="382" t="s">
        <v>859</v>
      </c>
      <c r="B81" s="383">
        <f ca="1">TBE!AJ887</f>
        <v>0</v>
      </c>
      <c r="C81" s="358">
        <f t="shared" ca="1" si="7"/>
        <v>0</v>
      </c>
      <c r="D81" s="361"/>
      <c r="E81" s="358">
        <f t="shared" ca="1" si="8"/>
        <v>0</v>
      </c>
      <c r="F81" s="361"/>
      <c r="G81" s="358">
        <f t="shared" ca="1" si="9"/>
        <v>0</v>
      </c>
      <c r="H81" s="596">
        <f ca="1">TBE!AK887</f>
        <v>451</v>
      </c>
      <c r="I81" s="362">
        <f ca="1">SUMIF(TBE!$C$7:'TBE'!$M$2003,TBE!$Q750,TBE!$M$7:'TBE'!$M$2003)</f>
        <v>28</v>
      </c>
    </row>
    <row r="82" spans="1:9" x14ac:dyDescent="0.2">
      <c r="A82" s="382" t="s">
        <v>860</v>
      </c>
      <c r="B82" s="383">
        <f ca="1">TBE!AJ888</f>
        <v>0</v>
      </c>
      <c r="C82" s="358">
        <f t="shared" ca="1" si="7"/>
        <v>0</v>
      </c>
      <c r="D82" s="361"/>
      <c r="E82" s="358">
        <f t="shared" ca="1" si="8"/>
        <v>0</v>
      </c>
      <c r="F82" s="361"/>
      <c r="G82" s="358">
        <f t="shared" ca="1" si="9"/>
        <v>0</v>
      </c>
      <c r="H82" s="596">
        <f ca="1">TBE!AK888</f>
        <v>1690</v>
      </c>
      <c r="I82" s="362">
        <f ca="1">SUMIF(TBE!$C$7:'TBE'!$M$2003,TBE!$Q751,TBE!$M$7:'TBE'!$M$2003)</f>
        <v>60</v>
      </c>
    </row>
    <row r="83" spans="1:9" x14ac:dyDescent="0.2">
      <c r="A83" s="382" t="s">
        <v>861</v>
      </c>
      <c r="B83" s="383">
        <f ca="1">TBE!AJ889</f>
        <v>0</v>
      </c>
      <c r="C83" s="358">
        <f t="shared" ca="1" si="7"/>
        <v>0</v>
      </c>
      <c r="D83" s="361"/>
      <c r="E83" s="358">
        <f t="shared" ca="1" si="8"/>
        <v>0</v>
      </c>
      <c r="F83" s="361"/>
      <c r="G83" s="358">
        <f t="shared" ca="1" si="9"/>
        <v>0</v>
      </c>
      <c r="H83" s="596">
        <f ca="1">TBE!AK889</f>
        <v>208</v>
      </c>
      <c r="I83" s="362">
        <f ca="1">SUMIF(TBE!$C$7:'TBE'!$M$2003,TBE!$Q752,TBE!$M$7:'TBE'!$M$2003)</f>
        <v>1</v>
      </c>
    </row>
    <row r="84" spans="1:9" x14ac:dyDescent="0.2">
      <c r="A84" s="382" t="s">
        <v>862</v>
      </c>
      <c r="B84" s="383">
        <f ca="1">TBE!AJ890</f>
        <v>0</v>
      </c>
      <c r="C84" s="358">
        <f t="shared" ca="1" si="7"/>
        <v>0</v>
      </c>
      <c r="D84" s="361"/>
      <c r="E84" s="358">
        <f t="shared" ca="1" si="8"/>
        <v>0</v>
      </c>
      <c r="F84" s="361"/>
      <c r="G84" s="358">
        <f t="shared" ca="1" si="9"/>
        <v>0</v>
      </c>
      <c r="H84" s="596">
        <f ca="1">TBE!AK890</f>
        <v>200</v>
      </c>
      <c r="I84" s="362">
        <f ca="1">SUMIF(TBE!$C$7:'TBE'!$M$2003,TBE!$Q753,TBE!$M$7:'TBE'!$M$2003)</f>
        <v>5</v>
      </c>
    </row>
    <row r="85" spans="1:9" x14ac:dyDescent="0.2">
      <c r="A85" s="382" t="s">
        <v>863</v>
      </c>
      <c r="B85" s="383">
        <f ca="1">TBE!AJ891</f>
        <v>0</v>
      </c>
      <c r="C85" s="358">
        <f t="shared" ca="1" si="7"/>
        <v>0</v>
      </c>
      <c r="D85" s="361"/>
      <c r="E85" s="358">
        <f t="shared" ca="1" si="8"/>
        <v>0</v>
      </c>
      <c r="F85" s="361"/>
      <c r="G85" s="358">
        <f t="shared" ca="1" si="9"/>
        <v>0</v>
      </c>
      <c r="H85" s="596">
        <f ca="1">TBE!AK891</f>
        <v>22</v>
      </c>
      <c r="I85" s="362">
        <f ca="1">SUMIF(TBE!$C$7:'TBE'!$M$2003,TBE!$Q754,TBE!$M$7:'TBE'!$M$2003)</f>
        <v>4</v>
      </c>
    </row>
    <row r="86" spans="1:9" x14ac:dyDescent="0.2">
      <c r="A86" s="382" t="s">
        <v>864</v>
      </c>
      <c r="B86" s="383">
        <f ca="1">TBE!AJ892</f>
        <v>0</v>
      </c>
      <c r="C86" s="358">
        <f t="shared" ca="1" si="7"/>
        <v>0</v>
      </c>
      <c r="D86" s="361"/>
      <c r="E86" s="358">
        <f t="shared" ca="1" si="8"/>
        <v>0</v>
      </c>
      <c r="F86" s="361">
        <v>1</v>
      </c>
      <c r="G86" s="358">
        <f t="shared" ca="1" si="9"/>
        <v>3.0422878004259202E-4</v>
      </c>
      <c r="H86" s="596">
        <f ca="1">TBE!AK892</f>
        <v>3287</v>
      </c>
      <c r="I86" s="362">
        <f ca="1">SUMIF(TBE!$C$7:'TBE'!$M$2003,TBE!$Q755,TBE!$M$7:'TBE'!$M$2003)</f>
        <v>156</v>
      </c>
    </row>
    <row r="87" spans="1:9" x14ac:dyDescent="0.2">
      <c r="A87" s="382" t="s">
        <v>865</v>
      </c>
      <c r="B87" s="383">
        <f ca="1">TBE!AJ893</f>
        <v>6</v>
      </c>
      <c r="C87" s="358">
        <f t="shared" ca="1" si="7"/>
        <v>8.5203067310423179E-4</v>
      </c>
      <c r="D87" s="361">
        <v>1</v>
      </c>
      <c r="E87" s="358">
        <f t="shared" ca="1" si="8"/>
        <v>1.4200511218403862E-4</v>
      </c>
      <c r="F87" s="361"/>
      <c r="G87" s="358">
        <f t="shared" ca="1" si="9"/>
        <v>0</v>
      </c>
      <c r="H87" s="596">
        <f ca="1">TBE!AK893</f>
        <v>7042</v>
      </c>
      <c r="I87" s="362">
        <f ca="1">SUMIF(TBE!$C$7:'TBE'!$M$2003,TBE!$Q756,TBE!$M$7:'TBE'!$M$2003)</f>
        <v>299</v>
      </c>
    </row>
    <row r="88" spans="1:9" x14ac:dyDescent="0.2">
      <c r="A88" s="382" t="s">
        <v>866</v>
      </c>
      <c r="B88" s="383">
        <f ca="1">TBE!AJ894</f>
        <v>7</v>
      </c>
      <c r="C88" s="358">
        <f t="shared" ca="1" si="7"/>
        <v>7.3653198653198654E-4</v>
      </c>
      <c r="D88" s="361"/>
      <c r="E88" s="358">
        <f t="shared" ca="1" si="8"/>
        <v>0</v>
      </c>
      <c r="F88" s="361"/>
      <c r="G88" s="358">
        <f t="shared" ca="1" si="9"/>
        <v>0</v>
      </c>
      <c r="H88" s="596">
        <f ca="1">TBE!AK894</f>
        <v>9504</v>
      </c>
      <c r="I88" s="362">
        <f ca="1">SUMIF(TBE!$C$7:'TBE'!$M$2003,TBE!$Q757,TBE!$M$7:'TBE'!$M$2003)</f>
        <v>457</v>
      </c>
    </row>
    <row r="89" spans="1:9" x14ac:dyDescent="0.2">
      <c r="A89" s="382" t="s">
        <v>867</v>
      </c>
      <c r="B89" s="383">
        <f ca="1">TBE!AJ895</f>
        <v>0</v>
      </c>
      <c r="C89" s="358">
        <f t="shared" ca="1" si="7"/>
        <v>0</v>
      </c>
      <c r="D89" s="361"/>
      <c r="E89" s="358">
        <f t="shared" ca="1" si="8"/>
        <v>0</v>
      </c>
      <c r="F89" s="361"/>
      <c r="G89" s="358">
        <f t="shared" ca="1" si="9"/>
        <v>0</v>
      </c>
      <c r="H89" s="596">
        <f ca="1">TBE!AK895</f>
        <v>2727</v>
      </c>
      <c r="I89" s="362">
        <f ca="1">SUMIF(TBE!$C$7:'TBE'!$M$2003,TBE!$Q758,TBE!$M$7:'TBE'!$M$2003)</f>
        <v>89</v>
      </c>
    </row>
    <row r="90" spans="1:9" x14ac:dyDescent="0.2">
      <c r="A90" s="382" t="s">
        <v>883</v>
      </c>
      <c r="B90" s="383">
        <f ca="1">TBE!AJ896</f>
        <v>0</v>
      </c>
      <c r="C90" s="358">
        <f t="shared" ca="1" si="7"/>
        <v>0</v>
      </c>
      <c r="D90" s="361"/>
      <c r="E90" s="358">
        <f t="shared" ca="1" si="8"/>
        <v>0</v>
      </c>
      <c r="F90" s="361"/>
      <c r="G90" s="358">
        <f t="shared" ca="1" si="9"/>
        <v>0</v>
      </c>
      <c r="H90" s="596">
        <f ca="1">TBE!AK896</f>
        <v>584</v>
      </c>
      <c r="I90" s="362">
        <f ca="1">SUMIF(TBE!$C$7:'TBE'!$M$2003,TBE!$Q759,TBE!$M$7:'TBE'!$M$2003)</f>
        <v>22</v>
      </c>
    </row>
    <row r="91" spans="1:9" x14ac:dyDescent="0.2">
      <c r="A91" s="382" t="s">
        <v>868</v>
      </c>
      <c r="B91" s="383">
        <f ca="1">TBE!AJ897</f>
        <v>0</v>
      </c>
      <c r="C91" s="358">
        <f t="shared" ca="1" si="7"/>
        <v>0</v>
      </c>
      <c r="D91" s="361"/>
      <c r="E91" s="358">
        <f t="shared" ca="1" si="8"/>
        <v>0</v>
      </c>
      <c r="F91" s="361"/>
      <c r="G91" s="358">
        <f t="shared" ca="1" si="9"/>
        <v>0</v>
      </c>
      <c r="H91" s="596">
        <f ca="1">TBE!AK897</f>
        <v>360</v>
      </c>
      <c r="I91" s="362">
        <f ca="1">SUMIF(TBE!$C$7:'TBE'!$M$2003,TBE!$Q760,TBE!$M$7:'TBE'!$M$2003)</f>
        <v>8</v>
      </c>
    </row>
    <row r="92" spans="1:9" x14ac:dyDescent="0.2">
      <c r="A92" s="382" t="s">
        <v>869</v>
      </c>
      <c r="B92" s="383">
        <f ca="1">TBE!AJ898</f>
        <v>2</v>
      </c>
      <c r="C92" s="358">
        <f t="shared" ca="1" si="7"/>
        <v>1.0851871947911015E-3</v>
      </c>
      <c r="D92" s="361"/>
      <c r="E92" s="358">
        <f t="shared" ca="1" si="8"/>
        <v>0</v>
      </c>
      <c r="F92" s="361"/>
      <c r="G92" s="358">
        <f t="shared" ca="1" si="9"/>
        <v>0</v>
      </c>
      <c r="H92" s="596">
        <f ca="1">TBE!AK898</f>
        <v>1843</v>
      </c>
      <c r="I92" s="362">
        <f ca="1">SUMIF(TBE!$C$7:'TBE'!$M$2003,TBE!$Q761,TBE!$M$7:'TBE'!$M$2003)</f>
        <v>56</v>
      </c>
    </row>
    <row r="93" spans="1:9" x14ac:dyDescent="0.2">
      <c r="A93" s="382" t="s">
        <v>870</v>
      </c>
      <c r="B93" s="383">
        <f ca="1">TBE!AJ899</f>
        <v>0</v>
      </c>
      <c r="C93" s="358">
        <f t="shared" ca="1" si="7"/>
        <v>0</v>
      </c>
      <c r="D93" s="361"/>
      <c r="E93" s="358">
        <f t="shared" ca="1" si="8"/>
        <v>0</v>
      </c>
      <c r="F93" s="361"/>
      <c r="G93" s="358">
        <f t="shared" ca="1" si="9"/>
        <v>0</v>
      </c>
      <c r="H93" s="596">
        <f ca="1">TBE!AK899</f>
        <v>555</v>
      </c>
      <c r="I93" s="362">
        <f ca="1">SUMIF(TBE!$C$7:'TBE'!$M$2003,TBE!$Q762,TBE!$M$7:'TBE'!$M$2003)</f>
        <v>16</v>
      </c>
    </row>
    <row r="94" spans="1:9" x14ac:dyDescent="0.2">
      <c r="A94" s="382" t="s">
        <v>884</v>
      </c>
      <c r="B94" s="383">
        <f ca="1">TBE!AJ900</f>
        <v>0</v>
      </c>
      <c r="C94" s="358">
        <f t="shared" ca="1" si="7"/>
        <v>0</v>
      </c>
      <c r="D94" s="361"/>
      <c r="E94" s="358">
        <f t="shared" ca="1" si="8"/>
        <v>0</v>
      </c>
      <c r="F94" s="361"/>
      <c r="G94" s="358">
        <f t="shared" ca="1" si="9"/>
        <v>0</v>
      </c>
      <c r="H94" s="596">
        <f ca="1">TBE!AK900</f>
        <v>1401</v>
      </c>
      <c r="I94" s="362">
        <f ca="1">SUMIF(TBE!$C$7:'TBE'!$M$2003,TBE!$Q763,TBE!$M$7:'TBE'!$M$2003)</f>
        <v>46</v>
      </c>
    </row>
    <row r="95" spans="1:9" x14ac:dyDescent="0.2">
      <c r="A95" s="382" t="s">
        <v>871</v>
      </c>
      <c r="B95" s="383">
        <f ca="1">TBE!AJ901</f>
        <v>1</v>
      </c>
      <c r="C95" s="358">
        <f t="shared" ca="1" si="7"/>
        <v>8.4961767204757861E-4</v>
      </c>
      <c r="D95" s="361"/>
      <c r="E95" s="358">
        <f t="shared" ca="1" si="8"/>
        <v>0</v>
      </c>
      <c r="F95" s="361"/>
      <c r="G95" s="358">
        <f t="shared" ca="1" si="9"/>
        <v>0</v>
      </c>
      <c r="H95" s="596">
        <f ca="1">TBE!AK901</f>
        <v>1177</v>
      </c>
      <c r="I95" s="362">
        <f ca="1">SUMIF(TBE!$C$7:'TBE'!$M$2003,TBE!$Q764,TBE!$M$7:'TBE'!$M$2003)</f>
        <v>43</v>
      </c>
    </row>
    <row r="96" spans="1:9" x14ac:dyDescent="0.2">
      <c r="A96" s="329" t="s">
        <v>872</v>
      </c>
      <c r="B96" s="383">
        <f ca="1">TBE!AJ902</f>
        <v>0</v>
      </c>
      <c r="C96" s="358">
        <f t="shared" ca="1" si="7"/>
        <v>0</v>
      </c>
      <c r="D96" s="361"/>
      <c r="E96" s="358">
        <f t="shared" ca="1" si="8"/>
        <v>0</v>
      </c>
      <c r="F96" s="361"/>
      <c r="G96" s="358">
        <f t="shared" ca="1" si="9"/>
        <v>0</v>
      </c>
      <c r="H96" s="596">
        <f ca="1">TBE!AK902</f>
        <v>241</v>
      </c>
      <c r="I96" s="362">
        <f ca="1">SUMIF(TBE!$C$7:'TBE'!$M$2003,TBE!$Q765,TBE!$M$7:'TBE'!$M$2003)</f>
        <v>5</v>
      </c>
    </row>
    <row r="97" spans="1:9" x14ac:dyDescent="0.2">
      <c r="A97" s="556" t="s">
        <v>1203</v>
      </c>
      <c r="B97" s="383">
        <f ca="1">TBE!AJ903</f>
        <v>0</v>
      </c>
      <c r="C97" s="358">
        <f t="shared" ca="1" si="7"/>
        <v>0</v>
      </c>
      <c r="D97" s="361"/>
      <c r="E97" s="358">
        <f t="shared" ca="1" si="8"/>
        <v>0</v>
      </c>
      <c r="F97" s="361"/>
      <c r="G97" s="358">
        <f t="shared" ca="1" si="9"/>
        <v>0</v>
      </c>
      <c r="H97" s="596">
        <f ca="1">TBE!AK903</f>
        <v>67</v>
      </c>
      <c r="I97" s="362">
        <f ca="1">SUMIF(TBE!$C$7:'TBE'!$M$2003,TBE!$Q766,TBE!$M$7:'TBE'!$M$2003)</f>
        <v>4</v>
      </c>
    </row>
    <row r="98" spans="1:9" x14ac:dyDescent="0.2">
      <c r="A98" s="563" t="s">
        <v>1216</v>
      </c>
      <c r="B98" s="564"/>
      <c r="C98" s="482"/>
      <c r="D98" s="479"/>
      <c r="E98" s="565"/>
      <c r="F98" s="564"/>
      <c r="G98" s="482"/>
      <c r="H98" s="596">
        <f ca="1">TBE!AK904</f>
        <v>460</v>
      </c>
      <c r="I98" s="362">
        <f ca="1">SUMIF(TBE!$C$7:'TBE'!$M$2003,TBE!$Q767,TBE!$M$7:'TBE'!$M$2003)</f>
        <v>21</v>
      </c>
    </row>
    <row r="99" spans="1:9" x14ac:dyDescent="0.2">
      <c r="A99" s="382" t="s">
        <v>873</v>
      </c>
      <c r="B99" s="383">
        <f ca="1">TBE!AJ905</f>
        <v>11</v>
      </c>
      <c r="C99" s="358">
        <f ca="1">B99/H99</f>
        <v>1.3328486610929358E-3</v>
      </c>
      <c r="D99" s="361">
        <v>2</v>
      </c>
      <c r="E99" s="358">
        <f ca="1">D99/H99</f>
        <v>2.4233612019871562E-4</v>
      </c>
      <c r="F99" s="361"/>
      <c r="G99" s="358">
        <f ca="1">F99/H99</f>
        <v>0</v>
      </c>
      <c r="H99" s="596">
        <f ca="1">TBE!AK905</f>
        <v>8253</v>
      </c>
      <c r="I99" s="362">
        <f ca="1">SUMIF(TBE!$C$7:'TBE'!$M$2003,TBE!$Q768,TBE!$M$7:'TBE'!$M$2003)</f>
        <v>352</v>
      </c>
    </row>
    <row r="100" spans="1:9" x14ac:dyDescent="0.2">
      <c r="A100" s="382" t="s">
        <v>874</v>
      </c>
      <c r="B100" s="383">
        <f ca="1">TBE!AJ906</f>
        <v>1</v>
      </c>
      <c r="C100" s="358">
        <f ca="1">B100/H100</f>
        <v>5.7803468208092483E-3</v>
      </c>
      <c r="D100" s="361"/>
      <c r="E100" s="358"/>
      <c r="F100" s="361"/>
      <c r="G100" s="358"/>
      <c r="H100" s="596">
        <f ca="1">TBE!AK906</f>
        <v>173</v>
      </c>
      <c r="I100" s="362">
        <f ca="1">SUMIF(TBE!$C$7:'TBE'!$M$2003,TBE!$Q769,TBE!$M$7:'TBE'!$M$2003)</f>
        <v>10</v>
      </c>
    </row>
    <row r="101" spans="1:9" x14ac:dyDescent="0.2">
      <c r="A101" s="382" t="s">
        <v>1148</v>
      </c>
      <c r="B101" s="383">
        <f ca="1">TBE!AJ907</f>
        <v>0</v>
      </c>
      <c r="C101" s="358">
        <f ca="1">B101/H101</f>
        <v>0</v>
      </c>
      <c r="D101" s="361"/>
      <c r="E101" s="358">
        <f ca="1">D101/H101</f>
        <v>0</v>
      </c>
      <c r="F101" s="361"/>
      <c r="G101" s="358">
        <f ca="1">F101/H101</f>
        <v>0</v>
      </c>
      <c r="H101" s="596">
        <f ca="1">TBE!AK907</f>
        <v>48</v>
      </c>
      <c r="I101" s="362">
        <f ca="1">SUMIF(TBE!$C$7:'TBE'!$M$2003,TBE!$Q770,TBE!$M$7:'TBE'!$M$2003)</f>
        <v>4</v>
      </c>
    </row>
    <row r="102" spans="1:9" x14ac:dyDescent="0.2">
      <c r="A102" s="382" t="s">
        <v>978</v>
      </c>
      <c r="B102" s="383">
        <f ca="1">TBE!AJ908</f>
        <v>0</v>
      </c>
      <c r="C102" s="358"/>
      <c r="D102" s="361"/>
      <c r="E102" s="358"/>
      <c r="F102" s="361"/>
      <c r="G102" s="358"/>
      <c r="H102" s="596">
        <f ca="1">TBE!AK908</f>
        <v>1955</v>
      </c>
      <c r="I102" s="362">
        <f ca="1">SUMIF(TBE!$C$7:'TBE'!$M$2003,TBE!$Q771,TBE!$M$7:'TBE'!$M$2003)</f>
        <v>121</v>
      </c>
    </row>
    <row r="103" spans="1:9" x14ac:dyDescent="0.2">
      <c r="A103" s="382" t="s">
        <v>875</v>
      </c>
      <c r="B103" s="383">
        <f ca="1">TBE!AJ909</f>
        <v>0</v>
      </c>
      <c r="C103" s="358"/>
      <c r="D103" s="361"/>
      <c r="E103" s="358"/>
      <c r="F103" s="361"/>
      <c r="G103" s="358"/>
      <c r="H103" s="596">
        <f ca="1">TBE!AK909</f>
        <v>1519</v>
      </c>
      <c r="I103" s="362">
        <f ca="1">SUMIF(TBE!$C$7:'TBE'!$M$2003,TBE!$Q772,TBE!$M$7:'TBE'!$M$2003)</f>
        <v>102</v>
      </c>
    </row>
    <row r="104" spans="1:9" x14ac:dyDescent="0.2">
      <c r="A104" s="382" t="s">
        <v>876</v>
      </c>
      <c r="B104" s="383">
        <f ca="1">TBE!AJ910</f>
        <v>4</v>
      </c>
      <c r="C104" s="358">
        <f ca="1">B104/H104</f>
        <v>1.6813787305590584E-3</v>
      </c>
      <c r="D104" s="361"/>
      <c r="E104" s="358">
        <f ca="1">D104/H104</f>
        <v>0</v>
      </c>
      <c r="F104" s="361"/>
      <c r="G104" s="358">
        <f ca="1">F104/H104</f>
        <v>0</v>
      </c>
      <c r="H104" s="596">
        <f ca="1">TBE!AK910</f>
        <v>2379</v>
      </c>
      <c r="I104" s="362">
        <f ca="1">SUMIF(TBE!$C$7:'TBE'!$M$2003,TBE!$Q773,TBE!$M$7:'TBE'!$M$2003)</f>
        <v>118</v>
      </c>
    </row>
    <row r="105" spans="1:9" x14ac:dyDescent="0.2">
      <c r="A105" s="382" t="s">
        <v>877</v>
      </c>
      <c r="B105" s="383">
        <f ca="1">TBE!AJ911</f>
        <v>1</v>
      </c>
      <c r="C105" s="358">
        <f ca="1">B105/H105</f>
        <v>2.488181139586962E-4</v>
      </c>
      <c r="D105" s="361"/>
      <c r="E105" s="358">
        <f ca="1">D105/H105</f>
        <v>0</v>
      </c>
      <c r="F105" s="361"/>
      <c r="G105" s="358">
        <f ca="1">F105/H105</f>
        <v>0</v>
      </c>
      <c r="H105" s="596">
        <f ca="1">TBE!AK911</f>
        <v>4019</v>
      </c>
      <c r="I105" s="362">
        <f ca="1">SUMIF(TBE!$C$7:'TBE'!$M$2003,TBE!$Q774,TBE!$M$7:'TBE'!$M$2003)</f>
        <v>172</v>
      </c>
    </row>
    <row r="106" spans="1:9" x14ac:dyDescent="0.2">
      <c r="A106" s="382" t="s">
        <v>878</v>
      </c>
      <c r="B106" s="383">
        <f ca="1">TBE!AJ912</f>
        <v>3</v>
      </c>
      <c r="C106" s="358">
        <f ca="1">B106/H106</f>
        <v>7.970244420828905E-4</v>
      </c>
      <c r="D106" s="361"/>
      <c r="E106" s="358">
        <f ca="1">D106/H106</f>
        <v>0</v>
      </c>
      <c r="F106" s="361">
        <v>2</v>
      </c>
      <c r="G106" s="358">
        <f ca="1">F106/H106</f>
        <v>5.3134962805526033E-4</v>
      </c>
      <c r="H106" s="596">
        <f ca="1">TBE!AK912</f>
        <v>3764</v>
      </c>
      <c r="I106" s="362">
        <f ca="1">SUMIF(TBE!$C$7:'TBE'!$M$2003,TBE!$Q775,TBE!$M$7:'TBE'!$M$2003)</f>
        <v>146</v>
      </c>
    </row>
    <row r="107" spans="1:9" ht="13.5" thickBot="1" x14ac:dyDescent="0.25">
      <c r="A107" s="384" t="s">
        <v>879</v>
      </c>
      <c r="B107" s="385">
        <f ca="1">TBE!AJ913</f>
        <v>0</v>
      </c>
      <c r="C107" s="386">
        <f ca="1">B107/H107</f>
        <v>0</v>
      </c>
      <c r="D107" s="387"/>
      <c r="E107" s="386">
        <f ca="1">D107/H107</f>
        <v>0</v>
      </c>
      <c r="F107" s="387"/>
      <c r="G107" s="386">
        <f ca="1">F107/H107</f>
        <v>0</v>
      </c>
      <c r="H107" s="640">
        <f ca="1">TBE!AK913</f>
        <v>66</v>
      </c>
      <c r="I107" s="557">
        <f ca="1">SUMIF(TBE!$C$7:'TBE'!$M$2003,TBE!$Q776,TBE!$M$7:'TBE'!$M$2003)</f>
        <v>2</v>
      </c>
    </row>
    <row r="108" spans="1:9" ht="13.5" thickBot="1" x14ac:dyDescent="0.25">
      <c r="A108" s="388" t="s">
        <v>111</v>
      </c>
      <c r="B108" s="370">
        <f ca="1">SUM(B60:B106)</f>
        <v>156</v>
      </c>
      <c r="C108" s="369">
        <f ca="1">B108/H108</f>
        <v>1.2244705734603852E-3</v>
      </c>
      <c r="D108" s="370">
        <f>SUM(D60:D106)</f>
        <v>6</v>
      </c>
      <c r="E108" s="369">
        <f ca="1">D108/H108</f>
        <v>4.7095022056168661E-5</v>
      </c>
      <c r="F108" s="389">
        <f>SUM(F60:F106)</f>
        <v>8</v>
      </c>
      <c r="G108" s="369">
        <f ca="1">F108/H108</f>
        <v>6.279336274155822E-5</v>
      </c>
      <c r="H108" s="389">
        <f ca="1">SUM(H60:H107)</f>
        <v>127402</v>
      </c>
      <c r="I108" s="373">
        <f ca="1">SUM(I60:I107)</f>
        <v>5281</v>
      </c>
    </row>
  </sheetData>
  <sortState ref="A54:I98">
    <sortCondition ref="A54:A99"/>
  </sortState>
  <phoneticPr fontId="4" type="noConversion"/>
  <conditionalFormatting sqref="D108">
    <cfRule type="cellIs" dxfId="9" priority="11" stopIfTrue="1" operator="greaterThan">
      <formula>0</formula>
    </cfRule>
  </conditionalFormatting>
  <conditionalFormatting sqref="D109:E65542 D1:E44 E108 D46:E48 D99:E107 D55:E63 D65:E97">
    <cfRule type="cellIs" dxfId="8" priority="12" stopIfTrue="1" operator="greaterThan">
      <formula>0</formula>
    </cfRule>
    <cfRule type="cellIs" dxfId="7" priority="13" stopIfTrue="1" operator="equal">
      <formula>0</formula>
    </cfRule>
  </conditionalFormatting>
  <conditionalFormatting sqref="F109:G65542 F1:G44 G108 F46:G48 F99:G107 F55:G63 F65:G97">
    <cfRule type="cellIs" dxfId="6" priority="14" stopIfTrue="1" operator="greaterThan">
      <formula>0</formula>
    </cfRule>
    <cfRule type="cellIs" dxfId="5" priority="15" stopIfTrue="1" operator="equal">
      <formula>0</formula>
    </cfRule>
  </conditionalFormatting>
  <conditionalFormatting sqref="F108">
    <cfRule type="cellIs" dxfId="4" priority="16" stopIfTrue="1" operator="greaterThan">
      <formula>0</formula>
    </cfRule>
  </conditionalFormatting>
  <conditionalFormatting sqref="B1:B44 B46:B47 C1:C47 B48:C48 C109:C1048576 B109:B65542 B99:C108 B55:C63 B65:C97">
    <cfRule type="cellIs" dxfId="3" priority="17" stopIfTrue="1" operator="greaterThan">
      <formula>0</formula>
    </cfRule>
    <cfRule type="cellIs" dxfId="2" priority="18" stopIfTrue="1" operator="equal">
      <formula>0</formula>
    </cfRule>
  </conditionalFormatting>
  <conditionalFormatting sqref="C50:C54">
    <cfRule type="cellIs" dxfId="1" priority="1" stopIfTrue="1" operator="greaterThan">
      <formula>0</formula>
    </cfRule>
    <cfRule type="cellIs" dxfId="0" priority="2" stopIfTrue="1" operator="equal">
      <formula>0</formula>
    </cfRule>
  </conditionalFormatting>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TBE</vt:lpstr>
      <vt:lpstr>TRB</vt:lpstr>
      <vt:lpstr>UUK</vt:lpstr>
      <vt:lpstr>Souhrn</vt:lpstr>
      <vt:lpstr>Souhrn!Oblast_tisku</vt:lpstr>
    </vt:vector>
  </TitlesOfParts>
  <Company>zuova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hana.zelena</dc:creator>
  <cp:lastModifiedBy>Zelená Hana</cp:lastModifiedBy>
  <cp:lastPrinted>2013-01-22T13:54:46Z</cp:lastPrinted>
  <dcterms:created xsi:type="dcterms:W3CDTF">2005-08-02T06:40:17Z</dcterms:created>
  <dcterms:modified xsi:type="dcterms:W3CDTF">2021-01-21T09:58:23Z</dcterms:modified>
</cp:coreProperties>
</file>